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730" windowHeight="9780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Denuncias-Renuncias" sheetId="20" r:id="rId20"/>
    <sheet name="Distribucion % Denuncias" sheetId="21" r:id="rId21"/>
    <sheet name="Sobreseimientos" sheetId="22" r:id="rId22"/>
    <sheet name="Terminación" sheetId="24" r:id="rId23"/>
  </sheets>
  <calcPr calcId="145621"/>
</workbook>
</file>

<file path=xl/calcChain.xml><?xml version="1.0" encoding="utf-8"?>
<calcChain xmlns="http://schemas.openxmlformats.org/spreadsheetml/2006/main">
  <c r="E442" i="20" l="1"/>
  <c r="F442" i="20"/>
  <c r="G442" i="20"/>
  <c r="H442" i="20"/>
  <c r="I442" i="20"/>
  <c r="J442" i="20"/>
  <c r="K442" i="20"/>
  <c r="L442" i="20"/>
  <c r="M442" i="20"/>
  <c r="N442" i="20"/>
  <c r="O442" i="20"/>
  <c r="P442" i="20"/>
  <c r="D442" i="20"/>
  <c r="C442" i="20"/>
  <c r="S442" i="20" l="1"/>
  <c r="T442" i="20"/>
  <c r="R442" i="20"/>
  <c r="Q442" i="20"/>
  <c r="Q12" i="20"/>
  <c r="R12" i="20"/>
  <c r="S12" i="20"/>
  <c r="T12" i="20"/>
  <c r="Q13" i="20"/>
  <c r="R13" i="20"/>
  <c r="S13" i="20"/>
  <c r="T13" i="20"/>
  <c r="Q14" i="20"/>
  <c r="R14" i="20"/>
  <c r="S14" i="20"/>
  <c r="T14" i="20"/>
  <c r="Q15" i="20"/>
  <c r="R15" i="20"/>
  <c r="S15" i="20"/>
  <c r="T15" i="20"/>
  <c r="Q16" i="20"/>
  <c r="R16" i="20"/>
  <c r="S16" i="20"/>
  <c r="T16" i="20"/>
  <c r="Q17" i="20"/>
  <c r="R17" i="20"/>
  <c r="S17" i="20"/>
  <c r="T17" i="20"/>
  <c r="Q18" i="20"/>
  <c r="R18" i="20"/>
  <c r="S18" i="20"/>
  <c r="T18" i="20"/>
  <c r="Q19" i="20"/>
  <c r="R19" i="20"/>
  <c r="S19" i="20"/>
  <c r="T19" i="20"/>
  <c r="Q20" i="20"/>
  <c r="R20" i="20"/>
  <c r="S20" i="20"/>
  <c r="T20" i="20"/>
  <c r="Q21" i="20"/>
  <c r="R21" i="20"/>
  <c r="S21" i="20"/>
  <c r="T21" i="20"/>
  <c r="Q22" i="20"/>
  <c r="R22" i="20"/>
  <c r="S22" i="20"/>
  <c r="T22" i="20"/>
  <c r="Q23" i="20"/>
  <c r="R23" i="20"/>
  <c r="S23" i="20"/>
  <c r="T23" i="20"/>
  <c r="Q24" i="20"/>
  <c r="R24" i="20"/>
  <c r="S24" i="20"/>
  <c r="T24" i="20"/>
  <c r="Q25" i="20"/>
  <c r="R25" i="20"/>
  <c r="S25" i="20"/>
  <c r="T25" i="20"/>
  <c r="Q26" i="20"/>
  <c r="R26" i="20"/>
  <c r="S26" i="20"/>
  <c r="T26" i="20"/>
  <c r="Q27" i="20"/>
  <c r="R27" i="20"/>
  <c r="S27" i="20"/>
  <c r="T27" i="20"/>
  <c r="Q28" i="20"/>
  <c r="R28" i="20"/>
  <c r="S28" i="20"/>
  <c r="T28" i="20"/>
  <c r="Q29" i="20"/>
  <c r="R29" i="20"/>
  <c r="S29" i="20"/>
  <c r="T29" i="20"/>
  <c r="Q30" i="20"/>
  <c r="R30" i="20"/>
  <c r="S30" i="20"/>
  <c r="T30" i="20"/>
  <c r="Q31" i="20"/>
  <c r="R31" i="20"/>
  <c r="S31" i="20"/>
  <c r="T31" i="20"/>
  <c r="Q32" i="20"/>
  <c r="R32" i="20"/>
  <c r="S32" i="20"/>
  <c r="T32" i="20"/>
  <c r="Q33" i="20"/>
  <c r="R33" i="20"/>
  <c r="S33" i="20"/>
  <c r="T33" i="20"/>
  <c r="Q34" i="20"/>
  <c r="R34" i="20"/>
  <c r="S34" i="20"/>
  <c r="T34" i="20"/>
  <c r="Q35" i="20"/>
  <c r="R35" i="20"/>
  <c r="S35" i="20"/>
  <c r="T35" i="20"/>
  <c r="Q36" i="20"/>
  <c r="R36" i="20"/>
  <c r="S36" i="20"/>
  <c r="T36" i="20"/>
  <c r="Q37" i="20"/>
  <c r="R37" i="20"/>
  <c r="S37" i="20"/>
  <c r="T37" i="20"/>
  <c r="Q38" i="20"/>
  <c r="R38" i="20"/>
  <c r="S38" i="20"/>
  <c r="T38" i="20"/>
  <c r="Q39" i="20"/>
  <c r="R39" i="20"/>
  <c r="S39" i="20"/>
  <c r="T39" i="20"/>
  <c r="Q40" i="20"/>
  <c r="R40" i="20"/>
  <c r="S40" i="20"/>
  <c r="T40" i="20"/>
  <c r="Q41" i="20"/>
  <c r="R41" i="20"/>
  <c r="S41" i="20"/>
  <c r="T41" i="20"/>
  <c r="Q42" i="20"/>
  <c r="R42" i="20"/>
  <c r="S42" i="20"/>
  <c r="T42" i="20"/>
  <c r="Q43" i="20"/>
  <c r="R43" i="20"/>
  <c r="S43" i="20"/>
  <c r="T43" i="20"/>
  <c r="Q44" i="20"/>
  <c r="R44" i="20"/>
  <c r="S44" i="20"/>
  <c r="T44" i="20"/>
  <c r="Q45" i="20"/>
  <c r="R45" i="20"/>
  <c r="S45" i="20"/>
  <c r="T45" i="20"/>
  <c r="Q46" i="20"/>
  <c r="R46" i="20"/>
  <c r="S46" i="20"/>
  <c r="T46" i="20"/>
  <c r="Q47" i="20"/>
  <c r="R47" i="20"/>
  <c r="S47" i="20"/>
  <c r="T47" i="20"/>
  <c r="Q48" i="20"/>
  <c r="R48" i="20"/>
  <c r="S48" i="20"/>
  <c r="T48" i="20"/>
  <c r="Q49" i="20"/>
  <c r="R49" i="20"/>
  <c r="S49" i="20"/>
  <c r="T49" i="20"/>
  <c r="Q50" i="20"/>
  <c r="R50" i="20"/>
  <c r="S50" i="20"/>
  <c r="T50" i="20"/>
  <c r="Q51" i="20"/>
  <c r="R51" i="20"/>
  <c r="S51" i="20"/>
  <c r="T51" i="20"/>
  <c r="Q52" i="20"/>
  <c r="R52" i="20"/>
  <c r="S52" i="20"/>
  <c r="T52" i="20"/>
  <c r="Q53" i="20"/>
  <c r="R53" i="20"/>
  <c r="S53" i="20"/>
  <c r="T53" i="20"/>
  <c r="Q54" i="20"/>
  <c r="R54" i="20"/>
  <c r="S54" i="20"/>
  <c r="T54" i="20"/>
  <c r="Q55" i="20"/>
  <c r="R55" i="20"/>
  <c r="S55" i="20"/>
  <c r="T55" i="20"/>
  <c r="Q56" i="20"/>
  <c r="R56" i="20"/>
  <c r="S56" i="20"/>
  <c r="T56" i="20"/>
  <c r="Q57" i="20"/>
  <c r="R57" i="20"/>
  <c r="S57" i="20"/>
  <c r="T57" i="20"/>
  <c r="Q58" i="20"/>
  <c r="R58" i="20"/>
  <c r="S58" i="20"/>
  <c r="T58" i="20"/>
  <c r="Q59" i="20"/>
  <c r="R59" i="20"/>
  <c r="S59" i="20"/>
  <c r="T59" i="20"/>
  <c r="Q60" i="20"/>
  <c r="R60" i="20"/>
  <c r="S60" i="20"/>
  <c r="T60" i="20"/>
  <c r="Q61" i="20"/>
  <c r="R61" i="20"/>
  <c r="S61" i="20"/>
  <c r="T61" i="20"/>
  <c r="Q62" i="20"/>
  <c r="R62" i="20"/>
  <c r="S62" i="20"/>
  <c r="T62" i="20"/>
  <c r="Q63" i="20"/>
  <c r="R63" i="20"/>
  <c r="S63" i="20"/>
  <c r="T63" i="20"/>
  <c r="Q64" i="20"/>
  <c r="R64" i="20"/>
  <c r="S64" i="20"/>
  <c r="T64" i="20"/>
  <c r="Q65" i="20"/>
  <c r="R65" i="20"/>
  <c r="S65" i="20"/>
  <c r="T65" i="20"/>
  <c r="Q66" i="20"/>
  <c r="R66" i="20"/>
  <c r="S66" i="20"/>
  <c r="T66" i="20"/>
  <c r="Q67" i="20"/>
  <c r="R67" i="20"/>
  <c r="S67" i="20"/>
  <c r="T67" i="20"/>
  <c r="Q68" i="20"/>
  <c r="R68" i="20"/>
  <c r="S68" i="20"/>
  <c r="T68" i="20"/>
  <c r="Q69" i="20"/>
  <c r="R69" i="20"/>
  <c r="S69" i="20"/>
  <c r="T69" i="20"/>
  <c r="Q70" i="20"/>
  <c r="R70" i="20"/>
  <c r="S70" i="20"/>
  <c r="T70" i="20"/>
  <c r="Q71" i="20"/>
  <c r="R71" i="20"/>
  <c r="S71" i="20"/>
  <c r="T71" i="20"/>
  <c r="Q72" i="20"/>
  <c r="R72" i="20"/>
  <c r="S72" i="20"/>
  <c r="T72" i="20"/>
  <c r="Q73" i="20"/>
  <c r="R73" i="20"/>
  <c r="S73" i="20"/>
  <c r="T73" i="20"/>
  <c r="Q74" i="20"/>
  <c r="R74" i="20"/>
  <c r="S74" i="20"/>
  <c r="T74" i="20"/>
  <c r="Q75" i="20"/>
  <c r="R75" i="20"/>
  <c r="S75" i="20"/>
  <c r="T75" i="20"/>
  <c r="Q76" i="20"/>
  <c r="R76" i="20"/>
  <c r="S76" i="20"/>
  <c r="T76" i="20"/>
  <c r="Q77" i="20"/>
  <c r="R77" i="20"/>
  <c r="S77" i="20"/>
  <c r="T77" i="20"/>
  <c r="Q78" i="20"/>
  <c r="R78" i="20"/>
  <c r="S78" i="20"/>
  <c r="T78" i="20"/>
  <c r="Q79" i="20"/>
  <c r="R79" i="20"/>
  <c r="S79" i="20"/>
  <c r="T79" i="20"/>
  <c r="Q80" i="20"/>
  <c r="R80" i="20"/>
  <c r="S80" i="20"/>
  <c r="T80" i="20"/>
  <c r="Q81" i="20"/>
  <c r="R81" i="20"/>
  <c r="S81" i="20"/>
  <c r="T81" i="20"/>
  <c r="Q82" i="20"/>
  <c r="R82" i="20"/>
  <c r="S82" i="20"/>
  <c r="T82" i="20"/>
  <c r="Q83" i="20"/>
  <c r="R83" i="20"/>
  <c r="S83" i="20"/>
  <c r="T83" i="20"/>
  <c r="Q84" i="20"/>
  <c r="R84" i="20"/>
  <c r="S84" i="20"/>
  <c r="T84" i="20"/>
  <c r="Q85" i="20"/>
  <c r="R85" i="20"/>
  <c r="S85" i="20"/>
  <c r="T85" i="20"/>
  <c r="Q86" i="20"/>
  <c r="R86" i="20"/>
  <c r="S86" i="20"/>
  <c r="T86" i="20"/>
  <c r="Q87" i="20"/>
  <c r="R87" i="20"/>
  <c r="S87" i="20"/>
  <c r="T87" i="20"/>
  <c r="Q88" i="20"/>
  <c r="R88" i="20"/>
  <c r="S88" i="20"/>
  <c r="T88" i="20"/>
  <c r="Q89" i="20"/>
  <c r="R89" i="20"/>
  <c r="S89" i="20"/>
  <c r="T89" i="20"/>
  <c r="Q90" i="20"/>
  <c r="R90" i="20"/>
  <c r="S90" i="20"/>
  <c r="T90" i="20"/>
  <c r="Q91" i="20"/>
  <c r="R91" i="20"/>
  <c r="S91" i="20"/>
  <c r="T91" i="20"/>
  <c r="Q92" i="20"/>
  <c r="R92" i="20"/>
  <c r="S92" i="20"/>
  <c r="T92" i="20"/>
  <c r="Q93" i="20"/>
  <c r="R93" i="20"/>
  <c r="S93" i="20"/>
  <c r="T93" i="20"/>
  <c r="Q94" i="20"/>
  <c r="R94" i="20"/>
  <c r="S94" i="20"/>
  <c r="T94" i="20"/>
  <c r="Q95" i="20"/>
  <c r="R95" i="20"/>
  <c r="S95" i="20"/>
  <c r="T95" i="20"/>
  <c r="Q96" i="20"/>
  <c r="R96" i="20"/>
  <c r="S96" i="20"/>
  <c r="T96" i="20"/>
  <c r="Q97" i="20"/>
  <c r="R97" i="20"/>
  <c r="S97" i="20"/>
  <c r="T97" i="20"/>
  <c r="Q98" i="20"/>
  <c r="R98" i="20"/>
  <c r="S98" i="20"/>
  <c r="T98" i="20"/>
  <c r="Q99" i="20"/>
  <c r="R99" i="20"/>
  <c r="S99" i="20"/>
  <c r="T99" i="20"/>
  <c r="Q100" i="20"/>
  <c r="R100" i="20"/>
  <c r="S100" i="20"/>
  <c r="T100" i="20"/>
  <c r="Q101" i="20"/>
  <c r="R101" i="20"/>
  <c r="S101" i="20"/>
  <c r="T101" i="20"/>
  <c r="Q102" i="20"/>
  <c r="R102" i="20"/>
  <c r="S102" i="20"/>
  <c r="T102" i="20"/>
  <c r="Q103" i="20"/>
  <c r="R103" i="20"/>
  <c r="S103" i="20"/>
  <c r="T103" i="20"/>
  <c r="Q104" i="20"/>
  <c r="R104" i="20"/>
  <c r="S104" i="20"/>
  <c r="T104" i="20"/>
  <c r="Q105" i="20"/>
  <c r="R105" i="20"/>
  <c r="S105" i="20"/>
  <c r="T105" i="20"/>
  <c r="Q106" i="20"/>
  <c r="R106" i="20"/>
  <c r="S106" i="20"/>
  <c r="T106" i="20"/>
  <c r="Q107" i="20"/>
  <c r="R107" i="20"/>
  <c r="S107" i="20"/>
  <c r="T107" i="20"/>
  <c r="Q108" i="20"/>
  <c r="R108" i="20"/>
  <c r="S108" i="20"/>
  <c r="T108" i="20"/>
  <c r="Q109" i="20"/>
  <c r="R109" i="20"/>
  <c r="S109" i="20"/>
  <c r="T109" i="20"/>
  <c r="Q110" i="20"/>
  <c r="R110" i="20"/>
  <c r="S110" i="20"/>
  <c r="T110" i="20"/>
  <c r="Q111" i="20"/>
  <c r="R111" i="20"/>
  <c r="S111" i="20"/>
  <c r="T111" i="20"/>
  <c r="Q112" i="20"/>
  <c r="R112" i="20"/>
  <c r="S112" i="20"/>
  <c r="T112" i="20"/>
  <c r="Q113" i="20"/>
  <c r="R113" i="20"/>
  <c r="S113" i="20"/>
  <c r="T113" i="20"/>
  <c r="Q114" i="20"/>
  <c r="R114" i="20"/>
  <c r="S114" i="20"/>
  <c r="T114" i="20"/>
  <c r="Q115" i="20"/>
  <c r="R115" i="20"/>
  <c r="S115" i="20"/>
  <c r="T115" i="20"/>
  <c r="Q116" i="20"/>
  <c r="R116" i="20"/>
  <c r="S116" i="20"/>
  <c r="T116" i="20"/>
  <c r="Q117" i="20"/>
  <c r="R117" i="20"/>
  <c r="S117" i="20"/>
  <c r="T117" i="20"/>
  <c r="Q118" i="20"/>
  <c r="R118" i="20"/>
  <c r="S118" i="20"/>
  <c r="T118" i="20"/>
  <c r="Q119" i="20"/>
  <c r="R119" i="20"/>
  <c r="S119" i="20"/>
  <c r="T119" i="20"/>
  <c r="Q120" i="20"/>
  <c r="R120" i="20"/>
  <c r="S120" i="20"/>
  <c r="T120" i="20"/>
  <c r="Q121" i="20"/>
  <c r="R121" i="20"/>
  <c r="S121" i="20"/>
  <c r="T121" i="20"/>
  <c r="Q122" i="20"/>
  <c r="R122" i="20"/>
  <c r="S122" i="20"/>
  <c r="T122" i="20"/>
  <c r="Q123" i="20"/>
  <c r="R123" i="20"/>
  <c r="S123" i="20"/>
  <c r="T123" i="20"/>
  <c r="Q124" i="20"/>
  <c r="R124" i="20"/>
  <c r="S124" i="20"/>
  <c r="T124" i="20"/>
  <c r="Q125" i="20"/>
  <c r="R125" i="20"/>
  <c r="S125" i="20"/>
  <c r="T125" i="20"/>
  <c r="Q126" i="20"/>
  <c r="R126" i="20"/>
  <c r="S126" i="20"/>
  <c r="T126" i="20"/>
  <c r="Q127" i="20"/>
  <c r="R127" i="20"/>
  <c r="S127" i="20"/>
  <c r="T127" i="20"/>
  <c r="Q128" i="20"/>
  <c r="R128" i="20"/>
  <c r="S128" i="20"/>
  <c r="T128" i="20"/>
  <c r="Q129" i="20"/>
  <c r="R129" i="20"/>
  <c r="S129" i="20"/>
  <c r="T129" i="20"/>
  <c r="Q130" i="20"/>
  <c r="R130" i="20"/>
  <c r="S130" i="20"/>
  <c r="T130" i="20"/>
  <c r="Q131" i="20"/>
  <c r="R131" i="20"/>
  <c r="S131" i="20"/>
  <c r="T131" i="20"/>
  <c r="Q132" i="20"/>
  <c r="R132" i="20"/>
  <c r="S132" i="20"/>
  <c r="T132" i="20"/>
  <c r="Q133" i="20"/>
  <c r="R133" i="20"/>
  <c r="S133" i="20"/>
  <c r="T133" i="20"/>
  <c r="Q134" i="20"/>
  <c r="R134" i="20"/>
  <c r="S134" i="20"/>
  <c r="T134" i="20"/>
  <c r="Q135" i="20"/>
  <c r="R135" i="20"/>
  <c r="S135" i="20"/>
  <c r="T135" i="20"/>
  <c r="Q136" i="20"/>
  <c r="R136" i="20"/>
  <c r="S136" i="20"/>
  <c r="T136" i="20"/>
  <c r="Q137" i="20"/>
  <c r="R137" i="20"/>
  <c r="S137" i="20"/>
  <c r="T137" i="20"/>
  <c r="Q138" i="20"/>
  <c r="R138" i="20"/>
  <c r="S138" i="20"/>
  <c r="T138" i="20"/>
  <c r="Q139" i="20"/>
  <c r="R139" i="20"/>
  <c r="S139" i="20"/>
  <c r="T139" i="20"/>
  <c r="Q140" i="20"/>
  <c r="R140" i="20"/>
  <c r="S140" i="20"/>
  <c r="T140" i="20"/>
  <c r="Q141" i="20"/>
  <c r="R141" i="20"/>
  <c r="S141" i="20"/>
  <c r="T141" i="20"/>
  <c r="Q142" i="20"/>
  <c r="R142" i="20"/>
  <c r="S142" i="20"/>
  <c r="T142" i="20"/>
  <c r="Q143" i="20"/>
  <c r="R143" i="20"/>
  <c r="S143" i="20"/>
  <c r="T143" i="20"/>
  <c r="Q144" i="20"/>
  <c r="R144" i="20"/>
  <c r="S144" i="20"/>
  <c r="T144" i="20"/>
  <c r="Q145" i="20"/>
  <c r="R145" i="20"/>
  <c r="S145" i="20"/>
  <c r="T145" i="20"/>
  <c r="Q146" i="20"/>
  <c r="R146" i="20"/>
  <c r="S146" i="20"/>
  <c r="T146" i="20"/>
  <c r="Q147" i="20"/>
  <c r="R147" i="20"/>
  <c r="S147" i="20"/>
  <c r="T147" i="20"/>
  <c r="Q148" i="20"/>
  <c r="R148" i="20"/>
  <c r="S148" i="20"/>
  <c r="T148" i="20"/>
  <c r="Q149" i="20"/>
  <c r="R149" i="20"/>
  <c r="S149" i="20"/>
  <c r="T149" i="20"/>
  <c r="Q150" i="20"/>
  <c r="R150" i="20"/>
  <c r="S150" i="20"/>
  <c r="T150" i="20"/>
  <c r="Q151" i="20"/>
  <c r="R151" i="20"/>
  <c r="S151" i="20"/>
  <c r="T151" i="20"/>
  <c r="Q152" i="20"/>
  <c r="R152" i="20"/>
  <c r="S152" i="20"/>
  <c r="T152" i="20"/>
  <c r="Q153" i="20"/>
  <c r="R153" i="20"/>
  <c r="S153" i="20"/>
  <c r="T153" i="20"/>
  <c r="Q154" i="20"/>
  <c r="R154" i="20"/>
  <c r="S154" i="20"/>
  <c r="T154" i="20"/>
  <c r="Q155" i="20"/>
  <c r="R155" i="20"/>
  <c r="S155" i="20"/>
  <c r="T155" i="20"/>
  <c r="Q156" i="20"/>
  <c r="R156" i="20"/>
  <c r="S156" i="20"/>
  <c r="T156" i="20"/>
  <c r="Q157" i="20"/>
  <c r="R157" i="20"/>
  <c r="S157" i="20"/>
  <c r="T157" i="20"/>
  <c r="Q158" i="20"/>
  <c r="R158" i="20"/>
  <c r="S158" i="20"/>
  <c r="T158" i="20"/>
  <c r="Q159" i="20"/>
  <c r="R159" i="20"/>
  <c r="S159" i="20"/>
  <c r="T159" i="20"/>
  <c r="Q160" i="20"/>
  <c r="R160" i="20"/>
  <c r="S160" i="20"/>
  <c r="T160" i="20"/>
  <c r="Q161" i="20"/>
  <c r="R161" i="20"/>
  <c r="S161" i="20"/>
  <c r="T161" i="20"/>
  <c r="Q162" i="20"/>
  <c r="R162" i="20"/>
  <c r="S162" i="20"/>
  <c r="T162" i="20"/>
  <c r="Q163" i="20"/>
  <c r="R163" i="20"/>
  <c r="S163" i="20"/>
  <c r="T163" i="20"/>
  <c r="Q164" i="20"/>
  <c r="R164" i="20"/>
  <c r="S164" i="20"/>
  <c r="T164" i="20"/>
  <c r="Q165" i="20"/>
  <c r="R165" i="20"/>
  <c r="S165" i="20"/>
  <c r="T165" i="20"/>
  <c r="Q166" i="20"/>
  <c r="R166" i="20"/>
  <c r="S166" i="20"/>
  <c r="T166" i="20"/>
  <c r="Q167" i="20"/>
  <c r="R167" i="20"/>
  <c r="S167" i="20"/>
  <c r="T167" i="20"/>
  <c r="Q168" i="20"/>
  <c r="R168" i="20"/>
  <c r="S168" i="20"/>
  <c r="T168" i="20"/>
  <c r="Q169" i="20"/>
  <c r="R169" i="20"/>
  <c r="S169" i="20"/>
  <c r="T169" i="20"/>
  <c r="Q170" i="20"/>
  <c r="R170" i="20"/>
  <c r="S170" i="20"/>
  <c r="T170" i="20"/>
  <c r="Q171" i="20"/>
  <c r="R171" i="20"/>
  <c r="S171" i="20"/>
  <c r="T171" i="20"/>
  <c r="Q172" i="20"/>
  <c r="R172" i="20"/>
  <c r="S172" i="20"/>
  <c r="T172" i="20"/>
  <c r="Q173" i="20"/>
  <c r="R173" i="20"/>
  <c r="S173" i="20"/>
  <c r="T173" i="20"/>
  <c r="Q174" i="20"/>
  <c r="R174" i="20"/>
  <c r="S174" i="20"/>
  <c r="T174" i="20"/>
  <c r="Q175" i="20"/>
  <c r="R175" i="20"/>
  <c r="S175" i="20"/>
  <c r="T175" i="20"/>
  <c r="Q176" i="20"/>
  <c r="R176" i="20"/>
  <c r="S176" i="20"/>
  <c r="T176" i="20"/>
  <c r="Q177" i="20"/>
  <c r="R177" i="20"/>
  <c r="S177" i="20"/>
  <c r="T177" i="20"/>
  <c r="Q178" i="20"/>
  <c r="R178" i="20"/>
  <c r="S178" i="20"/>
  <c r="T178" i="20"/>
  <c r="Q179" i="20"/>
  <c r="R179" i="20"/>
  <c r="S179" i="20"/>
  <c r="T179" i="20"/>
  <c r="Q180" i="20"/>
  <c r="R180" i="20"/>
  <c r="S180" i="20"/>
  <c r="T180" i="20"/>
  <c r="Q181" i="20"/>
  <c r="R181" i="20"/>
  <c r="S181" i="20"/>
  <c r="T181" i="20"/>
  <c r="Q182" i="20"/>
  <c r="R182" i="20"/>
  <c r="S182" i="20"/>
  <c r="T182" i="20"/>
  <c r="Q183" i="20"/>
  <c r="R183" i="20"/>
  <c r="S183" i="20"/>
  <c r="T183" i="20"/>
  <c r="Q184" i="20"/>
  <c r="R184" i="20"/>
  <c r="S184" i="20"/>
  <c r="T184" i="20"/>
  <c r="Q185" i="20"/>
  <c r="R185" i="20"/>
  <c r="S185" i="20"/>
  <c r="T185" i="20"/>
  <c r="Q186" i="20"/>
  <c r="R186" i="20"/>
  <c r="S186" i="20"/>
  <c r="T186" i="20"/>
  <c r="Q187" i="20"/>
  <c r="R187" i="20"/>
  <c r="S187" i="20"/>
  <c r="T187" i="20"/>
  <c r="Q188" i="20"/>
  <c r="R188" i="20"/>
  <c r="S188" i="20"/>
  <c r="T188" i="20"/>
  <c r="Q189" i="20"/>
  <c r="R189" i="20"/>
  <c r="S189" i="20"/>
  <c r="T189" i="20"/>
  <c r="Q190" i="20"/>
  <c r="R190" i="20"/>
  <c r="S190" i="20"/>
  <c r="T190" i="20"/>
  <c r="Q191" i="20"/>
  <c r="R191" i="20"/>
  <c r="S191" i="20"/>
  <c r="T191" i="20"/>
  <c r="Q192" i="20"/>
  <c r="R192" i="20"/>
  <c r="S192" i="20"/>
  <c r="T192" i="20"/>
  <c r="Q193" i="20"/>
  <c r="R193" i="20"/>
  <c r="S193" i="20"/>
  <c r="T193" i="20"/>
  <c r="Q194" i="20"/>
  <c r="R194" i="20"/>
  <c r="S194" i="20"/>
  <c r="T194" i="20"/>
  <c r="Q195" i="20"/>
  <c r="R195" i="20"/>
  <c r="S195" i="20"/>
  <c r="T195" i="20"/>
  <c r="Q196" i="20"/>
  <c r="R196" i="20"/>
  <c r="S196" i="20"/>
  <c r="T196" i="20"/>
  <c r="Q197" i="20"/>
  <c r="R197" i="20"/>
  <c r="S197" i="20"/>
  <c r="T197" i="20"/>
  <c r="Q198" i="20"/>
  <c r="R198" i="20"/>
  <c r="S198" i="20"/>
  <c r="T198" i="20"/>
  <c r="Q199" i="20"/>
  <c r="R199" i="20"/>
  <c r="S199" i="20"/>
  <c r="T199" i="20"/>
  <c r="Q200" i="20"/>
  <c r="R200" i="20"/>
  <c r="S200" i="20"/>
  <c r="T200" i="20"/>
  <c r="Q201" i="20"/>
  <c r="R201" i="20"/>
  <c r="S201" i="20"/>
  <c r="T201" i="20"/>
  <c r="Q202" i="20"/>
  <c r="R202" i="20"/>
  <c r="S202" i="20"/>
  <c r="T202" i="20"/>
  <c r="Q203" i="20"/>
  <c r="R203" i="20"/>
  <c r="S203" i="20"/>
  <c r="T203" i="20"/>
  <c r="Q204" i="20"/>
  <c r="R204" i="20"/>
  <c r="S204" i="20"/>
  <c r="T204" i="20"/>
  <c r="Q205" i="20"/>
  <c r="R205" i="20"/>
  <c r="S205" i="20"/>
  <c r="T205" i="20"/>
  <c r="Q206" i="20"/>
  <c r="R206" i="20"/>
  <c r="S206" i="20"/>
  <c r="T206" i="20"/>
  <c r="Q207" i="20"/>
  <c r="R207" i="20"/>
  <c r="S207" i="20"/>
  <c r="T207" i="20"/>
  <c r="Q208" i="20"/>
  <c r="R208" i="20"/>
  <c r="S208" i="20"/>
  <c r="T208" i="20"/>
  <c r="Q209" i="20"/>
  <c r="R209" i="20"/>
  <c r="S209" i="20"/>
  <c r="T209" i="20"/>
  <c r="Q210" i="20"/>
  <c r="R210" i="20"/>
  <c r="S210" i="20"/>
  <c r="T210" i="20"/>
  <c r="Q211" i="20"/>
  <c r="R211" i="20"/>
  <c r="S211" i="20"/>
  <c r="T211" i="20"/>
  <c r="Q212" i="20"/>
  <c r="R212" i="20"/>
  <c r="S212" i="20"/>
  <c r="T212" i="20"/>
  <c r="Q213" i="20"/>
  <c r="R213" i="20"/>
  <c r="S213" i="20"/>
  <c r="T213" i="20"/>
  <c r="Q214" i="20"/>
  <c r="R214" i="20"/>
  <c r="S214" i="20"/>
  <c r="T214" i="20"/>
  <c r="Q215" i="20"/>
  <c r="R215" i="20"/>
  <c r="S215" i="20"/>
  <c r="T215" i="20"/>
  <c r="Q216" i="20"/>
  <c r="R216" i="20"/>
  <c r="S216" i="20"/>
  <c r="T216" i="20"/>
  <c r="Q217" i="20"/>
  <c r="R217" i="20"/>
  <c r="S217" i="20"/>
  <c r="T217" i="20"/>
  <c r="Q218" i="20"/>
  <c r="R218" i="20"/>
  <c r="S218" i="20"/>
  <c r="T218" i="20"/>
  <c r="Q219" i="20"/>
  <c r="R219" i="20"/>
  <c r="S219" i="20"/>
  <c r="T219" i="20"/>
  <c r="Q220" i="20"/>
  <c r="R220" i="20"/>
  <c r="S220" i="20"/>
  <c r="T220" i="20"/>
  <c r="Q221" i="20"/>
  <c r="R221" i="20"/>
  <c r="S221" i="20"/>
  <c r="T221" i="20"/>
  <c r="Q222" i="20"/>
  <c r="R222" i="20"/>
  <c r="S222" i="20"/>
  <c r="T222" i="20"/>
  <c r="Q223" i="20"/>
  <c r="R223" i="20"/>
  <c r="S223" i="20"/>
  <c r="T223" i="20"/>
  <c r="Q224" i="20"/>
  <c r="R224" i="20"/>
  <c r="S224" i="20"/>
  <c r="T224" i="20"/>
  <c r="Q225" i="20"/>
  <c r="R225" i="20"/>
  <c r="S225" i="20"/>
  <c r="T225" i="20"/>
  <c r="Q226" i="20"/>
  <c r="R226" i="20"/>
  <c r="S226" i="20"/>
  <c r="T226" i="20"/>
  <c r="Q227" i="20"/>
  <c r="R227" i="20"/>
  <c r="S227" i="20"/>
  <c r="T227" i="20"/>
  <c r="Q228" i="20"/>
  <c r="R228" i="20"/>
  <c r="S228" i="20"/>
  <c r="T228" i="20"/>
  <c r="Q229" i="20"/>
  <c r="R229" i="20"/>
  <c r="S229" i="20"/>
  <c r="T229" i="20"/>
  <c r="Q230" i="20"/>
  <c r="R230" i="20"/>
  <c r="S230" i="20"/>
  <c r="T230" i="20"/>
  <c r="Q231" i="20"/>
  <c r="R231" i="20"/>
  <c r="S231" i="20"/>
  <c r="T231" i="20"/>
  <c r="Q232" i="20"/>
  <c r="R232" i="20"/>
  <c r="S232" i="20"/>
  <c r="T232" i="20"/>
  <c r="Q233" i="20"/>
  <c r="R233" i="20"/>
  <c r="S233" i="20"/>
  <c r="T233" i="20"/>
  <c r="Q234" i="20"/>
  <c r="R234" i="20"/>
  <c r="S234" i="20"/>
  <c r="T234" i="20"/>
  <c r="Q235" i="20"/>
  <c r="R235" i="20"/>
  <c r="S235" i="20"/>
  <c r="T235" i="20"/>
  <c r="Q236" i="20"/>
  <c r="R236" i="20"/>
  <c r="S236" i="20"/>
  <c r="T236" i="20"/>
  <c r="Q237" i="20"/>
  <c r="R237" i="20"/>
  <c r="S237" i="20"/>
  <c r="T237" i="20"/>
  <c r="Q238" i="20"/>
  <c r="R238" i="20"/>
  <c r="S238" i="20"/>
  <c r="T238" i="20"/>
  <c r="Q239" i="20"/>
  <c r="R239" i="20"/>
  <c r="S239" i="20"/>
  <c r="T239" i="20"/>
  <c r="Q240" i="20"/>
  <c r="R240" i="20"/>
  <c r="S240" i="20"/>
  <c r="T240" i="20"/>
  <c r="Q241" i="20"/>
  <c r="R241" i="20"/>
  <c r="S241" i="20"/>
  <c r="T241" i="20"/>
  <c r="Q242" i="20"/>
  <c r="R242" i="20"/>
  <c r="S242" i="20"/>
  <c r="T242" i="20"/>
  <c r="Q243" i="20"/>
  <c r="R243" i="20"/>
  <c r="S243" i="20"/>
  <c r="T243" i="20"/>
  <c r="Q244" i="20"/>
  <c r="R244" i="20"/>
  <c r="S244" i="20"/>
  <c r="T244" i="20"/>
  <c r="Q245" i="20"/>
  <c r="R245" i="20"/>
  <c r="S245" i="20"/>
  <c r="T245" i="20"/>
  <c r="Q246" i="20"/>
  <c r="R246" i="20"/>
  <c r="S246" i="20"/>
  <c r="T246" i="20"/>
  <c r="Q247" i="20"/>
  <c r="R247" i="20"/>
  <c r="S247" i="20"/>
  <c r="T247" i="20"/>
  <c r="Q248" i="20"/>
  <c r="R248" i="20"/>
  <c r="S248" i="20"/>
  <c r="T248" i="20"/>
  <c r="Q249" i="20"/>
  <c r="R249" i="20"/>
  <c r="S249" i="20"/>
  <c r="T249" i="20"/>
  <c r="Q250" i="20"/>
  <c r="R250" i="20"/>
  <c r="S250" i="20"/>
  <c r="T250" i="20"/>
  <c r="Q251" i="20"/>
  <c r="R251" i="20"/>
  <c r="S251" i="20"/>
  <c r="T251" i="20"/>
  <c r="Q252" i="20"/>
  <c r="R252" i="20"/>
  <c r="S252" i="20"/>
  <c r="T252" i="20"/>
  <c r="Q253" i="20"/>
  <c r="R253" i="20"/>
  <c r="S253" i="20"/>
  <c r="T253" i="20"/>
  <c r="Q254" i="20"/>
  <c r="R254" i="20"/>
  <c r="S254" i="20"/>
  <c r="T254" i="20"/>
  <c r="Q255" i="20"/>
  <c r="R255" i="20"/>
  <c r="S255" i="20"/>
  <c r="T255" i="20"/>
  <c r="Q256" i="20"/>
  <c r="R256" i="20"/>
  <c r="S256" i="20"/>
  <c r="T256" i="20"/>
  <c r="Q257" i="20"/>
  <c r="R257" i="20"/>
  <c r="S257" i="20"/>
  <c r="T257" i="20"/>
  <c r="Q258" i="20"/>
  <c r="R258" i="20"/>
  <c r="S258" i="20"/>
  <c r="T258" i="20"/>
  <c r="Q259" i="20"/>
  <c r="R259" i="20"/>
  <c r="S259" i="20"/>
  <c r="T259" i="20"/>
  <c r="Q260" i="20"/>
  <c r="R260" i="20"/>
  <c r="S260" i="20"/>
  <c r="T260" i="20"/>
  <c r="Q261" i="20"/>
  <c r="R261" i="20"/>
  <c r="S261" i="20"/>
  <c r="T261" i="20"/>
  <c r="Q262" i="20"/>
  <c r="R262" i="20"/>
  <c r="S262" i="20"/>
  <c r="T262" i="20"/>
  <c r="Q263" i="20"/>
  <c r="R263" i="20"/>
  <c r="S263" i="20"/>
  <c r="T263" i="20"/>
  <c r="Q264" i="20"/>
  <c r="R264" i="20"/>
  <c r="S264" i="20"/>
  <c r="T264" i="20"/>
  <c r="Q265" i="20"/>
  <c r="R265" i="20"/>
  <c r="S265" i="20"/>
  <c r="T265" i="20"/>
  <c r="Q266" i="20"/>
  <c r="R266" i="20"/>
  <c r="S266" i="20"/>
  <c r="T266" i="20"/>
  <c r="Q267" i="20"/>
  <c r="R267" i="20"/>
  <c r="S267" i="20"/>
  <c r="T267" i="20"/>
  <c r="Q268" i="20"/>
  <c r="R268" i="20"/>
  <c r="S268" i="20"/>
  <c r="T268" i="20"/>
  <c r="Q269" i="20"/>
  <c r="R269" i="20"/>
  <c r="S269" i="20"/>
  <c r="T269" i="20"/>
  <c r="Q270" i="20"/>
  <c r="R270" i="20"/>
  <c r="S270" i="20"/>
  <c r="T270" i="20"/>
  <c r="Q271" i="20"/>
  <c r="R271" i="20"/>
  <c r="S271" i="20"/>
  <c r="T271" i="20"/>
  <c r="Q272" i="20"/>
  <c r="R272" i="20"/>
  <c r="S272" i="20"/>
  <c r="T272" i="20"/>
  <c r="Q273" i="20"/>
  <c r="R273" i="20"/>
  <c r="S273" i="20"/>
  <c r="T273" i="20"/>
  <c r="Q274" i="20"/>
  <c r="R274" i="20"/>
  <c r="S274" i="20"/>
  <c r="T274" i="20"/>
  <c r="Q275" i="20"/>
  <c r="R275" i="20"/>
  <c r="S275" i="20"/>
  <c r="T275" i="20"/>
  <c r="Q276" i="20"/>
  <c r="R276" i="20"/>
  <c r="S276" i="20"/>
  <c r="T276" i="20"/>
  <c r="Q277" i="20"/>
  <c r="R277" i="20"/>
  <c r="S277" i="20"/>
  <c r="T277" i="20"/>
  <c r="Q278" i="20"/>
  <c r="R278" i="20"/>
  <c r="S278" i="20"/>
  <c r="T278" i="20"/>
  <c r="Q279" i="20"/>
  <c r="R279" i="20"/>
  <c r="S279" i="20"/>
  <c r="T279" i="20"/>
  <c r="Q280" i="20"/>
  <c r="R280" i="20"/>
  <c r="S280" i="20"/>
  <c r="T280" i="20"/>
  <c r="Q281" i="20"/>
  <c r="R281" i="20"/>
  <c r="S281" i="20"/>
  <c r="T281" i="20"/>
  <c r="Q282" i="20"/>
  <c r="R282" i="20"/>
  <c r="S282" i="20"/>
  <c r="T282" i="20"/>
  <c r="Q283" i="20"/>
  <c r="R283" i="20"/>
  <c r="S283" i="20"/>
  <c r="T283" i="20"/>
  <c r="Q284" i="20"/>
  <c r="R284" i="20"/>
  <c r="S284" i="20"/>
  <c r="T284" i="20"/>
  <c r="Q285" i="20"/>
  <c r="R285" i="20"/>
  <c r="S285" i="20"/>
  <c r="T285" i="20"/>
  <c r="Q286" i="20"/>
  <c r="R286" i="20"/>
  <c r="S286" i="20"/>
  <c r="T286" i="20"/>
  <c r="Q287" i="20"/>
  <c r="R287" i="20"/>
  <c r="S287" i="20"/>
  <c r="T287" i="20"/>
  <c r="Q288" i="20"/>
  <c r="R288" i="20"/>
  <c r="S288" i="20"/>
  <c r="T288" i="20"/>
  <c r="Q289" i="20"/>
  <c r="R289" i="20"/>
  <c r="S289" i="20"/>
  <c r="T289" i="20"/>
  <c r="Q290" i="20"/>
  <c r="R290" i="20"/>
  <c r="S290" i="20"/>
  <c r="T290" i="20"/>
  <c r="Q291" i="20"/>
  <c r="R291" i="20"/>
  <c r="S291" i="20"/>
  <c r="T291" i="20"/>
  <c r="Q292" i="20"/>
  <c r="R292" i="20"/>
  <c r="S292" i="20"/>
  <c r="T292" i="20"/>
  <c r="Q293" i="20"/>
  <c r="R293" i="20"/>
  <c r="S293" i="20"/>
  <c r="T293" i="20"/>
  <c r="Q294" i="20"/>
  <c r="R294" i="20"/>
  <c r="S294" i="20"/>
  <c r="T294" i="20"/>
  <c r="Q295" i="20"/>
  <c r="R295" i="20"/>
  <c r="S295" i="20"/>
  <c r="T295" i="20"/>
  <c r="Q296" i="20"/>
  <c r="R296" i="20"/>
  <c r="S296" i="20"/>
  <c r="T296" i="20"/>
  <c r="Q297" i="20"/>
  <c r="R297" i="20"/>
  <c r="S297" i="20"/>
  <c r="T297" i="20"/>
  <c r="Q298" i="20"/>
  <c r="R298" i="20"/>
  <c r="S298" i="20"/>
  <c r="T298" i="20"/>
  <c r="Q299" i="20"/>
  <c r="R299" i="20"/>
  <c r="S299" i="20"/>
  <c r="T299" i="20"/>
  <c r="Q300" i="20"/>
  <c r="R300" i="20"/>
  <c r="S300" i="20"/>
  <c r="T300" i="20"/>
  <c r="Q301" i="20"/>
  <c r="R301" i="20"/>
  <c r="S301" i="20"/>
  <c r="T301" i="20"/>
  <c r="Q302" i="20"/>
  <c r="R302" i="20"/>
  <c r="S302" i="20"/>
  <c r="T302" i="20"/>
  <c r="Q303" i="20"/>
  <c r="R303" i="20"/>
  <c r="S303" i="20"/>
  <c r="T303" i="20"/>
  <c r="Q304" i="20"/>
  <c r="R304" i="20"/>
  <c r="S304" i="20"/>
  <c r="T304" i="20"/>
  <c r="Q305" i="20"/>
  <c r="R305" i="20"/>
  <c r="S305" i="20"/>
  <c r="T305" i="20"/>
  <c r="Q306" i="20"/>
  <c r="R306" i="20"/>
  <c r="S306" i="20"/>
  <c r="T306" i="20"/>
  <c r="Q307" i="20"/>
  <c r="R307" i="20"/>
  <c r="S307" i="20"/>
  <c r="T307" i="20"/>
  <c r="Q308" i="20"/>
  <c r="R308" i="20"/>
  <c r="S308" i="20"/>
  <c r="T308" i="20"/>
  <c r="Q309" i="20"/>
  <c r="R309" i="20"/>
  <c r="S309" i="20"/>
  <c r="T309" i="20"/>
  <c r="Q310" i="20"/>
  <c r="R310" i="20"/>
  <c r="S310" i="20"/>
  <c r="T310" i="20"/>
  <c r="Q311" i="20"/>
  <c r="R311" i="20"/>
  <c r="S311" i="20"/>
  <c r="T311" i="20"/>
  <c r="Q312" i="20"/>
  <c r="R312" i="20"/>
  <c r="S312" i="20"/>
  <c r="T312" i="20"/>
  <c r="Q313" i="20"/>
  <c r="R313" i="20"/>
  <c r="S313" i="20"/>
  <c r="T313" i="20"/>
  <c r="Q314" i="20"/>
  <c r="R314" i="20"/>
  <c r="S314" i="20"/>
  <c r="T314" i="20"/>
  <c r="Q315" i="20"/>
  <c r="R315" i="20"/>
  <c r="S315" i="20"/>
  <c r="T315" i="20"/>
  <c r="Q316" i="20"/>
  <c r="R316" i="20"/>
  <c r="S316" i="20"/>
  <c r="T316" i="20"/>
  <c r="Q317" i="20"/>
  <c r="R317" i="20"/>
  <c r="S317" i="20"/>
  <c r="T317" i="20"/>
  <c r="Q318" i="20"/>
  <c r="R318" i="20"/>
  <c r="S318" i="20"/>
  <c r="T318" i="20"/>
  <c r="Q319" i="20"/>
  <c r="R319" i="20"/>
  <c r="S319" i="20"/>
  <c r="T319" i="20"/>
  <c r="Q320" i="20"/>
  <c r="R320" i="20"/>
  <c r="S320" i="20"/>
  <c r="T320" i="20"/>
  <c r="Q321" i="20"/>
  <c r="R321" i="20"/>
  <c r="S321" i="20"/>
  <c r="T321" i="20"/>
  <c r="Q322" i="20"/>
  <c r="R322" i="20"/>
  <c r="S322" i="20"/>
  <c r="T322" i="20"/>
  <c r="Q323" i="20"/>
  <c r="R323" i="20"/>
  <c r="S323" i="20"/>
  <c r="T323" i="20"/>
  <c r="Q324" i="20"/>
  <c r="R324" i="20"/>
  <c r="S324" i="20"/>
  <c r="T324" i="20"/>
  <c r="Q325" i="20"/>
  <c r="R325" i="20"/>
  <c r="S325" i="20"/>
  <c r="T325" i="20"/>
  <c r="Q326" i="20"/>
  <c r="R326" i="20"/>
  <c r="S326" i="20"/>
  <c r="T326" i="20"/>
  <c r="Q327" i="20"/>
  <c r="R327" i="20"/>
  <c r="S327" i="20"/>
  <c r="T327" i="20"/>
  <c r="Q328" i="20"/>
  <c r="R328" i="20"/>
  <c r="S328" i="20"/>
  <c r="T328" i="20"/>
  <c r="Q329" i="20"/>
  <c r="R329" i="20"/>
  <c r="S329" i="20"/>
  <c r="T329" i="20"/>
  <c r="Q330" i="20"/>
  <c r="R330" i="20"/>
  <c r="S330" i="20"/>
  <c r="T330" i="20"/>
  <c r="Q331" i="20"/>
  <c r="R331" i="20"/>
  <c r="S331" i="20"/>
  <c r="T331" i="20"/>
  <c r="Q332" i="20"/>
  <c r="R332" i="20"/>
  <c r="S332" i="20"/>
  <c r="T332" i="20"/>
  <c r="Q333" i="20"/>
  <c r="R333" i="20"/>
  <c r="S333" i="20"/>
  <c r="T333" i="20"/>
  <c r="Q334" i="20"/>
  <c r="R334" i="20"/>
  <c r="S334" i="20"/>
  <c r="T334" i="20"/>
  <c r="Q335" i="20"/>
  <c r="R335" i="20"/>
  <c r="S335" i="20"/>
  <c r="T335" i="20"/>
  <c r="Q336" i="20"/>
  <c r="R336" i="20"/>
  <c r="S336" i="20"/>
  <c r="T336" i="20"/>
  <c r="Q337" i="20"/>
  <c r="R337" i="20"/>
  <c r="S337" i="20"/>
  <c r="T337" i="20"/>
  <c r="Q338" i="20"/>
  <c r="R338" i="20"/>
  <c r="S338" i="20"/>
  <c r="T338" i="20"/>
  <c r="Q339" i="20"/>
  <c r="R339" i="20"/>
  <c r="S339" i="20"/>
  <c r="T339" i="20"/>
  <c r="Q340" i="20"/>
  <c r="R340" i="20"/>
  <c r="S340" i="20"/>
  <c r="T340" i="20"/>
  <c r="Q341" i="20"/>
  <c r="R341" i="20"/>
  <c r="S341" i="20"/>
  <c r="T341" i="20"/>
  <c r="Q342" i="20"/>
  <c r="R342" i="20"/>
  <c r="S342" i="20"/>
  <c r="T342" i="20"/>
  <c r="Q343" i="20"/>
  <c r="R343" i="20"/>
  <c r="S343" i="20"/>
  <c r="T343" i="20"/>
  <c r="Q344" i="20"/>
  <c r="R344" i="20"/>
  <c r="S344" i="20"/>
  <c r="T344" i="20"/>
  <c r="Q345" i="20"/>
  <c r="R345" i="20"/>
  <c r="S345" i="20"/>
  <c r="T345" i="20"/>
  <c r="Q346" i="20"/>
  <c r="R346" i="20"/>
  <c r="S346" i="20"/>
  <c r="T346" i="20"/>
  <c r="Q347" i="20"/>
  <c r="R347" i="20"/>
  <c r="S347" i="20"/>
  <c r="T347" i="20"/>
  <c r="Q348" i="20"/>
  <c r="R348" i="20"/>
  <c r="S348" i="20"/>
  <c r="T348" i="20"/>
  <c r="Q349" i="20"/>
  <c r="R349" i="20"/>
  <c r="S349" i="20"/>
  <c r="T349" i="20"/>
  <c r="Q350" i="20"/>
  <c r="R350" i="20"/>
  <c r="S350" i="20"/>
  <c r="T350" i="20"/>
  <c r="Q351" i="20"/>
  <c r="R351" i="20"/>
  <c r="S351" i="20"/>
  <c r="T351" i="20"/>
  <c r="Q352" i="20"/>
  <c r="R352" i="20"/>
  <c r="S352" i="20"/>
  <c r="T352" i="20"/>
  <c r="Q353" i="20"/>
  <c r="R353" i="20"/>
  <c r="S353" i="20"/>
  <c r="T353" i="20"/>
  <c r="Q354" i="20"/>
  <c r="R354" i="20"/>
  <c r="S354" i="20"/>
  <c r="T354" i="20"/>
  <c r="Q355" i="20"/>
  <c r="R355" i="20"/>
  <c r="S355" i="20"/>
  <c r="T355" i="20"/>
  <c r="Q356" i="20"/>
  <c r="R356" i="20"/>
  <c r="S356" i="20"/>
  <c r="T356" i="20"/>
  <c r="Q357" i="20"/>
  <c r="R357" i="20"/>
  <c r="S357" i="20"/>
  <c r="T357" i="20"/>
  <c r="Q358" i="20"/>
  <c r="R358" i="20"/>
  <c r="S358" i="20"/>
  <c r="T358" i="20"/>
  <c r="Q359" i="20"/>
  <c r="R359" i="20"/>
  <c r="S359" i="20"/>
  <c r="T359" i="20"/>
  <c r="Q360" i="20"/>
  <c r="R360" i="20"/>
  <c r="S360" i="20"/>
  <c r="T360" i="20"/>
  <c r="Q361" i="20"/>
  <c r="R361" i="20"/>
  <c r="S361" i="20"/>
  <c r="T361" i="20"/>
  <c r="Q362" i="20"/>
  <c r="R362" i="20"/>
  <c r="S362" i="20"/>
  <c r="T362" i="20"/>
  <c r="Q363" i="20"/>
  <c r="R363" i="20"/>
  <c r="S363" i="20"/>
  <c r="T363" i="20"/>
  <c r="Q364" i="20"/>
  <c r="R364" i="20"/>
  <c r="S364" i="20"/>
  <c r="T364" i="20"/>
  <c r="Q365" i="20"/>
  <c r="R365" i="20"/>
  <c r="S365" i="20"/>
  <c r="T365" i="20"/>
  <c r="Q366" i="20"/>
  <c r="R366" i="20"/>
  <c r="S366" i="20"/>
  <c r="T366" i="20"/>
  <c r="Q367" i="20"/>
  <c r="R367" i="20"/>
  <c r="S367" i="20"/>
  <c r="T367" i="20"/>
  <c r="Q368" i="20"/>
  <c r="R368" i="20"/>
  <c r="S368" i="20"/>
  <c r="T368" i="20"/>
  <c r="Q369" i="20"/>
  <c r="R369" i="20"/>
  <c r="S369" i="20"/>
  <c r="T369" i="20"/>
  <c r="Q370" i="20"/>
  <c r="R370" i="20"/>
  <c r="S370" i="20"/>
  <c r="T370" i="20"/>
  <c r="Q371" i="20"/>
  <c r="R371" i="20"/>
  <c r="S371" i="20"/>
  <c r="T371" i="20"/>
  <c r="Q372" i="20"/>
  <c r="R372" i="20"/>
  <c r="S372" i="20"/>
  <c r="T372" i="20"/>
  <c r="Q373" i="20"/>
  <c r="R373" i="20"/>
  <c r="S373" i="20"/>
  <c r="T373" i="20"/>
  <c r="Q374" i="20"/>
  <c r="R374" i="20"/>
  <c r="S374" i="20"/>
  <c r="T374" i="20"/>
  <c r="Q375" i="20"/>
  <c r="R375" i="20"/>
  <c r="S375" i="20"/>
  <c r="T375" i="20"/>
  <c r="Q376" i="20"/>
  <c r="R376" i="20"/>
  <c r="S376" i="20"/>
  <c r="T376" i="20"/>
  <c r="Q377" i="20"/>
  <c r="R377" i="20"/>
  <c r="S377" i="20"/>
  <c r="T377" i="20"/>
  <c r="Q378" i="20"/>
  <c r="R378" i="20"/>
  <c r="S378" i="20"/>
  <c r="T378" i="20"/>
  <c r="Q379" i="20"/>
  <c r="R379" i="20"/>
  <c r="S379" i="20"/>
  <c r="T379" i="20"/>
  <c r="Q380" i="20"/>
  <c r="R380" i="20"/>
  <c r="S380" i="20"/>
  <c r="T380" i="20"/>
  <c r="Q381" i="20"/>
  <c r="R381" i="20"/>
  <c r="S381" i="20"/>
  <c r="T381" i="20"/>
  <c r="Q382" i="20"/>
  <c r="R382" i="20"/>
  <c r="S382" i="20"/>
  <c r="T382" i="20"/>
  <c r="Q383" i="20"/>
  <c r="R383" i="20"/>
  <c r="S383" i="20"/>
  <c r="T383" i="20"/>
  <c r="Q384" i="20"/>
  <c r="R384" i="20"/>
  <c r="S384" i="20"/>
  <c r="T384" i="20"/>
  <c r="Q385" i="20"/>
  <c r="R385" i="20"/>
  <c r="S385" i="20"/>
  <c r="T385" i="20"/>
  <c r="Q386" i="20"/>
  <c r="R386" i="20"/>
  <c r="S386" i="20"/>
  <c r="T386" i="20"/>
  <c r="Q387" i="20"/>
  <c r="R387" i="20"/>
  <c r="S387" i="20"/>
  <c r="T387" i="20"/>
  <c r="Q388" i="20"/>
  <c r="R388" i="20"/>
  <c r="S388" i="20"/>
  <c r="T388" i="20"/>
  <c r="Q389" i="20"/>
  <c r="R389" i="20"/>
  <c r="S389" i="20"/>
  <c r="T389" i="20"/>
  <c r="Q390" i="20"/>
  <c r="R390" i="20"/>
  <c r="S390" i="20"/>
  <c r="T390" i="20"/>
  <c r="Q391" i="20"/>
  <c r="R391" i="20"/>
  <c r="S391" i="20"/>
  <c r="T391" i="20"/>
  <c r="Q392" i="20"/>
  <c r="R392" i="20"/>
  <c r="S392" i="20"/>
  <c r="T392" i="20"/>
  <c r="Q393" i="20"/>
  <c r="R393" i="20"/>
  <c r="S393" i="20"/>
  <c r="T393" i="20"/>
  <c r="Q394" i="20"/>
  <c r="R394" i="20"/>
  <c r="S394" i="20"/>
  <c r="T394" i="20"/>
  <c r="Q395" i="20"/>
  <c r="R395" i="20"/>
  <c r="S395" i="20"/>
  <c r="T395" i="20"/>
  <c r="Q396" i="20"/>
  <c r="R396" i="20"/>
  <c r="S396" i="20"/>
  <c r="T396" i="20"/>
  <c r="Q397" i="20"/>
  <c r="R397" i="20"/>
  <c r="S397" i="20"/>
  <c r="T397" i="20"/>
  <c r="Q398" i="20"/>
  <c r="R398" i="20"/>
  <c r="S398" i="20"/>
  <c r="T398" i="20"/>
  <c r="Q399" i="20"/>
  <c r="R399" i="20"/>
  <c r="S399" i="20"/>
  <c r="T399" i="20"/>
  <c r="Q400" i="20"/>
  <c r="R400" i="20"/>
  <c r="S400" i="20"/>
  <c r="T400" i="20"/>
  <c r="Q401" i="20"/>
  <c r="R401" i="20"/>
  <c r="S401" i="20"/>
  <c r="T401" i="20"/>
  <c r="Q402" i="20"/>
  <c r="R402" i="20"/>
  <c r="S402" i="20"/>
  <c r="T402" i="20"/>
  <c r="Q403" i="20"/>
  <c r="R403" i="20"/>
  <c r="S403" i="20"/>
  <c r="T403" i="20"/>
  <c r="Q404" i="20"/>
  <c r="R404" i="20"/>
  <c r="S404" i="20"/>
  <c r="T404" i="20"/>
  <c r="Q405" i="20"/>
  <c r="R405" i="20"/>
  <c r="S405" i="20"/>
  <c r="T405" i="20"/>
  <c r="Q406" i="20"/>
  <c r="R406" i="20"/>
  <c r="S406" i="20"/>
  <c r="T406" i="20"/>
  <c r="Q407" i="20"/>
  <c r="R407" i="20"/>
  <c r="S407" i="20"/>
  <c r="T407" i="20"/>
  <c r="Q408" i="20"/>
  <c r="R408" i="20"/>
  <c r="S408" i="20"/>
  <c r="T408" i="20"/>
  <c r="Q409" i="20"/>
  <c r="R409" i="20"/>
  <c r="S409" i="20"/>
  <c r="T409" i="20"/>
  <c r="Q410" i="20"/>
  <c r="R410" i="20"/>
  <c r="S410" i="20"/>
  <c r="T410" i="20"/>
  <c r="Q411" i="20"/>
  <c r="R411" i="20"/>
  <c r="S411" i="20"/>
  <c r="T411" i="20"/>
  <c r="Q412" i="20"/>
  <c r="R412" i="20"/>
  <c r="S412" i="20"/>
  <c r="T412" i="20"/>
  <c r="Q413" i="20"/>
  <c r="R413" i="20"/>
  <c r="S413" i="20"/>
  <c r="T413" i="20"/>
  <c r="Q414" i="20"/>
  <c r="R414" i="20"/>
  <c r="S414" i="20"/>
  <c r="T414" i="20"/>
  <c r="Q415" i="20"/>
  <c r="R415" i="20"/>
  <c r="S415" i="20"/>
  <c r="T415" i="20"/>
  <c r="Q416" i="20"/>
  <c r="R416" i="20"/>
  <c r="S416" i="20"/>
  <c r="T416" i="20"/>
  <c r="Q417" i="20"/>
  <c r="R417" i="20"/>
  <c r="S417" i="20"/>
  <c r="T417" i="20"/>
  <c r="Q418" i="20"/>
  <c r="R418" i="20"/>
  <c r="S418" i="20"/>
  <c r="T418" i="20"/>
  <c r="Q419" i="20"/>
  <c r="R419" i="20"/>
  <c r="S419" i="20"/>
  <c r="T419" i="20"/>
  <c r="Q420" i="20"/>
  <c r="R420" i="20"/>
  <c r="S420" i="20"/>
  <c r="T420" i="20"/>
  <c r="Q421" i="20"/>
  <c r="R421" i="20"/>
  <c r="S421" i="20"/>
  <c r="T421" i="20"/>
  <c r="Q422" i="20"/>
  <c r="R422" i="20"/>
  <c r="S422" i="20"/>
  <c r="T422" i="20"/>
  <c r="Q423" i="20"/>
  <c r="R423" i="20"/>
  <c r="S423" i="20"/>
  <c r="T423" i="20"/>
  <c r="Q424" i="20"/>
  <c r="R424" i="20"/>
  <c r="S424" i="20"/>
  <c r="T424" i="20"/>
  <c r="Q425" i="20"/>
  <c r="R425" i="20"/>
  <c r="S425" i="20"/>
  <c r="T425" i="20"/>
  <c r="Q426" i="20"/>
  <c r="R426" i="20"/>
  <c r="S426" i="20"/>
  <c r="T426" i="20"/>
  <c r="Q427" i="20"/>
  <c r="R427" i="20"/>
  <c r="S427" i="20"/>
  <c r="T427" i="20"/>
  <c r="Q428" i="20"/>
  <c r="R428" i="20"/>
  <c r="S428" i="20"/>
  <c r="T428" i="20"/>
  <c r="Q429" i="20"/>
  <c r="R429" i="20"/>
  <c r="S429" i="20"/>
  <c r="T429" i="20"/>
  <c r="Q430" i="20"/>
  <c r="R430" i="20"/>
  <c r="S430" i="20"/>
  <c r="T430" i="20"/>
  <c r="Q431" i="20"/>
  <c r="R431" i="20"/>
  <c r="S431" i="20"/>
  <c r="T431" i="20"/>
  <c r="Q432" i="20"/>
  <c r="R432" i="20"/>
  <c r="S432" i="20"/>
  <c r="T432" i="20"/>
  <c r="Q433" i="20"/>
  <c r="R433" i="20"/>
  <c r="S433" i="20"/>
  <c r="T433" i="20"/>
  <c r="Q434" i="20"/>
  <c r="R434" i="20"/>
  <c r="S434" i="20"/>
  <c r="T434" i="20"/>
  <c r="Q435" i="20"/>
  <c r="R435" i="20"/>
  <c r="S435" i="20"/>
  <c r="T435" i="20"/>
  <c r="Q436" i="20"/>
  <c r="R436" i="20"/>
  <c r="S436" i="20"/>
  <c r="T436" i="20"/>
  <c r="Q437" i="20"/>
  <c r="R437" i="20"/>
  <c r="S437" i="20"/>
  <c r="T437" i="20"/>
  <c r="Q438" i="20"/>
  <c r="R438" i="20"/>
  <c r="S438" i="20"/>
  <c r="T438" i="20"/>
  <c r="Q439" i="20"/>
  <c r="R439" i="20"/>
  <c r="S439" i="20"/>
  <c r="T439" i="20"/>
  <c r="Q440" i="20"/>
  <c r="R440" i="20"/>
  <c r="S440" i="20"/>
  <c r="T440" i="20"/>
  <c r="Q441" i="20"/>
  <c r="R441" i="20"/>
  <c r="S441" i="20"/>
  <c r="T441" i="20"/>
  <c r="T11" i="20"/>
  <c r="S11" i="20"/>
  <c r="R11" i="20"/>
  <c r="Q11" i="20"/>
  <c r="K442" i="19"/>
  <c r="H12" i="19"/>
  <c r="I12" i="19"/>
  <c r="J12" i="19"/>
  <c r="K12" i="19"/>
  <c r="H13" i="19"/>
  <c r="I13" i="19"/>
  <c r="J13" i="19"/>
  <c r="K13" i="19"/>
  <c r="H14" i="19"/>
  <c r="I14" i="19"/>
  <c r="J14" i="19"/>
  <c r="K14" i="19"/>
  <c r="H15" i="19"/>
  <c r="I15" i="19"/>
  <c r="J15" i="19"/>
  <c r="K15" i="19"/>
  <c r="H16" i="19"/>
  <c r="I16" i="19"/>
  <c r="J16" i="19"/>
  <c r="K16" i="19"/>
  <c r="H17" i="19"/>
  <c r="I17" i="19"/>
  <c r="J17" i="19"/>
  <c r="K17" i="19"/>
  <c r="H18" i="19"/>
  <c r="I18" i="19"/>
  <c r="J18" i="19"/>
  <c r="K18" i="19"/>
  <c r="H19" i="19"/>
  <c r="I19" i="19"/>
  <c r="J19" i="19"/>
  <c r="K19" i="19"/>
  <c r="H20" i="19"/>
  <c r="I20" i="19"/>
  <c r="J20" i="19"/>
  <c r="K20" i="19"/>
  <c r="H21" i="19"/>
  <c r="I21" i="19"/>
  <c r="J21" i="19"/>
  <c r="K21" i="19"/>
  <c r="H22" i="19"/>
  <c r="I22" i="19"/>
  <c r="J22" i="19"/>
  <c r="K22" i="19"/>
  <c r="H23" i="19"/>
  <c r="I23" i="19"/>
  <c r="J23" i="19"/>
  <c r="K23" i="19"/>
  <c r="H24" i="19"/>
  <c r="I24" i="19"/>
  <c r="J24" i="19"/>
  <c r="K24" i="19"/>
  <c r="H25" i="19"/>
  <c r="I25" i="19"/>
  <c r="J25" i="19"/>
  <c r="K25" i="19"/>
  <c r="H26" i="19"/>
  <c r="I26" i="19"/>
  <c r="J26" i="19"/>
  <c r="K26" i="19"/>
  <c r="H27" i="19"/>
  <c r="I27" i="19"/>
  <c r="J27" i="19"/>
  <c r="K27" i="19"/>
  <c r="H28" i="19"/>
  <c r="I28" i="19"/>
  <c r="J28" i="19"/>
  <c r="K28" i="19"/>
  <c r="H29" i="19"/>
  <c r="I29" i="19"/>
  <c r="J29" i="19"/>
  <c r="K29" i="19"/>
  <c r="H30" i="19"/>
  <c r="I30" i="19"/>
  <c r="J30" i="19"/>
  <c r="K30" i="19"/>
  <c r="H31" i="19"/>
  <c r="I31" i="19"/>
  <c r="J31" i="19"/>
  <c r="K31" i="19"/>
  <c r="H32" i="19"/>
  <c r="I32" i="19"/>
  <c r="J32" i="19"/>
  <c r="K32" i="19"/>
  <c r="H33" i="19"/>
  <c r="I33" i="19"/>
  <c r="J33" i="19"/>
  <c r="K33" i="19"/>
  <c r="H34" i="19"/>
  <c r="I34" i="19"/>
  <c r="J34" i="19"/>
  <c r="K34" i="19"/>
  <c r="H35" i="19"/>
  <c r="I35" i="19"/>
  <c r="J35" i="19"/>
  <c r="K35" i="19"/>
  <c r="H36" i="19"/>
  <c r="I36" i="19"/>
  <c r="J36" i="19"/>
  <c r="K36" i="19"/>
  <c r="H37" i="19"/>
  <c r="I37" i="19"/>
  <c r="J37" i="19"/>
  <c r="K37" i="19"/>
  <c r="H38" i="19"/>
  <c r="I38" i="19"/>
  <c r="J38" i="19"/>
  <c r="K38" i="19"/>
  <c r="H39" i="19"/>
  <c r="I39" i="19"/>
  <c r="J39" i="19"/>
  <c r="K39" i="19"/>
  <c r="H40" i="19"/>
  <c r="I40" i="19"/>
  <c r="J40" i="19"/>
  <c r="K40" i="19"/>
  <c r="H41" i="19"/>
  <c r="I41" i="19"/>
  <c r="J41" i="19"/>
  <c r="K41" i="19"/>
  <c r="H42" i="19"/>
  <c r="I42" i="19"/>
  <c r="J42" i="19"/>
  <c r="K42" i="19"/>
  <c r="H43" i="19"/>
  <c r="I43" i="19"/>
  <c r="J43" i="19"/>
  <c r="K43" i="19"/>
  <c r="H44" i="19"/>
  <c r="I44" i="19"/>
  <c r="J44" i="19"/>
  <c r="K44" i="19"/>
  <c r="H45" i="19"/>
  <c r="I45" i="19"/>
  <c r="J45" i="19"/>
  <c r="K45" i="19"/>
  <c r="H46" i="19"/>
  <c r="I46" i="19"/>
  <c r="J46" i="19"/>
  <c r="K46" i="19"/>
  <c r="H47" i="19"/>
  <c r="I47" i="19"/>
  <c r="J47" i="19"/>
  <c r="K47" i="19"/>
  <c r="H48" i="19"/>
  <c r="I48" i="19"/>
  <c r="J48" i="19"/>
  <c r="K48" i="19"/>
  <c r="H49" i="19"/>
  <c r="I49" i="19"/>
  <c r="J49" i="19"/>
  <c r="K49" i="19"/>
  <c r="H50" i="19"/>
  <c r="I50" i="19"/>
  <c r="J50" i="19"/>
  <c r="K50" i="19"/>
  <c r="H51" i="19"/>
  <c r="I51" i="19"/>
  <c r="J51" i="19"/>
  <c r="K51" i="19"/>
  <c r="H52" i="19"/>
  <c r="I52" i="19"/>
  <c r="J52" i="19"/>
  <c r="K52" i="19"/>
  <c r="H53" i="19"/>
  <c r="I53" i="19"/>
  <c r="J53" i="19"/>
  <c r="K53" i="19"/>
  <c r="H54" i="19"/>
  <c r="I54" i="19"/>
  <c r="J54" i="19"/>
  <c r="K54" i="19"/>
  <c r="H55" i="19"/>
  <c r="I55" i="19"/>
  <c r="J55" i="19"/>
  <c r="K55" i="19"/>
  <c r="H56" i="19"/>
  <c r="I56" i="19"/>
  <c r="J56" i="19"/>
  <c r="K56" i="19"/>
  <c r="H57" i="19"/>
  <c r="I57" i="19"/>
  <c r="J57" i="19"/>
  <c r="K57" i="19"/>
  <c r="H58" i="19"/>
  <c r="I58" i="19"/>
  <c r="J58" i="19"/>
  <c r="K58" i="19"/>
  <c r="H59" i="19"/>
  <c r="I59" i="19"/>
  <c r="J59" i="19"/>
  <c r="K59" i="19"/>
  <c r="H60" i="19"/>
  <c r="I60" i="19"/>
  <c r="J60" i="19"/>
  <c r="K60" i="19"/>
  <c r="H61" i="19"/>
  <c r="I61" i="19"/>
  <c r="J61" i="19"/>
  <c r="K61" i="19"/>
  <c r="H62" i="19"/>
  <c r="I62" i="19"/>
  <c r="J62" i="19"/>
  <c r="K62" i="19"/>
  <c r="H63" i="19"/>
  <c r="I63" i="19"/>
  <c r="J63" i="19"/>
  <c r="K63" i="19"/>
  <c r="H64" i="19"/>
  <c r="I64" i="19"/>
  <c r="J64" i="19"/>
  <c r="K64" i="19"/>
  <c r="H65" i="19"/>
  <c r="I65" i="19"/>
  <c r="J65" i="19"/>
  <c r="K65" i="19"/>
  <c r="H66" i="19"/>
  <c r="I66" i="19"/>
  <c r="J66" i="19"/>
  <c r="K66" i="19"/>
  <c r="H67" i="19"/>
  <c r="I67" i="19"/>
  <c r="J67" i="19"/>
  <c r="K67" i="19"/>
  <c r="H68" i="19"/>
  <c r="I68" i="19"/>
  <c r="J68" i="19"/>
  <c r="K68" i="19"/>
  <c r="H69" i="19"/>
  <c r="I69" i="19"/>
  <c r="J69" i="19"/>
  <c r="K69" i="19"/>
  <c r="H70" i="19"/>
  <c r="I70" i="19"/>
  <c r="J70" i="19"/>
  <c r="K70" i="19"/>
  <c r="H71" i="19"/>
  <c r="I71" i="19"/>
  <c r="J71" i="19"/>
  <c r="K71" i="19"/>
  <c r="H72" i="19"/>
  <c r="I72" i="19"/>
  <c r="J72" i="19"/>
  <c r="K72" i="19"/>
  <c r="H73" i="19"/>
  <c r="I73" i="19"/>
  <c r="J73" i="19"/>
  <c r="K73" i="19"/>
  <c r="H74" i="19"/>
  <c r="I74" i="19"/>
  <c r="J74" i="19"/>
  <c r="K74" i="19"/>
  <c r="H75" i="19"/>
  <c r="I75" i="19"/>
  <c r="J75" i="19"/>
  <c r="K75" i="19"/>
  <c r="H76" i="19"/>
  <c r="I76" i="19"/>
  <c r="J76" i="19"/>
  <c r="K76" i="19"/>
  <c r="H77" i="19"/>
  <c r="I77" i="19"/>
  <c r="J77" i="19"/>
  <c r="K77" i="19"/>
  <c r="H78" i="19"/>
  <c r="I78" i="19"/>
  <c r="J78" i="19"/>
  <c r="K78" i="19"/>
  <c r="H79" i="19"/>
  <c r="I79" i="19"/>
  <c r="J79" i="19"/>
  <c r="K79" i="19"/>
  <c r="H80" i="19"/>
  <c r="I80" i="19"/>
  <c r="J80" i="19"/>
  <c r="K80" i="19"/>
  <c r="H81" i="19"/>
  <c r="I81" i="19"/>
  <c r="J81" i="19"/>
  <c r="K81" i="19"/>
  <c r="H82" i="19"/>
  <c r="I82" i="19"/>
  <c r="J82" i="19"/>
  <c r="K82" i="19"/>
  <c r="H83" i="19"/>
  <c r="I83" i="19"/>
  <c r="J83" i="19"/>
  <c r="K83" i="19"/>
  <c r="H84" i="19"/>
  <c r="I84" i="19"/>
  <c r="J84" i="19"/>
  <c r="K84" i="19"/>
  <c r="H85" i="19"/>
  <c r="I85" i="19"/>
  <c r="J85" i="19"/>
  <c r="K85" i="19"/>
  <c r="H86" i="19"/>
  <c r="I86" i="19"/>
  <c r="J86" i="19"/>
  <c r="K86" i="19"/>
  <c r="H87" i="19"/>
  <c r="I87" i="19"/>
  <c r="J87" i="19"/>
  <c r="K87" i="19"/>
  <c r="H88" i="19"/>
  <c r="I88" i="19"/>
  <c r="J88" i="19"/>
  <c r="K88" i="19"/>
  <c r="H89" i="19"/>
  <c r="I89" i="19"/>
  <c r="J89" i="19"/>
  <c r="K89" i="19"/>
  <c r="H90" i="19"/>
  <c r="I90" i="19"/>
  <c r="J90" i="19"/>
  <c r="K90" i="19"/>
  <c r="H91" i="19"/>
  <c r="I91" i="19"/>
  <c r="J91" i="19"/>
  <c r="K91" i="19"/>
  <c r="H92" i="19"/>
  <c r="I92" i="19"/>
  <c r="J92" i="19"/>
  <c r="K92" i="19"/>
  <c r="H93" i="19"/>
  <c r="I93" i="19"/>
  <c r="J93" i="19"/>
  <c r="K93" i="19"/>
  <c r="H94" i="19"/>
  <c r="I94" i="19"/>
  <c r="J94" i="19"/>
  <c r="K94" i="19"/>
  <c r="H95" i="19"/>
  <c r="I95" i="19"/>
  <c r="J95" i="19"/>
  <c r="K95" i="19"/>
  <c r="H96" i="19"/>
  <c r="I96" i="19"/>
  <c r="J96" i="19"/>
  <c r="K96" i="19"/>
  <c r="H97" i="19"/>
  <c r="I97" i="19"/>
  <c r="J97" i="19"/>
  <c r="K97" i="19"/>
  <c r="H98" i="19"/>
  <c r="I98" i="19"/>
  <c r="J98" i="19"/>
  <c r="K98" i="19"/>
  <c r="H99" i="19"/>
  <c r="I99" i="19"/>
  <c r="J99" i="19"/>
  <c r="K99" i="19"/>
  <c r="H100" i="19"/>
  <c r="I100" i="19"/>
  <c r="J100" i="19"/>
  <c r="K100" i="19"/>
  <c r="H101" i="19"/>
  <c r="I101" i="19"/>
  <c r="J101" i="19"/>
  <c r="K101" i="19"/>
  <c r="H102" i="19"/>
  <c r="I102" i="19"/>
  <c r="J102" i="19"/>
  <c r="K102" i="19"/>
  <c r="H103" i="19"/>
  <c r="I103" i="19"/>
  <c r="J103" i="19"/>
  <c r="K103" i="19"/>
  <c r="H104" i="19"/>
  <c r="I104" i="19"/>
  <c r="J104" i="19"/>
  <c r="K104" i="19"/>
  <c r="H105" i="19"/>
  <c r="I105" i="19"/>
  <c r="J105" i="19"/>
  <c r="K105" i="19"/>
  <c r="H106" i="19"/>
  <c r="I106" i="19"/>
  <c r="J106" i="19"/>
  <c r="K106" i="19"/>
  <c r="H107" i="19"/>
  <c r="I107" i="19"/>
  <c r="J107" i="19"/>
  <c r="K107" i="19"/>
  <c r="H108" i="19"/>
  <c r="I108" i="19"/>
  <c r="J108" i="19"/>
  <c r="K108" i="19"/>
  <c r="H109" i="19"/>
  <c r="I109" i="19"/>
  <c r="J109" i="19"/>
  <c r="K109" i="19"/>
  <c r="H110" i="19"/>
  <c r="I110" i="19"/>
  <c r="J110" i="19"/>
  <c r="K110" i="19"/>
  <c r="H111" i="19"/>
  <c r="I111" i="19"/>
  <c r="J111" i="19"/>
  <c r="K111" i="19"/>
  <c r="H112" i="19"/>
  <c r="I112" i="19"/>
  <c r="J112" i="19"/>
  <c r="K112" i="19"/>
  <c r="H113" i="19"/>
  <c r="I113" i="19"/>
  <c r="J113" i="19"/>
  <c r="K113" i="19"/>
  <c r="H114" i="19"/>
  <c r="I114" i="19"/>
  <c r="J114" i="19"/>
  <c r="K114" i="19"/>
  <c r="H115" i="19"/>
  <c r="I115" i="19"/>
  <c r="J115" i="19"/>
  <c r="K115" i="19"/>
  <c r="H116" i="19"/>
  <c r="I116" i="19"/>
  <c r="J116" i="19"/>
  <c r="K116" i="19"/>
  <c r="H117" i="19"/>
  <c r="I117" i="19"/>
  <c r="J117" i="19"/>
  <c r="K117" i="19"/>
  <c r="H118" i="19"/>
  <c r="I118" i="19"/>
  <c r="J118" i="19"/>
  <c r="K118" i="19"/>
  <c r="H119" i="19"/>
  <c r="I119" i="19"/>
  <c r="J119" i="19"/>
  <c r="K119" i="19"/>
  <c r="H120" i="19"/>
  <c r="I120" i="19"/>
  <c r="J120" i="19"/>
  <c r="K120" i="19"/>
  <c r="H121" i="19"/>
  <c r="I121" i="19"/>
  <c r="J121" i="19"/>
  <c r="K121" i="19"/>
  <c r="H122" i="19"/>
  <c r="I122" i="19"/>
  <c r="J122" i="19"/>
  <c r="K122" i="19"/>
  <c r="H123" i="19"/>
  <c r="I123" i="19"/>
  <c r="J123" i="19"/>
  <c r="K123" i="19"/>
  <c r="H124" i="19"/>
  <c r="I124" i="19"/>
  <c r="J124" i="19"/>
  <c r="K124" i="19"/>
  <c r="H125" i="19"/>
  <c r="I125" i="19"/>
  <c r="J125" i="19"/>
  <c r="K125" i="19"/>
  <c r="H126" i="19"/>
  <c r="I126" i="19"/>
  <c r="J126" i="19"/>
  <c r="K126" i="19"/>
  <c r="H127" i="19"/>
  <c r="I127" i="19"/>
  <c r="J127" i="19"/>
  <c r="K127" i="19"/>
  <c r="H128" i="19"/>
  <c r="I128" i="19"/>
  <c r="J128" i="19"/>
  <c r="K128" i="19"/>
  <c r="H129" i="19"/>
  <c r="I129" i="19"/>
  <c r="J129" i="19"/>
  <c r="K129" i="19"/>
  <c r="H130" i="19"/>
  <c r="I130" i="19"/>
  <c r="J130" i="19"/>
  <c r="K130" i="19"/>
  <c r="H131" i="19"/>
  <c r="I131" i="19"/>
  <c r="J131" i="19"/>
  <c r="K131" i="19"/>
  <c r="H132" i="19"/>
  <c r="I132" i="19"/>
  <c r="J132" i="19"/>
  <c r="K132" i="19"/>
  <c r="H133" i="19"/>
  <c r="I133" i="19"/>
  <c r="J133" i="19"/>
  <c r="K133" i="19"/>
  <c r="H134" i="19"/>
  <c r="I134" i="19"/>
  <c r="J134" i="19"/>
  <c r="K134" i="19"/>
  <c r="H135" i="19"/>
  <c r="I135" i="19"/>
  <c r="J135" i="19"/>
  <c r="K135" i="19"/>
  <c r="H136" i="19"/>
  <c r="I136" i="19"/>
  <c r="J136" i="19"/>
  <c r="K136" i="19"/>
  <c r="H137" i="19"/>
  <c r="I137" i="19"/>
  <c r="J137" i="19"/>
  <c r="K137" i="19"/>
  <c r="H138" i="19"/>
  <c r="I138" i="19"/>
  <c r="J138" i="19"/>
  <c r="K138" i="19"/>
  <c r="H139" i="19"/>
  <c r="I139" i="19"/>
  <c r="J139" i="19"/>
  <c r="K139" i="19"/>
  <c r="H140" i="19"/>
  <c r="I140" i="19"/>
  <c r="J140" i="19"/>
  <c r="K140" i="19"/>
  <c r="H141" i="19"/>
  <c r="I141" i="19"/>
  <c r="J141" i="19"/>
  <c r="K141" i="19"/>
  <c r="H142" i="19"/>
  <c r="I142" i="19"/>
  <c r="J142" i="19"/>
  <c r="K142" i="19"/>
  <c r="H143" i="19"/>
  <c r="I143" i="19"/>
  <c r="J143" i="19"/>
  <c r="K143" i="19"/>
  <c r="H144" i="19"/>
  <c r="I144" i="19"/>
  <c r="J144" i="19"/>
  <c r="K144" i="19"/>
  <c r="H145" i="19"/>
  <c r="I145" i="19"/>
  <c r="J145" i="19"/>
  <c r="K145" i="19"/>
  <c r="H146" i="19"/>
  <c r="I146" i="19"/>
  <c r="J146" i="19"/>
  <c r="K146" i="19"/>
  <c r="H147" i="19"/>
  <c r="I147" i="19"/>
  <c r="J147" i="19"/>
  <c r="K147" i="19"/>
  <c r="H148" i="19"/>
  <c r="I148" i="19"/>
  <c r="J148" i="19"/>
  <c r="K148" i="19"/>
  <c r="H149" i="19"/>
  <c r="I149" i="19"/>
  <c r="J149" i="19"/>
  <c r="K149" i="19"/>
  <c r="H150" i="19"/>
  <c r="I150" i="19"/>
  <c r="J150" i="19"/>
  <c r="K150" i="19"/>
  <c r="H151" i="19"/>
  <c r="I151" i="19"/>
  <c r="J151" i="19"/>
  <c r="K151" i="19"/>
  <c r="H152" i="19"/>
  <c r="I152" i="19"/>
  <c r="J152" i="19"/>
  <c r="K152" i="19"/>
  <c r="H153" i="19"/>
  <c r="I153" i="19"/>
  <c r="J153" i="19"/>
  <c r="K153" i="19"/>
  <c r="H154" i="19"/>
  <c r="I154" i="19"/>
  <c r="J154" i="19"/>
  <c r="K154" i="19"/>
  <c r="H155" i="19"/>
  <c r="I155" i="19"/>
  <c r="J155" i="19"/>
  <c r="K155" i="19"/>
  <c r="H156" i="19"/>
  <c r="I156" i="19"/>
  <c r="J156" i="19"/>
  <c r="K156" i="19"/>
  <c r="H157" i="19"/>
  <c r="I157" i="19"/>
  <c r="J157" i="19"/>
  <c r="K157" i="19"/>
  <c r="H158" i="19"/>
  <c r="I158" i="19"/>
  <c r="J158" i="19"/>
  <c r="K158" i="19"/>
  <c r="H159" i="19"/>
  <c r="I159" i="19"/>
  <c r="J159" i="19"/>
  <c r="K159" i="19"/>
  <c r="H160" i="19"/>
  <c r="I160" i="19"/>
  <c r="J160" i="19"/>
  <c r="K160" i="19"/>
  <c r="H161" i="19"/>
  <c r="I161" i="19"/>
  <c r="J161" i="19"/>
  <c r="K161" i="19"/>
  <c r="H162" i="19"/>
  <c r="I162" i="19"/>
  <c r="J162" i="19"/>
  <c r="K162" i="19"/>
  <c r="H163" i="19"/>
  <c r="I163" i="19"/>
  <c r="J163" i="19"/>
  <c r="K163" i="19"/>
  <c r="H164" i="19"/>
  <c r="I164" i="19"/>
  <c r="J164" i="19"/>
  <c r="K164" i="19"/>
  <c r="H165" i="19"/>
  <c r="I165" i="19"/>
  <c r="J165" i="19"/>
  <c r="K165" i="19"/>
  <c r="H166" i="19"/>
  <c r="I166" i="19"/>
  <c r="J166" i="19"/>
  <c r="K166" i="19"/>
  <c r="H167" i="19"/>
  <c r="I167" i="19"/>
  <c r="J167" i="19"/>
  <c r="K167" i="19"/>
  <c r="H168" i="19"/>
  <c r="I168" i="19"/>
  <c r="J168" i="19"/>
  <c r="K168" i="19"/>
  <c r="H169" i="19"/>
  <c r="I169" i="19"/>
  <c r="J169" i="19"/>
  <c r="K169" i="19"/>
  <c r="H170" i="19"/>
  <c r="I170" i="19"/>
  <c r="J170" i="19"/>
  <c r="K170" i="19"/>
  <c r="H171" i="19"/>
  <c r="I171" i="19"/>
  <c r="J171" i="19"/>
  <c r="K171" i="19"/>
  <c r="H172" i="19"/>
  <c r="I172" i="19"/>
  <c r="J172" i="19"/>
  <c r="K172" i="19"/>
  <c r="H173" i="19"/>
  <c r="I173" i="19"/>
  <c r="J173" i="19"/>
  <c r="K173" i="19"/>
  <c r="H174" i="19"/>
  <c r="I174" i="19"/>
  <c r="J174" i="19"/>
  <c r="K174" i="19"/>
  <c r="H175" i="19"/>
  <c r="I175" i="19"/>
  <c r="J175" i="19"/>
  <c r="K175" i="19"/>
  <c r="H176" i="19"/>
  <c r="I176" i="19"/>
  <c r="J176" i="19"/>
  <c r="K176" i="19"/>
  <c r="H177" i="19"/>
  <c r="I177" i="19"/>
  <c r="J177" i="19"/>
  <c r="K177" i="19"/>
  <c r="H178" i="19"/>
  <c r="I178" i="19"/>
  <c r="J178" i="19"/>
  <c r="K178" i="19"/>
  <c r="H179" i="19"/>
  <c r="I179" i="19"/>
  <c r="J179" i="19"/>
  <c r="K179" i="19"/>
  <c r="H180" i="19"/>
  <c r="I180" i="19"/>
  <c r="J180" i="19"/>
  <c r="K180" i="19"/>
  <c r="H181" i="19"/>
  <c r="I181" i="19"/>
  <c r="J181" i="19"/>
  <c r="K181" i="19"/>
  <c r="H182" i="19"/>
  <c r="I182" i="19"/>
  <c r="J182" i="19"/>
  <c r="K182" i="19"/>
  <c r="H183" i="19"/>
  <c r="I183" i="19"/>
  <c r="J183" i="19"/>
  <c r="K183" i="19"/>
  <c r="H184" i="19"/>
  <c r="I184" i="19"/>
  <c r="J184" i="19"/>
  <c r="K184" i="19"/>
  <c r="H185" i="19"/>
  <c r="I185" i="19"/>
  <c r="J185" i="19"/>
  <c r="K185" i="19"/>
  <c r="H186" i="19"/>
  <c r="I186" i="19"/>
  <c r="J186" i="19"/>
  <c r="K186" i="19"/>
  <c r="H187" i="19"/>
  <c r="I187" i="19"/>
  <c r="J187" i="19"/>
  <c r="K187" i="19"/>
  <c r="H188" i="19"/>
  <c r="I188" i="19"/>
  <c r="J188" i="19"/>
  <c r="K188" i="19"/>
  <c r="H189" i="19"/>
  <c r="I189" i="19"/>
  <c r="J189" i="19"/>
  <c r="K189" i="19"/>
  <c r="H190" i="19"/>
  <c r="I190" i="19"/>
  <c r="J190" i="19"/>
  <c r="K190" i="19"/>
  <c r="H191" i="19"/>
  <c r="I191" i="19"/>
  <c r="J191" i="19"/>
  <c r="K191" i="19"/>
  <c r="H192" i="19"/>
  <c r="I192" i="19"/>
  <c r="J192" i="19"/>
  <c r="K192" i="19"/>
  <c r="H193" i="19"/>
  <c r="I193" i="19"/>
  <c r="J193" i="19"/>
  <c r="K193" i="19"/>
  <c r="H194" i="19"/>
  <c r="I194" i="19"/>
  <c r="J194" i="19"/>
  <c r="K194" i="19"/>
  <c r="H195" i="19"/>
  <c r="I195" i="19"/>
  <c r="J195" i="19"/>
  <c r="K195" i="19"/>
  <c r="H196" i="19"/>
  <c r="I196" i="19"/>
  <c r="J196" i="19"/>
  <c r="K196" i="19"/>
  <c r="H197" i="19"/>
  <c r="I197" i="19"/>
  <c r="J197" i="19"/>
  <c r="K197" i="19"/>
  <c r="H198" i="19"/>
  <c r="I198" i="19"/>
  <c r="J198" i="19"/>
  <c r="K198" i="19"/>
  <c r="H199" i="19"/>
  <c r="I199" i="19"/>
  <c r="J199" i="19"/>
  <c r="K199" i="19"/>
  <c r="H200" i="19"/>
  <c r="I200" i="19"/>
  <c r="J200" i="19"/>
  <c r="K200" i="19"/>
  <c r="H201" i="19"/>
  <c r="I201" i="19"/>
  <c r="J201" i="19"/>
  <c r="K201" i="19"/>
  <c r="H202" i="19"/>
  <c r="I202" i="19"/>
  <c r="J202" i="19"/>
  <c r="K202" i="19"/>
  <c r="H203" i="19"/>
  <c r="I203" i="19"/>
  <c r="J203" i="19"/>
  <c r="K203" i="19"/>
  <c r="H204" i="19"/>
  <c r="I204" i="19"/>
  <c r="J204" i="19"/>
  <c r="K204" i="19"/>
  <c r="H205" i="19"/>
  <c r="I205" i="19"/>
  <c r="J205" i="19"/>
  <c r="K205" i="19"/>
  <c r="H206" i="19"/>
  <c r="I206" i="19"/>
  <c r="J206" i="19"/>
  <c r="K206" i="19"/>
  <c r="H207" i="19"/>
  <c r="I207" i="19"/>
  <c r="J207" i="19"/>
  <c r="K207" i="19"/>
  <c r="H208" i="19"/>
  <c r="I208" i="19"/>
  <c r="J208" i="19"/>
  <c r="K208" i="19"/>
  <c r="H209" i="19"/>
  <c r="I209" i="19"/>
  <c r="J209" i="19"/>
  <c r="K209" i="19"/>
  <c r="H210" i="19"/>
  <c r="I210" i="19"/>
  <c r="J210" i="19"/>
  <c r="K210" i="19"/>
  <c r="H211" i="19"/>
  <c r="I211" i="19"/>
  <c r="J211" i="19"/>
  <c r="K211" i="19"/>
  <c r="H212" i="19"/>
  <c r="I212" i="19"/>
  <c r="J212" i="19"/>
  <c r="K212" i="19"/>
  <c r="H213" i="19"/>
  <c r="I213" i="19"/>
  <c r="J213" i="19"/>
  <c r="K213" i="19"/>
  <c r="H214" i="19"/>
  <c r="I214" i="19"/>
  <c r="J214" i="19"/>
  <c r="K214" i="19"/>
  <c r="H215" i="19"/>
  <c r="I215" i="19"/>
  <c r="J215" i="19"/>
  <c r="K215" i="19"/>
  <c r="H216" i="19"/>
  <c r="I216" i="19"/>
  <c r="J216" i="19"/>
  <c r="K216" i="19"/>
  <c r="H217" i="19"/>
  <c r="I217" i="19"/>
  <c r="J217" i="19"/>
  <c r="K217" i="19"/>
  <c r="H218" i="19"/>
  <c r="I218" i="19"/>
  <c r="J218" i="19"/>
  <c r="K218" i="19"/>
  <c r="H219" i="19"/>
  <c r="I219" i="19"/>
  <c r="J219" i="19"/>
  <c r="K219" i="19"/>
  <c r="H220" i="19"/>
  <c r="I220" i="19"/>
  <c r="J220" i="19"/>
  <c r="K220" i="19"/>
  <c r="H221" i="19"/>
  <c r="I221" i="19"/>
  <c r="J221" i="19"/>
  <c r="K221" i="19"/>
  <c r="H222" i="19"/>
  <c r="I222" i="19"/>
  <c r="J222" i="19"/>
  <c r="K222" i="19"/>
  <c r="H223" i="19"/>
  <c r="I223" i="19"/>
  <c r="J223" i="19"/>
  <c r="K223" i="19"/>
  <c r="H224" i="19"/>
  <c r="I224" i="19"/>
  <c r="J224" i="19"/>
  <c r="K224" i="19"/>
  <c r="H225" i="19"/>
  <c r="I225" i="19"/>
  <c r="J225" i="19"/>
  <c r="K225" i="19"/>
  <c r="H226" i="19"/>
  <c r="I226" i="19"/>
  <c r="J226" i="19"/>
  <c r="K226" i="19"/>
  <c r="H227" i="19"/>
  <c r="I227" i="19"/>
  <c r="J227" i="19"/>
  <c r="K227" i="19"/>
  <c r="H228" i="19"/>
  <c r="I228" i="19"/>
  <c r="J228" i="19"/>
  <c r="K228" i="19"/>
  <c r="H229" i="19"/>
  <c r="I229" i="19"/>
  <c r="J229" i="19"/>
  <c r="K229" i="19"/>
  <c r="H230" i="19"/>
  <c r="I230" i="19"/>
  <c r="J230" i="19"/>
  <c r="K230" i="19"/>
  <c r="H231" i="19"/>
  <c r="I231" i="19"/>
  <c r="J231" i="19"/>
  <c r="K231" i="19"/>
  <c r="H232" i="19"/>
  <c r="I232" i="19"/>
  <c r="J232" i="19"/>
  <c r="K232" i="19"/>
  <c r="H233" i="19"/>
  <c r="I233" i="19"/>
  <c r="J233" i="19"/>
  <c r="K233" i="19"/>
  <c r="H234" i="19"/>
  <c r="I234" i="19"/>
  <c r="J234" i="19"/>
  <c r="K234" i="19"/>
  <c r="H235" i="19"/>
  <c r="I235" i="19"/>
  <c r="J235" i="19"/>
  <c r="K235" i="19"/>
  <c r="H236" i="19"/>
  <c r="I236" i="19"/>
  <c r="J236" i="19"/>
  <c r="K236" i="19"/>
  <c r="H237" i="19"/>
  <c r="I237" i="19"/>
  <c r="J237" i="19"/>
  <c r="K237" i="19"/>
  <c r="H238" i="19"/>
  <c r="I238" i="19"/>
  <c r="J238" i="19"/>
  <c r="K238" i="19"/>
  <c r="H239" i="19"/>
  <c r="I239" i="19"/>
  <c r="J239" i="19"/>
  <c r="K239" i="19"/>
  <c r="H240" i="19"/>
  <c r="I240" i="19"/>
  <c r="J240" i="19"/>
  <c r="K240" i="19"/>
  <c r="H241" i="19"/>
  <c r="I241" i="19"/>
  <c r="J241" i="19"/>
  <c r="K241" i="19"/>
  <c r="H242" i="19"/>
  <c r="I242" i="19"/>
  <c r="J242" i="19"/>
  <c r="K242" i="19"/>
  <c r="H243" i="19"/>
  <c r="I243" i="19"/>
  <c r="J243" i="19"/>
  <c r="K243" i="19"/>
  <c r="H244" i="19"/>
  <c r="I244" i="19"/>
  <c r="J244" i="19"/>
  <c r="K244" i="19"/>
  <c r="H245" i="19"/>
  <c r="I245" i="19"/>
  <c r="J245" i="19"/>
  <c r="K245" i="19"/>
  <c r="H246" i="19"/>
  <c r="I246" i="19"/>
  <c r="J246" i="19"/>
  <c r="K246" i="19"/>
  <c r="H247" i="19"/>
  <c r="I247" i="19"/>
  <c r="J247" i="19"/>
  <c r="K247" i="19"/>
  <c r="H248" i="19"/>
  <c r="I248" i="19"/>
  <c r="J248" i="19"/>
  <c r="K248" i="19"/>
  <c r="H249" i="19"/>
  <c r="I249" i="19"/>
  <c r="J249" i="19"/>
  <c r="K249" i="19"/>
  <c r="H250" i="19"/>
  <c r="I250" i="19"/>
  <c r="J250" i="19"/>
  <c r="K250" i="19"/>
  <c r="H251" i="19"/>
  <c r="I251" i="19"/>
  <c r="J251" i="19"/>
  <c r="K251" i="19"/>
  <c r="H252" i="19"/>
  <c r="I252" i="19"/>
  <c r="J252" i="19"/>
  <c r="K252" i="19"/>
  <c r="H253" i="19"/>
  <c r="I253" i="19"/>
  <c r="J253" i="19"/>
  <c r="K253" i="19"/>
  <c r="H254" i="19"/>
  <c r="I254" i="19"/>
  <c r="J254" i="19"/>
  <c r="K254" i="19"/>
  <c r="H255" i="19"/>
  <c r="I255" i="19"/>
  <c r="J255" i="19"/>
  <c r="K255" i="19"/>
  <c r="H256" i="19"/>
  <c r="I256" i="19"/>
  <c r="J256" i="19"/>
  <c r="K256" i="19"/>
  <c r="H257" i="19"/>
  <c r="I257" i="19"/>
  <c r="J257" i="19"/>
  <c r="K257" i="19"/>
  <c r="H258" i="19"/>
  <c r="I258" i="19"/>
  <c r="J258" i="19"/>
  <c r="K258" i="19"/>
  <c r="H259" i="19"/>
  <c r="I259" i="19"/>
  <c r="J259" i="19"/>
  <c r="K259" i="19"/>
  <c r="H260" i="19"/>
  <c r="I260" i="19"/>
  <c r="J260" i="19"/>
  <c r="K260" i="19"/>
  <c r="H261" i="19"/>
  <c r="I261" i="19"/>
  <c r="J261" i="19"/>
  <c r="K261" i="19"/>
  <c r="H262" i="19"/>
  <c r="I262" i="19"/>
  <c r="J262" i="19"/>
  <c r="K262" i="19"/>
  <c r="H263" i="19"/>
  <c r="I263" i="19"/>
  <c r="J263" i="19"/>
  <c r="K263" i="19"/>
  <c r="H264" i="19"/>
  <c r="I264" i="19"/>
  <c r="J264" i="19"/>
  <c r="K264" i="19"/>
  <c r="H265" i="19"/>
  <c r="I265" i="19"/>
  <c r="J265" i="19"/>
  <c r="K265" i="19"/>
  <c r="H266" i="19"/>
  <c r="I266" i="19"/>
  <c r="J266" i="19"/>
  <c r="K266" i="19"/>
  <c r="H267" i="19"/>
  <c r="I267" i="19"/>
  <c r="J267" i="19"/>
  <c r="K267" i="19"/>
  <c r="H268" i="19"/>
  <c r="I268" i="19"/>
  <c r="J268" i="19"/>
  <c r="K268" i="19"/>
  <c r="H269" i="19"/>
  <c r="I269" i="19"/>
  <c r="J269" i="19"/>
  <c r="K269" i="19"/>
  <c r="H270" i="19"/>
  <c r="I270" i="19"/>
  <c r="J270" i="19"/>
  <c r="K270" i="19"/>
  <c r="H271" i="19"/>
  <c r="I271" i="19"/>
  <c r="J271" i="19"/>
  <c r="K271" i="19"/>
  <c r="H272" i="19"/>
  <c r="I272" i="19"/>
  <c r="J272" i="19"/>
  <c r="K272" i="19"/>
  <c r="H273" i="19"/>
  <c r="I273" i="19"/>
  <c r="J273" i="19"/>
  <c r="K273" i="19"/>
  <c r="H274" i="19"/>
  <c r="I274" i="19"/>
  <c r="J274" i="19"/>
  <c r="K274" i="19"/>
  <c r="H275" i="19"/>
  <c r="I275" i="19"/>
  <c r="J275" i="19"/>
  <c r="K275" i="19"/>
  <c r="H276" i="19"/>
  <c r="I276" i="19"/>
  <c r="J276" i="19"/>
  <c r="K276" i="19"/>
  <c r="H277" i="19"/>
  <c r="I277" i="19"/>
  <c r="J277" i="19"/>
  <c r="K277" i="19"/>
  <c r="H278" i="19"/>
  <c r="I278" i="19"/>
  <c r="J278" i="19"/>
  <c r="K278" i="19"/>
  <c r="H279" i="19"/>
  <c r="I279" i="19"/>
  <c r="J279" i="19"/>
  <c r="K279" i="19"/>
  <c r="H280" i="19"/>
  <c r="I280" i="19"/>
  <c r="J280" i="19"/>
  <c r="K280" i="19"/>
  <c r="H281" i="19"/>
  <c r="I281" i="19"/>
  <c r="J281" i="19"/>
  <c r="K281" i="19"/>
  <c r="H282" i="19"/>
  <c r="I282" i="19"/>
  <c r="J282" i="19"/>
  <c r="K282" i="19"/>
  <c r="H283" i="19"/>
  <c r="I283" i="19"/>
  <c r="J283" i="19"/>
  <c r="K283" i="19"/>
  <c r="H284" i="19"/>
  <c r="I284" i="19"/>
  <c r="J284" i="19"/>
  <c r="K284" i="19"/>
  <c r="H285" i="19"/>
  <c r="I285" i="19"/>
  <c r="J285" i="19"/>
  <c r="K285" i="19"/>
  <c r="H286" i="19"/>
  <c r="I286" i="19"/>
  <c r="J286" i="19"/>
  <c r="K286" i="19"/>
  <c r="H287" i="19"/>
  <c r="I287" i="19"/>
  <c r="J287" i="19"/>
  <c r="K287" i="19"/>
  <c r="H288" i="19"/>
  <c r="I288" i="19"/>
  <c r="J288" i="19"/>
  <c r="K288" i="19"/>
  <c r="H289" i="19"/>
  <c r="I289" i="19"/>
  <c r="J289" i="19"/>
  <c r="K289" i="19"/>
  <c r="H290" i="19"/>
  <c r="I290" i="19"/>
  <c r="J290" i="19"/>
  <c r="K290" i="19"/>
  <c r="H291" i="19"/>
  <c r="I291" i="19"/>
  <c r="J291" i="19"/>
  <c r="K291" i="19"/>
  <c r="H292" i="19"/>
  <c r="I292" i="19"/>
  <c r="J292" i="19"/>
  <c r="K292" i="19"/>
  <c r="H293" i="19"/>
  <c r="I293" i="19"/>
  <c r="J293" i="19"/>
  <c r="K293" i="19"/>
  <c r="H294" i="19"/>
  <c r="I294" i="19"/>
  <c r="J294" i="19"/>
  <c r="K294" i="19"/>
  <c r="H295" i="19"/>
  <c r="I295" i="19"/>
  <c r="J295" i="19"/>
  <c r="K295" i="19"/>
  <c r="H296" i="19"/>
  <c r="I296" i="19"/>
  <c r="J296" i="19"/>
  <c r="K296" i="19"/>
  <c r="H297" i="19"/>
  <c r="I297" i="19"/>
  <c r="J297" i="19"/>
  <c r="K297" i="19"/>
  <c r="H298" i="19"/>
  <c r="I298" i="19"/>
  <c r="J298" i="19"/>
  <c r="K298" i="19"/>
  <c r="H299" i="19"/>
  <c r="I299" i="19"/>
  <c r="J299" i="19"/>
  <c r="K299" i="19"/>
  <c r="H300" i="19"/>
  <c r="I300" i="19"/>
  <c r="J300" i="19"/>
  <c r="K300" i="19"/>
  <c r="H301" i="19"/>
  <c r="I301" i="19"/>
  <c r="J301" i="19"/>
  <c r="K301" i="19"/>
  <c r="H302" i="19"/>
  <c r="I302" i="19"/>
  <c r="J302" i="19"/>
  <c r="K302" i="19"/>
  <c r="H303" i="19"/>
  <c r="I303" i="19"/>
  <c r="J303" i="19"/>
  <c r="K303" i="19"/>
  <c r="H304" i="19"/>
  <c r="I304" i="19"/>
  <c r="J304" i="19"/>
  <c r="K304" i="19"/>
  <c r="H305" i="19"/>
  <c r="I305" i="19"/>
  <c r="J305" i="19"/>
  <c r="K305" i="19"/>
  <c r="H306" i="19"/>
  <c r="I306" i="19"/>
  <c r="J306" i="19"/>
  <c r="K306" i="19"/>
  <c r="H307" i="19"/>
  <c r="I307" i="19"/>
  <c r="J307" i="19"/>
  <c r="K307" i="19"/>
  <c r="H308" i="19"/>
  <c r="I308" i="19"/>
  <c r="J308" i="19"/>
  <c r="K308" i="19"/>
  <c r="H309" i="19"/>
  <c r="I309" i="19"/>
  <c r="J309" i="19"/>
  <c r="K309" i="19"/>
  <c r="H310" i="19"/>
  <c r="I310" i="19"/>
  <c r="J310" i="19"/>
  <c r="K310" i="19"/>
  <c r="H311" i="19"/>
  <c r="I311" i="19"/>
  <c r="J311" i="19"/>
  <c r="K311" i="19"/>
  <c r="H312" i="19"/>
  <c r="I312" i="19"/>
  <c r="J312" i="19"/>
  <c r="K312" i="19"/>
  <c r="H313" i="19"/>
  <c r="I313" i="19"/>
  <c r="J313" i="19"/>
  <c r="K313" i="19"/>
  <c r="H314" i="19"/>
  <c r="I314" i="19"/>
  <c r="J314" i="19"/>
  <c r="K314" i="19"/>
  <c r="H315" i="19"/>
  <c r="I315" i="19"/>
  <c r="J315" i="19"/>
  <c r="K315" i="19"/>
  <c r="H316" i="19"/>
  <c r="I316" i="19"/>
  <c r="J316" i="19"/>
  <c r="K316" i="19"/>
  <c r="H317" i="19"/>
  <c r="I317" i="19"/>
  <c r="J317" i="19"/>
  <c r="K317" i="19"/>
  <c r="H318" i="19"/>
  <c r="I318" i="19"/>
  <c r="J318" i="19"/>
  <c r="K318" i="19"/>
  <c r="H319" i="19"/>
  <c r="I319" i="19"/>
  <c r="J319" i="19"/>
  <c r="K319" i="19"/>
  <c r="H320" i="19"/>
  <c r="I320" i="19"/>
  <c r="J320" i="19"/>
  <c r="K320" i="19"/>
  <c r="H321" i="19"/>
  <c r="I321" i="19"/>
  <c r="J321" i="19"/>
  <c r="K321" i="19"/>
  <c r="H322" i="19"/>
  <c r="I322" i="19"/>
  <c r="J322" i="19"/>
  <c r="K322" i="19"/>
  <c r="H323" i="19"/>
  <c r="I323" i="19"/>
  <c r="J323" i="19"/>
  <c r="K323" i="19"/>
  <c r="H324" i="19"/>
  <c r="I324" i="19"/>
  <c r="J324" i="19"/>
  <c r="K324" i="19"/>
  <c r="H325" i="19"/>
  <c r="I325" i="19"/>
  <c r="J325" i="19"/>
  <c r="K325" i="19"/>
  <c r="H326" i="19"/>
  <c r="I326" i="19"/>
  <c r="J326" i="19"/>
  <c r="K326" i="19"/>
  <c r="H327" i="19"/>
  <c r="I327" i="19"/>
  <c r="J327" i="19"/>
  <c r="K327" i="19"/>
  <c r="H328" i="19"/>
  <c r="I328" i="19"/>
  <c r="J328" i="19"/>
  <c r="K328" i="19"/>
  <c r="H329" i="19"/>
  <c r="I329" i="19"/>
  <c r="J329" i="19"/>
  <c r="K329" i="19"/>
  <c r="H330" i="19"/>
  <c r="I330" i="19"/>
  <c r="J330" i="19"/>
  <c r="K330" i="19"/>
  <c r="H331" i="19"/>
  <c r="I331" i="19"/>
  <c r="J331" i="19"/>
  <c r="K331" i="19"/>
  <c r="H332" i="19"/>
  <c r="I332" i="19"/>
  <c r="J332" i="19"/>
  <c r="K332" i="19"/>
  <c r="H333" i="19"/>
  <c r="I333" i="19"/>
  <c r="J333" i="19"/>
  <c r="K333" i="19"/>
  <c r="H334" i="19"/>
  <c r="I334" i="19"/>
  <c r="J334" i="19"/>
  <c r="K334" i="19"/>
  <c r="H335" i="19"/>
  <c r="I335" i="19"/>
  <c r="J335" i="19"/>
  <c r="K335" i="19"/>
  <c r="H336" i="19"/>
  <c r="I336" i="19"/>
  <c r="J336" i="19"/>
  <c r="K336" i="19"/>
  <c r="H337" i="19"/>
  <c r="I337" i="19"/>
  <c r="J337" i="19"/>
  <c r="K337" i="19"/>
  <c r="H338" i="19"/>
  <c r="I338" i="19"/>
  <c r="J338" i="19"/>
  <c r="K338" i="19"/>
  <c r="H339" i="19"/>
  <c r="I339" i="19"/>
  <c r="J339" i="19"/>
  <c r="K339" i="19"/>
  <c r="H340" i="19"/>
  <c r="I340" i="19"/>
  <c r="J340" i="19"/>
  <c r="K340" i="19"/>
  <c r="H341" i="19"/>
  <c r="I341" i="19"/>
  <c r="J341" i="19"/>
  <c r="K341" i="19"/>
  <c r="H342" i="19"/>
  <c r="I342" i="19"/>
  <c r="J342" i="19"/>
  <c r="K342" i="19"/>
  <c r="H343" i="19"/>
  <c r="I343" i="19"/>
  <c r="J343" i="19"/>
  <c r="K343" i="19"/>
  <c r="H344" i="19"/>
  <c r="I344" i="19"/>
  <c r="J344" i="19"/>
  <c r="K344" i="19"/>
  <c r="H345" i="19"/>
  <c r="I345" i="19"/>
  <c r="J345" i="19"/>
  <c r="K345" i="19"/>
  <c r="H346" i="19"/>
  <c r="I346" i="19"/>
  <c r="J346" i="19"/>
  <c r="K346" i="19"/>
  <c r="H347" i="19"/>
  <c r="I347" i="19"/>
  <c r="J347" i="19"/>
  <c r="K347" i="19"/>
  <c r="H348" i="19"/>
  <c r="I348" i="19"/>
  <c r="J348" i="19"/>
  <c r="K348" i="19"/>
  <c r="H349" i="19"/>
  <c r="I349" i="19"/>
  <c r="J349" i="19"/>
  <c r="K349" i="19"/>
  <c r="H350" i="19"/>
  <c r="I350" i="19"/>
  <c r="J350" i="19"/>
  <c r="K350" i="19"/>
  <c r="H351" i="19"/>
  <c r="I351" i="19"/>
  <c r="J351" i="19"/>
  <c r="K351" i="19"/>
  <c r="H352" i="19"/>
  <c r="I352" i="19"/>
  <c r="J352" i="19"/>
  <c r="K352" i="19"/>
  <c r="H353" i="19"/>
  <c r="I353" i="19"/>
  <c r="J353" i="19"/>
  <c r="K353" i="19"/>
  <c r="H354" i="19"/>
  <c r="I354" i="19"/>
  <c r="J354" i="19"/>
  <c r="K354" i="19"/>
  <c r="H355" i="19"/>
  <c r="I355" i="19"/>
  <c r="J355" i="19"/>
  <c r="K355" i="19"/>
  <c r="H356" i="19"/>
  <c r="I356" i="19"/>
  <c r="J356" i="19"/>
  <c r="K356" i="19"/>
  <c r="H357" i="19"/>
  <c r="I357" i="19"/>
  <c r="J357" i="19"/>
  <c r="K357" i="19"/>
  <c r="H358" i="19"/>
  <c r="I358" i="19"/>
  <c r="J358" i="19"/>
  <c r="K358" i="19"/>
  <c r="H359" i="19"/>
  <c r="I359" i="19"/>
  <c r="J359" i="19"/>
  <c r="K359" i="19"/>
  <c r="H360" i="19"/>
  <c r="I360" i="19"/>
  <c r="J360" i="19"/>
  <c r="K360" i="19"/>
  <c r="H361" i="19"/>
  <c r="I361" i="19"/>
  <c r="J361" i="19"/>
  <c r="K361" i="19"/>
  <c r="H362" i="19"/>
  <c r="I362" i="19"/>
  <c r="J362" i="19"/>
  <c r="K362" i="19"/>
  <c r="H363" i="19"/>
  <c r="I363" i="19"/>
  <c r="J363" i="19"/>
  <c r="K363" i="19"/>
  <c r="H364" i="19"/>
  <c r="I364" i="19"/>
  <c r="J364" i="19"/>
  <c r="K364" i="19"/>
  <c r="H365" i="19"/>
  <c r="I365" i="19"/>
  <c r="J365" i="19"/>
  <c r="K365" i="19"/>
  <c r="H366" i="19"/>
  <c r="I366" i="19"/>
  <c r="J366" i="19"/>
  <c r="K366" i="19"/>
  <c r="H367" i="19"/>
  <c r="I367" i="19"/>
  <c r="J367" i="19"/>
  <c r="K367" i="19"/>
  <c r="H368" i="19"/>
  <c r="I368" i="19"/>
  <c r="J368" i="19"/>
  <c r="K368" i="19"/>
  <c r="H369" i="19"/>
  <c r="I369" i="19"/>
  <c r="J369" i="19"/>
  <c r="K369" i="19"/>
  <c r="H370" i="19"/>
  <c r="I370" i="19"/>
  <c r="J370" i="19"/>
  <c r="K370" i="19"/>
  <c r="H371" i="19"/>
  <c r="I371" i="19"/>
  <c r="J371" i="19"/>
  <c r="K371" i="19"/>
  <c r="H372" i="19"/>
  <c r="I372" i="19"/>
  <c r="J372" i="19"/>
  <c r="K372" i="19"/>
  <c r="H373" i="19"/>
  <c r="I373" i="19"/>
  <c r="J373" i="19"/>
  <c r="K373" i="19"/>
  <c r="H374" i="19"/>
  <c r="I374" i="19"/>
  <c r="J374" i="19"/>
  <c r="K374" i="19"/>
  <c r="H375" i="19"/>
  <c r="I375" i="19"/>
  <c r="J375" i="19"/>
  <c r="K375" i="19"/>
  <c r="H376" i="19"/>
  <c r="I376" i="19"/>
  <c r="J376" i="19"/>
  <c r="K376" i="19"/>
  <c r="H377" i="19"/>
  <c r="I377" i="19"/>
  <c r="J377" i="19"/>
  <c r="K377" i="19"/>
  <c r="H378" i="19"/>
  <c r="I378" i="19"/>
  <c r="J378" i="19"/>
  <c r="K378" i="19"/>
  <c r="H379" i="19"/>
  <c r="I379" i="19"/>
  <c r="J379" i="19"/>
  <c r="K379" i="19"/>
  <c r="H380" i="19"/>
  <c r="I380" i="19"/>
  <c r="J380" i="19"/>
  <c r="K380" i="19"/>
  <c r="H381" i="19"/>
  <c r="I381" i="19"/>
  <c r="J381" i="19"/>
  <c r="K381" i="19"/>
  <c r="H382" i="19"/>
  <c r="I382" i="19"/>
  <c r="J382" i="19"/>
  <c r="K382" i="19"/>
  <c r="H383" i="19"/>
  <c r="I383" i="19"/>
  <c r="J383" i="19"/>
  <c r="K383" i="19"/>
  <c r="H384" i="19"/>
  <c r="I384" i="19"/>
  <c r="J384" i="19"/>
  <c r="K384" i="19"/>
  <c r="H385" i="19"/>
  <c r="I385" i="19"/>
  <c r="J385" i="19"/>
  <c r="K385" i="19"/>
  <c r="H386" i="19"/>
  <c r="I386" i="19"/>
  <c r="J386" i="19"/>
  <c r="K386" i="19"/>
  <c r="H387" i="19"/>
  <c r="I387" i="19"/>
  <c r="J387" i="19"/>
  <c r="K387" i="19"/>
  <c r="H388" i="19"/>
  <c r="I388" i="19"/>
  <c r="J388" i="19"/>
  <c r="K388" i="19"/>
  <c r="H389" i="19"/>
  <c r="I389" i="19"/>
  <c r="J389" i="19"/>
  <c r="K389" i="19"/>
  <c r="H390" i="19"/>
  <c r="I390" i="19"/>
  <c r="J390" i="19"/>
  <c r="K390" i="19"/>
  <c r="H391" i="19"/>
  <c r="I391" i="19"/>
  <c r="J391" i="19"/>
  <c r="K391" i="19"/>
  <c r="H392" i="19"/>
  <c r="I392" i="19"/>
  <c r="J392" i="19"/>
  <c r="K392" i="19"/>
  <c r="H393" i="19"/>
  <c r="I393" i="19"/>
  <c r="J393" i="19"/>
  <c r="K393" i="19"/>
  <c r="H394" i="19"/>
  <c r="I394" i="19"/>
  <c r="J394" i="19"/>
  <c r="K394" i="19"/>
  <c r="H395" i="19"/>
  <c r="I395" i="19"/>
  <c r="J395" i="19"/>
  <c r="K395" i="19"/>
  <c r="H396" i="19"/>
  <c r="I396" i="19"/>
  <c r="J396" i="19"/>
  <c r="K396" i="19"/>
  <c r="H397" i="19"/>
  <c r="I397" i="19"/>
  <c r="J397" i="19"/>
  <c r="K397" i="19"/>
  <c r="H398" i="19"/>
  <c r="I398" i="19"/>
  <c r="J398" i="19"/>
  <c r="K398" i="19"/>
  <c r="H399" i="19"/>
  <c r="I399" i="19"/>
  <c r="J399" i="19"/>
  <c r="K399" i="19"/>
  <c r="H400" i="19"/>
  <c r="I400" i="19"/>
  <c r="J400" i="19"/>
  <c r="K400" i="19"/>
  <c r="H401" i="19"/>
  <c r="I401" i="19"/>
  <c r="J401" i="19"/>
  <c r="K401" i="19"/>
  <c r="H402" i="19"/>
  <c r="I402" i="19"/>
  <c r="J402" i="19"/>
  <c r="K402" i="19"/>
  <c r="H403" i="19"/>
  <c r="I403" i="19"/>
  <c r="J403" i="19"/>
  <c r="K403" i="19"/>
  <c r="H404" i="19"/>
  <c r="I404" i="19"/>
  <c r="J404" i="19"/>
  <c r="K404" i="19"/>
  <c r="H405" i="19"/>
  <c r="I405" i="19"/>
  <c r="J405" i="19"/>
  <c r="K405" i="19"/>
  <c r="H406" i="19"/>
  <c r="I406" i="19"/>
  <c r="J406" i="19"/>
  <c r="K406" i="19"/>
  <c r="H407" i="19"/>
  <c r="I407" i="19"/>
  <c r="J407" i="19"/>
  <c r="K407" i="19"/>
  <c r="H408" i="19"/>
  <c r="I408" i="19"/>
  <c r="J408" i="19"/>
  <c r="K408" i="19"/>
  <c r="H409" i="19"/>
  <c r="I409" i="19"/>
  <c r="J409" i="19"/>
  <c r="K409" i="19"/>
  <c r="H410" i="19"/>
  <c r="I410" i="19"/>
  <c r="J410" i="19"/>
  <c r="K410" i="19"/>
  <c r="H411" i="19"/>
  <c r="I411" i="19"/>
  <c r="J411" i="19"/>
  <c r="K411" i="19"/>
  <c r="H412" i="19"/>
  <c r="I412" i="19"/>
  <c r="J412" i="19"/>
  <c r="K412" i="19"/>
  <c r="H413" i="19"/>
  <c r="I413" i="19"/>
  <c r="J413" i="19"/>
  <c r="K413" i="19"/>
  <c r="H414" i="19"/>
  <c r="I414" i="19"/>
  <c r="J414" i="19"/>
  <c r="K414" i="19"/>
  <c r="H415" i="19"/>
  <c r="I415" i="19"/>
  <c r="J415" i="19"/>
  <c r="K415" i="19"/>
  <c r="H416" i="19"/>
  <c r="I416" i="19"/>
  <c r="J416" i="19"/>
  <c r="K416" i="19"/>
  <c r="H417" i="19"/>
  <c r="I417" i="19"/>
  <c r="J417" i="19"/>
  <c r="K417" i="19"/>
  <c r="H418" i="19"/>
  <c r="I418" i="19"/>
  <c r="J418" i="19"/>
  <c r="K418" i="19"/>
  <c r="H419" i="19"/>
  <c r="I419" i="19"/>
  <c r="J419" i="19"/>
  <c r="K419" i="19"/>
  <c r="H420" i="19"/>
  <c r="I420" i="19"/>
  <c r="J420" i="19"/>
  <c r="K420" i="19"/>
  <c r="H421" i="19"/>
  <c r="I421" i="19"/>
  <c r="J421" i="19"/>
  <c r="K421" i="19"/>
  <c r="H422" i="19"/>
  <c r="I422" i="19"/>
  <c r="J422" i="19"/>
  <c r="K422" i="19"/>
  <c r="H423" i="19"/>
  <c r="I423" i="19"/>
  <c r="J423" i="19"/>
  <c r="K423" i="19"/>
  <c r="H424" i="19"/>
  <c r="I424" i="19"/>
  <c r="J424" i="19"/>
  <c r="K424" i="19"/>
  <c r="H425" i="19"/>
  <c r="I425" i="19"/>
  <c r="J425" i="19"/>
  <c r="K425" i="19"/>
  <c r="H426" i="19"/>
  <c r="I426" i="19"/>
  <c r="J426" i="19"/>
  <c r="K426" i="19"/>
  <c r="H427" i="19"/>
  <c r="I427" i="19"/>
  <c r="J427" i="19"/>
  <c r="K427" i="19"/>
  <c r="H428" i="19"/>
  <c r="I428" i="19"/>
  <c r="J428" i="19"/>
  <c r="K428" i="19"/>
  <c r="H429" i="19"/>
  <c r="I429" i="19"/>
  <c r="J429" i="19"/>
  <c r="K429" i="19"/>
  <c r="H430" i="19"/>
  <c r="I430" i="19"/>
  <c r="J430" i="19"/>
  <c r="K430" i="19"/>
  <c r="H431" i="19"/>
  <c r="I431" i="19"/>
  <c r="J431" i="19"/>
  <c r="K431" i="19"/>
  <c r="H432" i="19"/>
  <c r="I432" i="19"/>
  <c r="J432" i="19"/>
  <c r="K432" i="19"/>
  <c r="H433" i="19"/>
  <c r="I433" i="19"/>
  <c r="J433" i="19"/>
  <c r="K433" i="19"/>
  <c r="H434" i="19"/>
  <c r="I434" i="19"/>
  <c r="J434" i="19"/>
  <c r="K434" i="19"/>
  <c r="H435" i="19"/>
  <c r="I435" i="19"/>
  <c r="J435" i="19"/>
  <c r="K435" i="19"/>
  <c r="H436" i="19"/>
  <c r="I436" i="19"/>
  <c r="J436" i="19"/>
  <c r="K436" i="19"/>
  <c r="H437" i="19"/>
  <c r="I437" i="19"/>
  <c r="J437" i="19"/>
  <c r="K437" i="19"/>
  <c r="H438" i="19"/>
  <c r="I438" i="19"/>
  <c r="J438" i="19"/>
  <c r="K438" i="19"/>
  <c r="H439" i="19"/>
  <c r="I439" i="19"/>
  <c r="J439" i="19"/>
  <c r="K439" i="19"/>
  <c r="H440" i="19"/>
  <c r="I440" i="19"/>
  <c r="J440" i="19"/>
  <c r="K440" i="19"/>
  <c r="H441" i="19"/>
  <c r="I441" i="19"/>
  <c r="J441" i="19"/>
  <c r="K441" i="19"/>
  <c r="K11" i="19"/>
  <c r="J11" i="19"/>
  <c r="I11" i="19"/>
  <c r="H11" i="19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J442" i="19" l="1"/>
  <c r="I442" i="19"/>
  <c r="H442" i="19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<sst xmlns="http://schemas.openxmlformats.org/spreadsheetml/2006/main" count="10037" uniqueCount="655">
  <si>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</si>
  <si>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</si>
  <si>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</si>
  <si>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</si>
  <si>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</si>
  <si>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</si>
  <si>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</si>
  <si>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</si>
  <si>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</si>
  <si>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</si>
  <si>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</si>
  <si>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</si>
  <si>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</si>
  <si>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</si>
  <si>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</si>
  <si>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</si>
  <si>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</si>
  <si>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</si>
  <si>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</si>
  <si>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</si>
  <si>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</si>
  <si>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</si>
  <si>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</si>
  <si>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</si>
  <si>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</si>
  <si>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</si>
  <si>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</si>
  <si>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</si>
  <si>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</si>
  <si>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</si>
  <si>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</si>
  <si>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Ingresados 
procedentes 
otros organos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</si>
  <si>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</si>
  <si>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</si>
  <si>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</si>
  <si>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</si>
  <si>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</si>
  <si>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</si>
  <si>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</si>
  <si>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</si>
  <si>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</si>
  <si>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</si>
  <si>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</si>
  <si>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</si>
  <si>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</si>
  <si>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</si>
  <si>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</si>
  <si>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</si>
  <si>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</si>
  <si>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</si>
  <si>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</si>
  <si>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</si>
  <si>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</si>
  <si>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</si>
  <si>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</si>
  <si>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</si>
  <si>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</si>
  <si>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</si>
  <si>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</si>
  <si>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</si>
  <si>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</si>
  <si>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</si>
  <si>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</si>
  <si>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</si>
  <si>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</si>
  <si>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</si>
  <si>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</si>
  <si>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</si>
  <si>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</si>
  <si>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</si>
  <si>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</si>
  <si>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</si>
  <si>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</si>
  <si>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</si>
  <si>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</si>
  <si>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</si>
  <si>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</si>
  <si>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</si>
  <si>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</si>
  <si>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</si>
  <si>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</si>
  <si>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Otros Contenciosos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</si>
  <si>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</si>
  <si>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</si>
  <si>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</si>
  <si>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</si>
  <si>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</si>
  <si>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</si>
  <si>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</si>
  <si>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</si>
  <si>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</si>
  <si>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</si>
  <si>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</si>
  <si>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</si>
  <si>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</si>
  <si>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</si>
  <si>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</si>
  <si>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</si>
  <si>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</si>
  <si>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</si>
  <si>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</si>
  <si>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</si>
  <si>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</si>
  <si>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</si>
  <si>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</si>
  <si>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</si>
  <si>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</si>
  <si>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</si>
  <si>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</si>
  <si>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</si>
  <si>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</si>
  <si>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</si>
  <si>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</si>
  <si>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</si>
  <si>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</si>
  <si>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</si>
  <si>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</si>
  <si>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</si>
  <si>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</si>
  <si>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</si>
  <si>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</si>
  <si>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</si>
  <si>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</si>
  <si>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</si>
  <si>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</si>
  <si>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</si>
  <si>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</si>
  <si>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Porcentaje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</si>
  <si>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</si>
  <si>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</si>
  <si>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</si>
  <si>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</si>
  <si>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</si>
  <si>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</si>
  <si>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</si>
  <si>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</si>
  <si>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</si>
  <si>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</si>
  <si>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</si>
  <si>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</si>
  <si>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</si>
  <si>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</si>
  <si>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</si>
  <si>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</si>
  <si>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</si>
  <si>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</si>
  <si>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</si>
  <si>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</si>
  <si>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</si>
  <si>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</si>
  <si>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</si>
  <si>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</si>
  <si>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</si>
  <si>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</si>
  <si>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</si>
  <si>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</si>
  <si>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</si>
  <si>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</si>
  <si>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</si>
  <si>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</si>
  <si>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</si>
  <si>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</si>
  <si>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</si>
  <si>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</si>
  <si>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</si>
  <si>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</si>
  <si>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</si>
  <si>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</si>
  <si>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</si>
  <si>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</si>
  <si>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</si>
  <si>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</si>
  <si>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</si>
  <si>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</si>
  <si>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</si>
  <si>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</si>
  <si>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</si>
  <si>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</si>
  <si>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</si>
  <si>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</si>
  <si>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</si>
  <si>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</si>
  <si>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</si>
  <si>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</si>
  <si>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</si>
  <si>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</si>
  <si>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</si>
  <si>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</si>
  <si>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</si>
  <si>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</si>
  <si>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</si>
  <si>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</si>
  <si>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</si>
  <si>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</si>
  <si>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</si>
  <si>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</si>
  <si>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</si>
  <si>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</si>
  <si>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</si>
  <si>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</si>
  <si>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</si>
  <si>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</si>
  <si>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</si>
  <si>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</si>
  <si>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</si>
  <si>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</si>
  <si>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</si>
  <si>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</si>
  <si>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</si>
  <si>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</si>
  <si>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</si>
  <si>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</si>
  <si>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</si>
  <si>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</si>
  <si>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</si>
  <si>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</si>
  <si>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</si>
  <si>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</si>
  <si>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</si>
  <si>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</si>
  <si>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</si>
  <si>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</si>
  <si>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</si>
  <si>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</si>
  <si>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</si>
  <si>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</si>
  <si>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</si>
  <si>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</si>
  <si>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</si>
  <si>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</si>
  <si>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</si>
  <si>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</si>
  <si>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</si>
  <si>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Total Ordenes de proteccion y Medidas solicitadas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</si>
  <si>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</si>
  <si>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</si>
  <si>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</si>
  <si>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</si>
  <si>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</si>
  <si>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</si>
  <si>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Denunciado: Hombre-Extranjero</t>
  </si>
  <si>
    <t>BERJA</t>
  </si>
  <si>
    <t>HUERCAL-OVERA</t>
  </si>
  <si>
    <t>VERA</t>
  </si>
  <si>
    <t>ROQUETAS DE MAR</t>
  </si>
  <si>
    <t>VELEZ RUBIO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</si>
  <si>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</si>
  <si>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</si>
  <si>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</si>
  <si>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</si>
  <si>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</si>
  <si>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</si>
  <si>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</si>
  <si>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</si>
  <si>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</si>
  <si>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</si>
  <si>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</si>
  <si>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</si>
  <si>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</si>
  <si>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</si>
  <si>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BARBATE DE FRANCO</t>
  </si>
  <si>
    <t>UBRIQUE</t>
  </si>
  <si>
    <t>MONTORO</t>
  </si>
  <si>
    <t>AGUILAR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</si>
  <si>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</si>
  <si>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</si>
  <si>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</si>
  <si>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</si>
  <si>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</si>
  <si>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</si>
  <si>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</si>
  <si>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</si>
  <si>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PUENTE-GENIL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</si>
  <si>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</si>
  <si>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</si>
  <si>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</si>
  <si>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</si>
  <si>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</si>
  <si>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</si>
  <si>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</si>
  <si>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</si>
  <si>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</si>
  <si>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</si>
  <si>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</si>
  <si>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</si>
  <si>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</si>
  <si>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</si>
  <si>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</si>
  <si>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</si>
  <si>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</si>
  <si>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</si>
  <si>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</si>
  <si>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</si>
  <si>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</si>
  <si>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</si>
  <si>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</si>
  <si>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VELEZ MALAGA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</si>
  <si>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</si>
  <si>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</si>
  <si>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</si>
  <si>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</si>
  <si>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</si>
  <si>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</si>
  <si>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</si>
  <si>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</si>
  <si>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</si>
  <si>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</si>
  <si>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</si>
  <si>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</si>
  <si>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</si>
  <si>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</si>
  <si>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</si>
  <si>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</si>
  <si>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</si>
  <si>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</si>
  <si>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</si>
  <si>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</si>
  <si>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</si>
  <si>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</si>
  <si>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</si>
  <si>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</si>
  <si>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</si>
  <si>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</si>
  <si>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</si>
  <si>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</si>
  <si>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</si>
  <si>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</si>
  <si>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</si>
  <si>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</si>
  <si>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</si>
  <si>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</si>
  <si>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</si>
  <si>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</si>
  <si>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</si>
  <si>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</si>
  <si>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</si>
  <si>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</si>
  <si>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</si>
  <si>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</si>
  <si>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</si>
  <si>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</si>
  <si>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</si>
  <si>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</si>
  <si>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</si>
  <si>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</si>
  <si>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</si>
  <si>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</si>
  <si>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</si>
  <si>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</si>
  <si>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</si>
  <si>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</si>
  <si>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MAHÓN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</si>
  <si>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</si>
  <si>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</si>
  <si>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</si>
  <si>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</si>
  <si>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</si>
  <si>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</si>
  <si>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</si>
  <si>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</si>
  <si>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</si>
  <si>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</si>
  <si>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</si>
  <si>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</si>
  <si>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</si>
  <si>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</si>
  <si>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</si>
  <si>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</si>
  <si>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</si>
  <si>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</si>
  <si>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</si>
  <si>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</si>
  <si>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</si>
  <si>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</si>
  <si>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</si>
  <si>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</si>
  <si>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</si>
  <si>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</si>
  <si>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</si>
  <si>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</si>
  <si>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</si>
  <si>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</si>
  <si>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CASTRO URDIALES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</si>
  <si>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</si>
  <si>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</si>
  <si>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</si>
  <si>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</si>
  <si>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</si>
  <si>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</si>
  <si>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</si>
  <si>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</si>
  <si>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</si>
  <si>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</si>
  <si>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</si>
  <si>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</si>
  <si>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</si>
  <si>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</si>
  <si>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</si>
  <si>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</si>
  <si>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</si>
  <si>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</si>
  <si>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</si>
  <si>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</si>
  <si>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</si>
  <si>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</si>
  <si>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</si>
  <si>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</si>
  <si>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</si>
  <si>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</si>
  <si>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</si>
  <si>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</si>
  <si>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</si>
  <si>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</si>
  <si>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</si>
  <si>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</si>
  <si>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</si>
  <si>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</si>
  <si>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</si>
  <si>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</si>
  <si>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</si>
  <si>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CASAS IBAÑEZ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</si>
  <si>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</si>
  <si>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</si>
  <si>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</si>
  <si>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</si>
  <si>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</si>
  <si>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</si>
  <si>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</si>
  <si>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</si>
  <si>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</si>
  <si>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</si>
  <si>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</si>
  <si>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</si>
  <si>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</si>
  <si>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</si>
  <si>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</si>
  <si>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</si>
  <si>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</si>
  <si>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</si>
  <si>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</si>
  <si>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</si>
  <si>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</si>
  <si>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</si>
  <si>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</si>
  <si>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</si>
  <si>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</si>
  <si>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</si>
  <si>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</si>
  <si>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</si>
  <si>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</si>
  <si>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</si>
  <si>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</si>
  <si>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</si>
  <si>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</si>
  <si>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</si>
  <si>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</si>
  <si>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</si>
  <si>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</si>
  <si>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</si>
  <si>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</si>
  <si>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</si>
  <si>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</si>
  <si>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ESPLUGES DE LLOBREGAT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</si>
  <si>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</si>
  <si>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</si>
  <si>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</si>
  <si>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</si>
  <si>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</si>
  <si>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</si>
  <si>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</si>
  <si>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</si>
  <si>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</si>
  <si>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</si>
  <si>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</si>
  <si>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</si>
  <si>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</si>
  <si>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</si>
  <si>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</si>
  <si>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</si>
  <si>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</si>
  <si>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</si>
  <si>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</si>
  <si>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</si>
  <si>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</si>
  <si>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</si>
  <si>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</si>
  <si>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</si>
  <si>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</si>
  <si>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</si>
  <si>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VILLAJOYOSA/ VILA JOIOSA,LA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</si>
  <si>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</si>
  <si>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</si>
  <si>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</si>
  <si>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</si>
  <si>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</si>
  <si>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</si>
  <si>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</si>
  <si>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</si>
  <si>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</si>
  <si>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</si>
  <si>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</si>
  <si>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</si>
  <si>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</si>
  <si>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</si>
  <si>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</si>
  <si>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</si>
  <si>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TORRENTE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</si>
  <si>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</si>
  <si>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</si>
  <si>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</si>
  <si>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</si>
  <si>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</si>
  <si>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</si>
  <si>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</si>
  <si>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</si>
  <si>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</si>
  <si>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</si>
  <si>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</si>
  <si>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</si>
  <si>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</si>
  <si>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</si>
  <si>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</si>
  <si>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</si>
  <si>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</si>
  <si>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</si>
  <si>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</si>
  <si>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</si>
  <si>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</si>
  <si>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</si>
  <si>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</si>
  <si>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</si>
  <si>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</si>
  <si>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</si>
  <si>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</si>
  <si>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</si>
  <si>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</si>
  <si>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</si>
  <si>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</si>
  <si>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</si>
  <si>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</si>
  <si>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</si>
  <si>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</si>
  <si>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</si>
  <si>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</si>
  <si>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</si>
  <si>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</si>
  <si>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</si>
  <si>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</si>
  <si>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</si>
  <si>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</si>
  <si>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</si>
  <si>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</si>
  <si>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</si>
  <si>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</si>
  <si>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</si>
  <si>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</si>
  <si>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</si>
  <si>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</si>
  <si>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</si>
  <si>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FONSAGRADA</t>
  </si>
  <si>
    <t>BECERREA</t>
  </si>
  <si>
    <t>RIBADAVIA</t>
  </si>
  <si>
    <t>XINZO DE LIMIA</t>
  </si>
  <si>
    <t>A POBRA DE TRIVES</t>
  </si>
  <si>
    <t>VERIN</t>
  </si>
  <si>
    <t>BARCO DE VALDEORRAS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</si>
  <si>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</si>
  <si>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</si>
  <si>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</si>
  <si>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</si>
  <si>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</si>
  <si>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</si>
  <si>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</si>
  <si>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</si>
  <si>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</si>
  <si>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</si>
  <si>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</si>
  <si>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</si>
  <si>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PORRIÑO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</si>
  <si>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</si>
  <si>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</si>
  <si>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</si>
  <si>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</si>
  <si>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</si>
  <si>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</si>
  <si>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</si>
  <si>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</si>
  <si>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</si>
  <si>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</si>
  <si>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</si>
  <si>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</si>
  <si>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</si>
  <si>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</si>
  <si>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</si>
  <si>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</si>
  <si>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</si>
  <si>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</si>
  <si>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</si>
  <si>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</si>
  <si>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</si>
  <si>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</si>
  <si>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</si>
  <si>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</si>
  <si>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</si>
  <si>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</si>
  <si>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</si>
  <si>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</si>
  <si>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</si>
  <si>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</si>
  <si>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</si>
  <si>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</si>
  <si>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</si>
  <si>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</si>
  <si>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</si>
  <si>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</si>
  <si>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</si>
  <si>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</si>
  <si>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</si>
  <si>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</si>
  <si>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</si>
  <si>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</si>
  <si>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</si>
  <si>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</si>
  <si>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</si>
  <si>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</si>
  <si>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</si>
  <si>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</si>
  <si>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</si>
  <si>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</si>
  <si>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</si>
  <si>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</si>
  <si>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</si>
  <si>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</si>
  <si>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</si>
  <si>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</si>
  <si>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</si>
  <si>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</si>
  <si>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</si>
  <si>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</si>
  <si>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</si>
  <si>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</si>
  <si>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</si>
  <si>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</si>
  <si>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</si>
  <si>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</si>
  <si>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</si>
  <si>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</si>
  <si>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</si>
  <si>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</si>
  <si>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</si>
  <si>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</si>
  <si>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</si>
  <si>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</si>
  <si>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r>
      <t>Incoadas</t>
    </r>
    <r>
      <rPr>
        <b/>
        <sz val="11"/>
        <color rgb="FFFF0000"/>
        <rFont val="Verdana"/>
        <family val="2"/>
      </rPr>
      <t>*</t>
    </r>
  </si>
  <si>
    <t>* Existían 3 OP pendientes del trimestre anterior, además de un descuadre en un juzgado de Asturias en el cual había una OP en trámite que por error no había sido incoada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</si>
</sst>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1"/>
      <color rgb="FFFF0000"/>
      <name val="Verdana"/>
      <family val="2"/>
    </font>
    <font>
      <b/>
      <sz val="10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/>
      <top style="medium">
        <color rgb="FFDCE6F1"/>
      </top>
      <bottom style="medium">
        <color rgb="FF4F81BD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/>
      <right/>
      <top style="medium">
        <color theme="4" tint="0.79992065187536243"/>
      </top>
      <bottom/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9" xfId="0" applyNumberFormat="1" applyFont="1" applyFill="1" applyBorder="1" applyAlignment="1">
      <alignment horizontal="center" vertical="center" wrapText="1"/>
    </xf>
    <xf numFmtId="3" fontId="5" fillId="5" borderId="30" xfId="0" applyNumberFormat="1" applyFont="1" applyFill="1" applyBorder="1" applyAlignment="1">
      <alignment horizontal="center" vertical="center" wrapText="1"/>
    </xf>
    <xf numFmtId="3" fontId="4" fillId="0" borderId="31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3" fontId="4" fillId="0" borderId="26" xfId="0" applyNumberFormat="1" applyFont="1" applyBorder="1" applyAlignment="1">
      <alignment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7" fillId="6" borderId="16" xfId="0" applyFont="1" applyFill="1" applyBorder="1" applyAlignment="1">
      <alignment horizontal="center" vertical="center" wrapText="1"/>
    </xf>
    <xf numFmtId="4" fontId="9" fillId="0" borderId="26" xfId="0" applyNumberFormat="1" applyFont="1" applyFill="1" applyBorder="1"/>
    <xf numFmtId="0" fontId="4" fillId="0" borderId="24" xfId="0" applyFont="1" applyBorder="1"/>
    <xf numFmtId="0" fontId="4" fillId="0" borderId="32" xfId="0" applyFont="1" applyBorder="1"/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26" xfId="0" applyFont="1" applyBorder="1"/>
    <xf numFmtId="0" fontId="4" fillId="0" borderId="28" xfId="0" applyFont="1" applyBorder="1"/>
    <xf numFmtId="0" fontId="4" fillId="0" borderId="27" xfId="0" applyFont="1" applyBorder="1"/>
    <xf numFmtId="0" fontId="5" fillId="5" borderId="33" xfId="0" applyFont="1" applyFill="1" applyBorder="1" applyAlignment="1">
      <alignment horizontal="center" vertical="center" wrapText="1"/>
    </xf>
    <xf numFmtId="3" fontId="3" fillId="3" borderId="24" xfId="0" applyNumberFormat="1" applyFont="1" applyFill="1" applyBorder="1" applyAlignment="1" applyProtection="1">
      <alignment horizontal="right" vertical="center" wrapText="1"/>
      <protection locked="0"/>
    </xf>
    <xf numFmtId="3" fontId="4" fillId="0" borderId="24" xfId="0" applyNumberFormat="1" applyFont="1" applyBorder="1" applyAlignment="1">
      <alignment horizontal="right" vertical="center"/>
    </xf>
    <xf numFmtId="0" fontId="4" fillId="0" borderId="34" xfId="0" applyFont="1" applyBorder="1"/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0" borderId="24" xfId="0" applyNumberFormat="1" applyFont="1" applyBorder="1" applyAlignment="1">
      <alignment vertical="center"/>
    </xf>
    <xf numFmtId="10" fontId="4" fillId="0" borderId="24" xfId="0" applyNumberFormat="1" applyFont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5" xfId="0" applyFont="1" applyBorder="1"/>
    <xf numFmtId="0" fontId="12" fillId="0" borderId="35" xfId="0" applyFont="1" applyBorder="1"/>
    <xf numFmtId="3" fontId="3" fillId="7" borderId="25" xfId="0" applyNumberFormat="1" applyFont="1" applyFill="1" applyBorder="1"/>
    <xf numFmtId="0" fontId="14" fillId="0" borderId="0" xfId="0" applyFont="1"/>
    <xf numFmtId="10" fontId="3" fillId="7" borderId="25" xfId="0" applyNumberFormat="1" applyFont="1" applyFill="1" applyBorder="1" applyAlignment="1">
      <alignment horizontal="center" vertical="center"/>
    </xf>
    <xf numFmtId="0" fontId="16" fillId="0" borderId="0" xfId="0" applyFont="1"/>
    <xf numFmtId="10" fontId="3" fillId="7" borderId="25" xfId="0" applyNumberFormat="1" applyFont="1" applyFill="1" applyBorder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3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grpSp>
      <xdr:nvGrpSpPr>
        <xdr:cNvPr id="5" name="4 Grupo"/>
        <xdr:cNvGrpSpPr/>
      </xdr:nvGrpSpPr>
      <xdr:grpSpPr>
        <a:xfrm>
          <a:off x="85725" y="85725"/>
          <a:ext cx="13677900" cy="1485900"/>
          <a:chOff x="762000" y="28575"/>
          <a:chExt cx="13668375" cy="1485900"/>
        </a:xfrm>
      </xdr:grpSpPr>
      <xdr:sp macro="" textlink="">
        <xdr:nvSpPr>
          <xdr:cNvPr id="2" name="1 Rectángulo redondeado"/>
          <xdr:cNvSpPr/>
        </xdr:nvSpPr>
        <xdr:spPr>
          <a:xfrm>
            <a:off x="762000" y="28575"/>
            <a:ext cx="13668375" cy="1485900"/>
          </a:xfrm>
          <a:prstGeom prst="roundRect">
            <a:avLst/>
          </a:prstGeom>
          <a:solidFill>
            <a:schemeClr val="tx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720000" algn="ctr"/>
            <a:r>
              <a:rPr lang="es-ES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	VIOLENCIA SOBRE LA MUJER/JUZGADOS POR PARTIDO</a:t>
            </a:r>
            <a:r>
              <a:rPr lang="es-ES" sz="20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JUDICIAL</a:t>
            </a:r>
          </a:p>
          <a:p>
            <a:pPr marL="720000" indent="0" algn="ctr"/>
            <a:r>
              <a:rPr lang="es-ES" sz="1600" b="1">
                <a:solidFill>
                  <a:schemeClr val="lt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SECCIÓN DE ESTADÍSTICA JUDICIAL</a:t>
            </a:r>
          </a:p>
        </xdr:txBody>
      </xdr:sp>
      <xdr:pic>
        <xdr:nvPicPr>
          <xdr:cNvPr id="4" name="3 Imagen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99" t="5882" r="8133" b="4411"/>
          <a:stretch/>
        </xdr:blipFill>
        <xdr:spPr bwMode="auto">
          <a:xfrm>
            <a:off x="923925" y="133350"/>
            <a:ext cx="910264" cy="1247776"/>
          </a:xfrm>
          <a:prstGeom prst="roundRect">
            <a:avLst>
              <a:gd name="adj" fmla="val 15919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/>
          <a:extLst/>
        </xdr:spPr>
      </xdr:pic>
    </xdr:grp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/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2018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           4º TRIMESTRE DE 2018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           4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2018</a:t>
          </a: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228600</xdr:rowOff>
    </xdr:to>
    <xdr:sp macro="" textlink="">
      <xdr:nvSpPr>
        <xdr:cNvPr id="3" name="2 Rectángulo redondeado"/>
        <xdr:cNvSpPr/>
      </xdr:nvSpPr>
      <xdr:spPr>
        <a:xfrm>
          <a:off x="695326" y="800099"/>
          <a:ext cx="13696950" cy="10477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 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 DE 2018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/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10</xdr:row>
      <xdr:rowOff>171449</xdr:rowOff>
    </xdr:to>
    <xdr:sp macro="" textlink="">
      <xdr:nvSpPr>
        <xdr:cNvPr id="7" name="6 Rectángulo redondeado"/>
        <xdr:cNvSpPr/>
      </xdr:nvSpPr>
      <xdr:spPr>
        <a:xfrm>
          <a:off x="685801" y="800098"/>
          <a:ext cx="13773149" cy="9906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 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 DE 2018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/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10</xdr:row>
      <xdr:rowOff>142875</xdr:rowOff>
    </xdr:to>
    <xdr:sp macro="" textlink="">
      <xdr:nvSpPr>
        <xdr:cNvPr id="3" name="2 Rectángulo redondeado"/>
        <xdr:cNvSpPr/>
      </xdr:nvSpPr>
      <xdr:spPr>
        <a:xfrm>
          <a:off x="685798" y="790575"/>
          <a:ext cx="13335001" cy="97155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 DE 2018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8</xdr:row>
      <xdr:rowOff>133349</xdr:rowOff>
    </xdr:to>
    <xdr:sp macro="" textlink="">
      <xdr:nvSpPr>
        <xdr:cNvPr id="3" name="2 Rectángulo redondeado"/>
        <xdr:cNvSpPr/>
      </xdr:nvSpPr>
      <xdr:spPr>
        <a:xfrm>
          <a:off x="657226" y="676274"/>
          <a:ext cx="13138235" cy="7524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 DE 2018</a:t>
          </a:r>
        </a:p>
      </xdr:txBody>
    </xdr:sp>
    <xdr:clientData/>
  </xdr:twoCellAnchor>
  <xdr:twoCellAnchor>
    <xdr:from>
      <xdr:col>9</xdr:col>
      <xdr:colOff>590550</xdr:colOff>
      <xdr:row>2</xdr:row>
      <xdr:rowOff>95250</xdr:rowOff>
    </xdr:from>
    <xdr:to>
      <xdr:col>10</xdr:col>
      <xdr:colOff>514350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8969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           4º TRIMESTRE DE 2018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           4º TRIMESTRE DE 2018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           4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2018</a:t>
          </a: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8</xdr:col>
      <xdr:colOff>323851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339009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           4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2018</a:t>
          </a:r>
        </a:p>
      </xdr:txBody>
    </xdr:sp>
    <xdr:clientData/>
  </xdr:twoCellAnchor>
  <xdr:twoCellAnchor>
    <xdr:from>
      <xdr:col>9</xdr:col>
      <xdr:colOff>209550</xdr:colOff>
      <xdr:row>2</xdr:row>
      <xdr:rowOff>38100</xdr:rowOff>
    </xdr:from>
    <xdr:to>
      <xdr:col>9</xdr:col>
      <xdr:colOff>990600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468100" y="36195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95250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110460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           4º TRIMESTRE DE 2018</a:t>
          </a:r>
        </a:p>
      </xdr:txBody>
    </xdr:sp>
    <xdr:clientData/>
  </xdr:twoCellAnchor>
  <xdr:twoCellAnchor>
    <xdr:from>
      <xdr:col>9</xdr:col>
      <xdr:colOff>409575</xdr:colOff>
      <xdr:row>2</xdr:row>
      <xdr:rowOff>57150</xdr:rowOff>
    </xdr:from>
    <xdr:to>
      <xdr:col>10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10</xdr:col>
      <xdr:colOff>1047750</xdr:colOff>
      <xdr:row>3</xdr:row>
      <xdr:rowOff>0</xdr:rowOff>
    </xdr:to>
    <xdr:sp macro="" textlink="">
      <xdr:nvSpPr>
        <xdr:cNvPr id="2" name="1 Rectángulo redondeado"/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10</xdr:col>
      <xdr:colOff>1050300</xdr:colOff>
      <xdr:row>5</xdr:row>
      <xdr:rowOff>95250</xdr:rowOff>
    </xdr:to>
    <xdr:sp macro="" textlink="">
      <xdr:nvSpPr>
        <xdr:cNvPr id="3" name="2 Rectángulo redondeado"/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           4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2018</a:t>
          </a:r>
        </a:p>
      </xdr:txBody>
    </xdr:sp>
    <xdr:clientData/>
  </xdr:twoCellAnchor>
  <xdr:twoCellAnchor>
    <xdr:from>
      <xdr:col>11</xdr:col>
      <xdr:colOff>95250</xdr:colOff>
      <xdr:row>1</xdr:row>
      <xdr:rowOff>85725</xdr:rowOff>
    </xdr:from>
    <xdr:to>
      <xdr:col>11</xdr:col>
      <xdr:colOff>876300</xdr:colOff>
      <xdr:row>4</xdr:row>
      <xdr:rowOff>142875</xdr:rowOff>
    </xdr:to>
    <xdr:sp macro="" textlink="">
      <xdr:nvSpPr>
        <xdr:cNvPr id="5" name="4 Flecha izquierda">
          <a:hlinkClick xmlns:r="http://schemas.openxmlformats.org/officeDocument/2006/relationships" r:id="rId1"/>
        </xdr:cNvPr>
        <xdr:cNvSpPr/>
      </xdr:nvSpPr>
      <xdr:spPr>
        <a:xfrm>
          <a:off x="13611225" y="24765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7</xdr:row>
      <xdr:rowOff>438150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468099" cy="89535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4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2018</a:t>
          </a: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           4º TRIMESTRE DE 2018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438150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127256" cy="7334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4º TRIMESTRE DE 2018</a:t>
          </a:r>
        </a:p>
      </xdr:txBody>
    </xdr:sp>
    <xdr:clientData/>
  </xdr:twoCellAnchor>
  <xdr:twoCellAnchor>
    <xdr:from>
      <xdr:col>7</xdr:col>
      <xdr:colOff>895350</xdr:colOff>
      <xdr:row>2</xdr:row>
      <xdr:rowOff>66675</xdr:rowOff>
    </xdr:from>
    <xdr:to>
      <xdr:col>8</xdr:col>
      <xdr:colOff>476250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9157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323850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339789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           4º TRIMESTRE DE 2018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10</xdr:col>
      <xdr:colOff>0</xdr:colOff>
      <xdr:row>6</xdr:row>
      <xdr:rowOff>462127</xdr:rowOff>
    </xdr:to>
    <xdr:sp macro="" textlink="">
      <xdr:nvSpPr>
        <xdr:cNvPr id="2" name="1 Rectángulo redondeado"/>
        <xdr:cNvSpPr/>
      </xdr:nvSpPr>
      <xdr:spPr>
        <a:xfrm>
          <a:off x="657224" y="161925"/>
          <a:ext cx="11334751" cy="1271752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47625</xdr:colOff>
      <xdr:row>6</xdr:row>
      <xdr:rowOff>533400</xdr:rowOff>
    </xdr:from>
    <xdr:to>
      <xdr:col>10</xdr:col>
      <xdr:colOff>53210</xdr:colOff>
      <xdr:row>7</xdr:row>
      <xdr:rowOff>647700</xdr:rowOff>
    </xdr:to>
    <xdr:sp macro="" textlink="">
      <xdr:nvSpPr>
        <xdr:cNvPr id="3" name="2 Rectángulo redondeado"/>
        <xdr:cNvSpPr/>
      </xdr:nvSpPr>
      <xdr:spPr>
        <a:xfrm>
          <a:off x="704850" y="1504950"/>
          <a:ext cx="11340335" cy="8382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4º TRIMESTRE DE 2018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           4º TRIMESTRE DE 2018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 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4º TRIMESTRE DE 2018</a:t>
          </a: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           4º TRIMESTRE DE 2018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           4º TRIMESTRE DE 2018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   4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2018</a:t>
          </a: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J38"/>
  <sheetViews>
    <sheetView tabSelected="1" workbookViewId="0"/>
  </sheetViews>
  <sheetFormatPr baseColWidth="10" defaultRowHeight="12.75" x14ac:dyDescent="0.2"/>
  <cols>
    <col min="2" max="2" width="11.125" customWidth="1"/>
  </cols>
  <sheetData>
    <row r="17" spans="2:10" ht="14.25" x14ac:dyDescent="0.2">
      <c r="B17" s="67" t="s">
        <v>0</v>
      </c>
      <c r="C17" s="67"/>
      <c r="D17" s="2"/>
      <c r="E17" s="2"/>
      <c r="F17" s="2"/>
      <c r="G17" s="2"/>
      <c r="H17" s="2"/>
      <c r="I17" s="2"/>
      <c r="J17" s="2"/>
    </row>
    <row r="18" spans="2:10" ht="14.25" x14ac:dyDescent="0.2">
      <c r="B18" s="67" t="s">
        <v>1</v>
      </c>
      <c r="C18" s="67"/>
    </row>
    <row r="19" spans="2:10" ht="14.25" x14ac:dyDescent="0.2">
      <c r="B19" s="2" t="s">
        <v>2</v>
      </c>
      <c r="C19" s="2"/>
      <c r="D19" s="1"/>
    </row>
    <row r="20" spans="2:10" ht="14.25" x14ac:dyDescent="0.2">
      <c r="B20" s="2" t="s">
        <v>3</v>
      </c>
      <c r="C20" s="2"/>
    </row>
    <row r="21" spans="2:10" ht="14.25" x14ac:dyDescent="0.2">
      <c r="B21" s="2" t="s">
        <v>4</v>
      </c>
      <c r="C21" s="2"/>
    </row>
    <row r="22" spans="2:10" ht="14.25" x14ac:dyDescent="0.2">
      <c r="B22" s="2" t="s">
        <v>5</v>
      </c>
      <c r="C22" s="2"/>
    </row>
    <row r="23" spans="2:10" ht="14.25" x14ac:dyDescent="0.2">
      <c r="B23" s="2" t="s">
        <v>6</v>
      </c>
      <c r="C23" s="2"/>
    </row>
    <row r="24" spans="2:10" ht="14.25" x14ac:dyDescent="0.2">
      <c r="B24" s="2" t="s">
        <v>7</v>
      </c>
      <c r="C24" s="2"/>
      <c r="D24" s="2"/>
    </row>
    <row r="25" spans="2:10" ht="14.25" x14ac:dyDescent="0.2">
      <c r="B25" s="2" t="s">
        <v>8</v>
      </c>
      <c r="C25" s="2"/>
      <c r="D25" s="2"/>
    </row>
    <row r="26" spans="2:10" ht="14.25" x14ac:dyDescent="0.2">
      <c r="B26" s="2" t="s">
        <v>9</v>
      </c>
      <c r="C26" s="2"/>
      <c r="D26" s="2"/>
    </row>
    <row r="27" spans="2:10" ht="14.25" x14ac:dyDescent="0.2">
      <c r="B27" s="2" t="s">
        <v>10</v>
      </c>
      <c r="C27" s="2"/>
      <c r="D27" s="2"/>
      <c r="E27" s="2"/>
      <c r="F27" s="2"/>
      <c r="G27" s="2"/>
      <c r="H27" s="2"/>
      <c r="I27" s="2"/>
    </row>
    <row r="28" spans="2:10" ht="14.25" x14ac:dyDescent="0.2">
      <c r="B28" s="2" t="s">
        <v>11</v>
      </c>
      <c r="C28" s="2"/>
      <c r="D28" s="2"/>
      <c r="E28" s="2"/>
      <c r="F28" s="2"/>
      <c r="G28" s="2"/>
      <c r="H28" s="2"/>
      <c r="I28" s="2"/>
      <c r="J28" s="2"/>
    </row>
    <row r="29" spans="2:10" ht="14.25" x14ac:dyDescent="0.2">
      <c r="B29" s="2" t="s">
        <v>12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13</v>
      </c>
      <c r="C30" s="2"/>
      <c r="D30" s="2"/>
      <c r="E30" s="2"/>
      <c r="F30" s="2"/>
      <c r="G30" s="2"/>
      <c r="H30" s="2"/>
    </row>
    <row r="31" spans="2:10" ht="14.25" x14ac:dyDescent="0.2">
      <c r="B31" s="2" t="s">
        <v>14</v>
      </c>
      <c r="C31" s="2"/>
    </row>
    <row r="32" spans="2:10" ht="14.25" x14ac:dyDescent="0.2">
      <c r="B32" s="2" t="s">
        <v>15</v>
      </c>
      <c r="C32" s="2"/>
    </row>
    <row r="33" spans="2:5" ht="14.25" x14ac:dyDescent="0.2">
      <c r="B33" s="2" t="s">
        <v>16</v>
      </c>
      <c r="C33" s="2"/>
      <c r="D33" s="2"/>
    </row>
    <row r="34" spans="2:5" ht="14.25" x14ac:dyDescent="0.2">
      <c r="B34" s="2" t="s">
        <v>17</v>
      </c>
      <c r="C34" s="2"/>
      <c r="D34" s="2"/>
      <c r="E34" s="2"/>
    </row>
    <row r="35" spans="2:5" ht="14.25" x14ac:dyDescent="0.2">
      <c r="B35" s="2" t="s">
        <v>18</v>
      </c>
      <c r="C35" s="2"/>
    </row>
    <row r="36" spans="2:5" ht="14.25" x14ac:dyDescent="0.2">
      <c r="B36" s="2" t="s">
        <v>19</v>
      </c>
      <c r="C36" s="2"/>
      <c r="D36" s="2"/>
      <c r="E36" s="2"/>
    </row>
    <row r="37" spans="2:5" ht="14.25" x14ac:dyDescent="0.2">
      <c r="B37" s="2" t="s">
        <v>20</v>
      </c>
      <c r="C37" s="2"/>
    </row>
    <row r="38" spans="2:5" ht="14.25" x14ac:dyDescent="0.2">
      <c r="B38" s="2" t="s">
        <v>21</v>
      </c>
      <c r="C38" s="2"/>
      <c r="D38" s="2"/>
    </row>
  </sheetData>
  <mergeCells count="2">
    <mergeCell ref="B17:C17"/>
    <mergeCell ref="B18:C18"/>
  </mergeCells>
  <hyperlinks>
    <hyperlink ref="B17" location="Movimiento!A1" display="Movimiento"/>
    <hyperlink ref="B18" location="Delitos!A1" display="Delitos"/>
    <hyperlink ref="B19" location="'AP por tipo de Delitos Leves'!Títulos_a_imprimir" display="Juicios de Faltas/Delitos Leves"/>
    <hyperlink ref="B20" location="'Asuntos civiles'!A1" display="Asuntos Civiles"/>
    <hyperlink ref="B23" location="Señalamientos!A1" display="Señalamientos"/>
    <hyperlink ref="B22" location="'Auxilio Judicial'!A1" display="Auxilio Judicial"/>
    <hyperlink ref="B24" location="'Procedimientos elevados'!A1" display="Procedimientos Elevados"/>
    <hyperlink ref="B25" location="'Sumarios elevados '!A1" display="Sumarios Elevados"/>
    <hyperlink ref="B26" location="'Proc Jurado elevados  '!A1" display="Proc.Jurado Elevados"/>
    <hyperlink ref="B27" location="OrdenesSegunInstancia!A1" display="Órdenes de Protección,(Art.544-Ter), según Instancia"/>
    <hyperlink ref="B28" location="'OrdenesSegunInstancia %'!A1" display="Órdenes de Protección,(Art.544-Ter), según Instancia(porcentajes)"/>
    <hyperlink ref="B30" location="'Ordenes y Medidas'!A1" display="Órdenes y Medidas, (art.544-Ter y 544-bis) por Sexo y Nacionalidad"/>
    <hyperlink ref="B31" location="'Procesos por Delito'!A1" display="Procesos por delito"/>
    <hyperlink ref="B32" location="PersonasEnjuiciadas!A1" display="Personas enjuiciadas"/>
    <hyperlink ref="B33" location="'% condenados'!A1" display="Porcentaje de Condenados"/>
    <hyperlink ref="B34" location="Relacion!A1" display="Relaciaón de Víctimas y Denunciados"/>
    <hyperlink ref="B35" location="'Denuncias-Renuncias'!A1" display="Denuncias-Renuncias"/>
    <hyperlink ref="B36" location="'Distribucion % denuncias'!A1" display="Distribución porcentual de las Denuncias"/>
    <hyperlink ref="B37" location="Sobreseimientos!A1" display="Sobreseimientos"/>
    <hyperlink ref="B38" location="Terminación!A1" display="Formas de Terminación"/>
    <hyperlink ref="B29" location="'Medidas de Protección'!A1" display="Medidas judiciales de protección"/>
    <hyperlink ref="B21" location="'Medidas  LEC'!A1" display="Medidas LEC"/>
    <hyperlink ref="B19:D19" location="'AP por tipo de Delitos Leves'!A1" display="Juicios de Faltas/Delitos Leves"/>
    <hyperlink ref="B20:C20" location="'Asuntos Civiles'!A1" display="Asuntos Civiles"/>
    <hyperlink ref="B21:C21" location="'Medidas LEC'!A1" display="Medidas LEC"/>
    <hyperlink ref="B22:C22" location="'Auxilio Judicial'!A1" display="Auxilio Judicial"/>
    <hyperlink ref="B23:C23" location="Señalamientos!A1" display="Señalamientos"/>
    <hyperlink ref="B24:D24" location="'Procedimientos Elevados'!A1" display="Procedimientos Elevados"/>
    <hyperlink ref="B25:D25" location="'Sumarios Elevados'!A1" display="Sumarios Elevados"/>
    <hyperlink ref="B26:D26" location="'Proc Jurado elevados'!A1" display="Proc.Jurado Elevados"/>
    <hyperlink ref="B27:I27" location="'Órdenes según Instancia'!A1" display="Órdenes de Protección y Medidas,(Arts. 544 Ter y 544 Bis), según Instancia"/>
    <hyperlink ref="B28:J28" location="'Órdenes según Instancia%'!A1" display="Órdenes de Protección y Medidas,(Arts. 544 Ter y 544 Bis), según Instancia, (porcentajes)"/>
    <hyperlink ref="B29:J29" location="'Medidas Protección'!A1" display="Medidas judiciales de protección y seguridad de las Víctimas, (incluidas todas 544 Bis y 544 Ter)"/>
    <hyperlink ref="B30:H30" location="'Órdenes y Medidas'!A1" display="Órdenes y Medidas, (art. 544 Ter y 544 Bis) por Sexo y Nacionalidad"/>
    <hyperlink ref="B31:C31" location="'Procesos por Delito'!A1" display="Procesos por delito"/>
    <hyperlink ref="B32:C32" location="'Personas Enjuiciadas'!A1" display="Personas enjuiciadas"/>
    <hyperlink ref="B33:D33" location="'% de Condenas'!A1" display="Porcentaje de Condenados"/>
    <hyperlink ref="B34:E34" location="'Relación Víctima_Denunciado '!A1" display="Relación de Víctimas y Denunciados"/>
    <hyperlink ref="B35:C35" location="'Denuncias-Renuncias'!A1" display="Denuncias-Renuncias"/>
    <hyperlink ref="B36:E36" location="'Distribucion % Denuncias'!A1" display="Distribución porcentual de las Denuncias"/>
    <hyperlink ref="B37:C37" location="Sobreseimientos!A1" display="Sobreseimientos"/>
    <hyperlink ref="B38:D38" location="Terminación!A1" display="Formas de Terminación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68" t="s">
        <v>114</v>
      </c>
      <c r="D9" s="68"/>
      <c r="E9" s="77"/>
      <c r="F9" s="70" t="s">
        <v>113</v>
      </c>
      <c r="G9" s="68"/>
      <c r="H9" s="77"/>
      <c r="I9" s="70" t="s">
        <v>115</v>
      </c>
      <c r="J9" s="68"/>
      <c r="K9" s="77"/>
    </row>
    <row r="10" spans="1:11" ht="42" customHeight="1" thickBot="1" x14ac:dyDescent="0.25">
      <c r="A10" s="10"/>
      <c r="C10" s="11" t="s">
        <v>116</v>
      </c>
      <c r="D10" s="12" t="s">
        <v>117</v>
      </c>
      <c r="E10" s="12" t="s">
        <v>35</v>
      </c>
      <c r="F10" s="12" t="s">
        <v>116</v>
      </c>
      <c r="G10" s="12" t="s">
        <v>117</v>
      </c>
      <c r="H10" s="12" t="s">
        <v>35</v>
      </c>
      <c r="I10" s="12" t="s">
        <v>116</v>
      </c>
      <c r="J10" s="12" t="s">
        <v>117</v>
      </c>
      <c r="K10" s="12" t="s">
        <v>35</v>
      </c>
    </row>
    <row r="11" spans="1:11" ht="20.100000000000001" customHeight="1" thickBot="1" x14ac:dyDescent="0.25">
      <c r="B11" s="3" t="s">
        <v>171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</row>
    <row r="12" spans="1:11" ht="20.100000000000001" customHeight="1" thickBot="1" x14ac:dyDescent="0.25">
      <c r="B12" s="4" t="s">
        <v>241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</row>
    <row r="13" spans="1:11" ht="20.100000000000001" customHeight="1" thickBot="1" x14ac:dyDescent="0.25">
      <c r="B13" s="4" t="s">
        <v>242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</row>
    <row r="14" spans="1:11" ht="20.100000000000001" customHeight="1" thickBot="1" x14ac:dyDescent="0.25">
      <c r="B14" s="4" t="s">
        <v>243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</row>
    <row r="15" spans="1:11" ht="20.100000000000001" customHeight="1" thickBot="1" x14ac:dyDescent="0.25">
      <c r="B15" s="4" t="s">
        <v>244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</row>
    <row r="16" spans="1:11" ht="20.100000000000001" customHeight="1" thickBot="1" x14ac:dyDescent="0.25">
      <c r="B16" s="4" t="s">
        <v>245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</row>
    <row r="17" spans="2:11" ht="20.100000000000001" customHeight="1" thickBot="1" x14ac:dyDescent="0.25">
      <c r="B17" s="4" t="s">
        <v>246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</row>
    <row r="18" spans="2:11" ht="20.100000000000001" customHeight="1" thickBot="1" x14ac:dyDescent="0.25">
      <c r="B18" s="4" t="s">
        <v>247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</row>
    <row r="19" spans="2:11" ht="20.100000000000001" customHeight="1" thickBot="1" x14ac:dyDescent="0.25">
      <c r="B19" s="4" t="s">
        <v>248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</row>
    <row r="20" spans="2:11" ht="20.100000000000001" customHeight="1" thickBot="1" x14ac:dyDescent="0.25">
      <c r="B20" s="4" t="s">
        <v>249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</row>
    <row r="21" spans="2:11" ht="20.100000000000001" customHeight="1" thickBot="1" x14ac:dyDescent="0.25">
      <c r="B21" s="4" t="s">
        <v>250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</row>
    <row r="22" spans="2:11" ht="20.100000000000001" customHeight="1" thickBot="1" x14ac:dyDescent="0.25">
      <c r="B22" s="4" t="s">
        <v>172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</row>
    <row r="23" spans="2:11" ht="20.100000000000001" customHeight="1" thickBot="1" x14ac:dyDescent="0.25">
      <c r="B23" s="4" t="s">
        <v>251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</row>
    <row r="24" spans="2:11" ht="20.100000000000001" customHeight="1" thickBot="1" x14ac:dyDescent="0.25">
      <c r="B24" s="4" t="s">
        <v>252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</row>
    <row r="25" spans="2:11" ht="20.100000000000001" customHeight="1" thickBot="1" x14ac:dyDescent="0.25">
      <c r="B25" s="4" t="s">
        <v>253</v>
      </c>
      <c r="C25" s="17">
        <v>0</v>
      </c>
      <c r="D25" s="17">
        <v>0</v>
      </c>
      <c r="E25" s="17">
        <v>0</v>
      </c>
      <c r="F25" s="17">
        <v>0</v>
      </c>
      <c r="G25" s="17">
        <v>1</v>
      </c>
      <c r="H25" s="17">
        <v>1</v>
      </c>
      <c r="I25" s="17">
        <v>0</v>
      </c>
      <c r="J25" s="17">
        <v>1</v>
      </c>
      <c r="K25" s="17">
        <v>1</v>
      </c>
    </row>
    <row r="26" spans="2:11" ht="20.100000000000001" customHeight="1" thickBot="1" x14ac:dyDescent="0.25">
      <c r="B26" s="5" t="s">
        <v>254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</row>
    <row r="27" spans="2:11" ht="20.100000000000001" customHeight="1" thickBot="1" x14ac:dyDescent="0.25">
      <c r="B27" s="6" t="s">
        <v>255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</row>
    <row r="28" spans="2:11" ht="20.100000000000001" customHeight="1" thickBot="1" x14ac:dyDescent="0.25">
      <c r="B28" s="4" t="s">
        <v>256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</row>
    <row r="29" spans="2:11" ht="20.100000000000001" customHeight="1" thickBot="1" x14ac:dyDescent="0.25">
      <c r="B29" s="4" t="s">
        <v>257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</row>
    <row r="30" spans="2:11" ht="20.100000000000001" customHeight="1" thickBot="1" x14ac:dyDescent="0.25">
      <c r="B30" s="4" t="s">
        <v>258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</row>
    <row r="31" spans="2:11" ht="20.100000000000001" customHeight="1" thickBot="1" x14ac:dyDescent="0.25">
      <c r="B31" s="4" t="s">
        <v>259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</row>
    <row r="32" spans="2:11" ht="20.100000000000001" customHeight="1" thickBot="1" x14ac:dyDescent="0.25">
      <c r="B32" s="4" t="s">
        <v>260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</row>
    <row r="33" spans="2:11" ht="20.100000000000001" customHeight="1" thickBot="1" x14ac:dyDescent="0.25">
      <c r="B33" s="4" t="s">
        <v>261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</row>
    <row r="34" spans="2:11" ht="20.100000000000001" customHeight="1" thickBot="1" x14ac:dyDescent="0.25">
      <c r="B34" s="4" t="s">
        <v>262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</row>
    <row r="35" spans="2:11" ht="20.100000000000001" customHeight="1" thickBot="1" x14ac:dyDescent="0.25">
      <c r="B35" s="4" t="s">
        <v>263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</row>
    <row r="36" spans="2:11" ht="20.100000000000001" customHeight="1" thickBot="1" x14ac:dyDescent="0.25">
      <c r="B36" s="4" t="s">
        <v>264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</row>
    <row r="37" spans="2:11" ht="20.100000000000001" customHeight="1" thickBot="1" x14ac:dyDescent="0.25">
      <c r="B37" s="4" t="s">
        <v>265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</row>
    <row r="38" spans="2:11" ht="20.100000000000001" customHeight="1" thickBot="1" x14ac:dyDescent="0.25">
      <c r="B38" s="4" t="s">
        <v>266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</row>
    <row r="39" spans="2:11" ht="20.100000000000001" customHeight="1" thickBot="1" x14ac:dyDescent="0.25">
      <c r="B39" s="4" t="s">
        <v>267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</row>
    <row r="40" spans="2:11" ht="20.100000000000001" customHeight="1" thickBot="1" x14ac:dyDescent="0.25">
      <c r="B40" s="4" t="s">
        <v>268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</row>
    <row r="41" spans="2:11" ht="20.100000000000001" customHeight="1" thickBot="1" x14ac:dyDescent="0.25">
      <c r="B41" s="4" t="s">
        <v>173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</row>
    <row r="42" spans="2:11" ht="20.100000000000001" customHeight="1" thickBot="1" x14ac:dyDescent="0.25">
      <c r="B42" s="4" t="s">
        <v>269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</row>
    <row r="43" spans="2:11" ht="20.100000000000001" customHeight="1" thickBot="1" x14ac:dyDescent="0.25">
      <c r="B43" s="4" t="s">
        <v>270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</row>
    <row r="44" spans="2:11" ht="20.100000000000001" customHeight="1" thickBot="1" x14ac:dyDescent="0.25">
      <c r="B44" s="4" t="s">
        <v>271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</row>
    <row r="45" spans="2:11" ht="20.100000000000001" customHeight="1" thickBot="1" x14ac:dyDescent="0.25">
      <c r="B45" s="4" t="s">
        <v>272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</row>
    <row r="46" spans="2:11" ht="20.100000000000001" customHeight="1" thickBot="1" x14ac:dyDescent="0.25">
      <c r="B46" s="4" t="s">
        <v>273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</row>
    <row r="47" spans="2:11" ht="20.100000000000001" customHeight="1" thickBot="1" x14ac:dyDescent="0.25">
      <c r="B47" s="4" t="s">
        <v>274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</row>
    <row r="48" spans="2:11" ht="20.100000000000001" customHeight="1" thickBot="1" x14ac:dyDescent="0.25">
      <c r="B48" s="4" t="s">
        <v>174</v>
      </c>
      <c r="C48" s="17">
        <v>1</v>
      </c>
      <c r="D48" s="17">
        <v>0</v>
      </c>
      <c r="E48" s="17">
        <v>1</v>
      </c>
      <c r="F48" s="17">
        <v>0</v>
      </c>
      <c r="G48" s="17">
        <v>0</v>
      </c>
      <c r="H48" s="17">
        <v>0</v>
      </c>
      <c r="I48" s="17">
        <v>1</v>
      </c>
      <c r="J48" s="17">
        <v>0</v>
      </c>
      <c r="K48" s="17">
        <v>1</v>
      </c>
    </row>
    <row r="49" spans="2:11" ht="20.100000000000001" customHeight="1" thickBot="1" x14ac:dyDescent="0.25">
      <c r="B49" s="4" t="s">
        <v>275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</row>
    <row r="50" spans="2:11" ht="20.100000000000001" customHeight="1" thickBot="1" x14ac:dyDescent="0.25">
      <c r="B50" s="4" t="s">
        <v>276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</row>
    <row r="51" spans="2:11" ht="20.100000000000001" customHeight="1" thickBot="1" x14ac:dyDescent="0.25">
      <c r="B51" s="4" t="s">
        <v>277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</row>
    <row r="52" spans="2:11" ht="20.100000000000001" customHeight="1" thickBot="1" x14ac:dyDescent="0.25">
      <c r="B52" s="4" t="s">
        <v>278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</row>
    <row r="53" spans="2:11" ht="20.100000000000001" customHeight="1" thickBot="1" x14ac:dyDescent="0.25">
      <c r="B53" s="4" t="s">
        <v>279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</row>
    <row r="54" spans="2:11" ht="20.100000000000001" customHeight="1" thickBot="1" x14ac:dyDescent="0.25">
      <c r="B54" s="4" t="s">
        <v>280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</row>
    <row r="55" spans="2:11" ht="20.100000000000001" customHeight="1" thickBot="1" x14ac:dyDescent="0.25">
      <c r="B55" s="4" t="s">
        <v>281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</row>
    <row r="56" spans="2:11" ht="20.100000000000001" customHeight="1" thickBot="1" x14ac:dyDescent="0.25">
      <c r="B56" s="4" t="s">
        <v>175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</row>
    <row r="57" spans="2:11" ht="20.100000000000001" customHeight="1" thickBot="1" x14ac:dyDescent="0.25">
      <c r="B57" s="4" t="s">
        <v>282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</row>
    <row r="58" spans="2:11" ht="20.100000000000001" customHeight="1" thickBot="1" x14ac:dyDescent="0.25">
      <c r="B58" s="4" t="s">
        <v>283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</row>
    <row r="59" spans="2:11" ht="20.100000000000001" customHeight="1" thickBot="1" x14ac:dyDescent="0.25">
      <c r="B59" s="4" t="s">
        <v>284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</row>
    <row r="60" spans="2:11" ht="20.100000000000001" customHeight="1" thickBot="1" x14ac:dyDescent="0.25">
      <c r="B60" s="4" t="s">
        <v>285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</row>
    <row r="61" spans="2:11" ht="20.100000000000001" customHeight="1" thickBot="1" x14ac:dyDescent="0.25">
      <c r="B61" s="4" t="s">
        <v>176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</row>
    <row r="62" spans="2:11" ht="20.100000000000001" customHeight="1" thickBot="1" x14ac:dyDescent="0.25">
      <c r="B62" s="4" t="s">
        <v>286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</row>
    <row r="63" spans="2:11" ht="20.100000000000001" customHeight="1" thickBot="1" x14ac:dyDescent="0.25">
      <c r="B63" s="4" t="s">
        <v>287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</row>
    <row r="64" spans="2:11" ht="20.100000000000001" customHeight="1" thickBot="1" x14ac:dyDescent="0.25">
      <c r="B64" s="4" t="s">
        <v>288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</row>
    <row r="65" spans="2:11" ht="20.100000000000001" customHeight="1" thickBot="1" x14ac:dyDescent="0.25">
      <c r="B65" s="4" t="s">
        <v>289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</row>
    <row r="66" spans="2:11" ht="20.100000000000001" customHeight="1" thickBot="1" x14ac:dyDescent="0.25">
      <c r="B66" s="4" t="s">
        <v>290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</row>
    <row r="67" spans="2:11" ht="20.100000000000001" customHeight="1" thickBot="1" x14ac:dyDescent="0.25">
      <c r="B67" s="4" t="s">
        <v>291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</row>
    <row r="68" spans="2:11" ht="20.100000000000001" customHeight="1" thickBot="1" x14ac:dyDescent="0.25">
      <c r="B68" s="4" t="s">
        <v>292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</row>
    <row r="69" spans="2:11" ht="20.100000000000001" customHeight="1" thickBot="1" x14ac:dyDescent="0.25">
      <c r="B69" s="4" t="s">
        <v>293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</row>
    <row r="70" spans="2:11" ht="20.100000000000001" customHeight="1" thickBot="1" x14ac:dyDescent="0.25">
      <c r="B70" s="4" t="s">
        <v>294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</row>
    <row r="71" spans="2:11" ht="20.100000000000001" customHeight="1" thickBot="1" x14ac:dyDescent="0.25">
      <c r="B71" s="4" t="s">
        <v>295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</row>
    <row r="72" spans="2:11" ht="20.100000000000001" customHeight="1" thickBot="1" x14ac:dyDescent="0.25">
      <c r="B72" s="4" t="s">
        <v>296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</row>
    <row r="73" spans="2:11" ht="20.100000000000001" customHeight="1" thickBot="1" x14ac:dyDescent="0.25">
      <c r="B73" s="4" t="s">
        <v>177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</row>
    <row r="74" spans="2:11" ht="20.100000000000001" customHeight="1" thickBot="1" x14ac:dyDescent="0.25">
      <c r="B74" s="4" t="s">
        <v>297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</row>
    <row r="75" spans="2:11" ht="20.100000000000001" customHeight="1" thickBot="1" x14ac:dyDescent="0.25">
      <c r="B75" s="4" t="s">
        <v>298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</row>
    <row r="76" spans="2:11" ht="20.100000000000001" customHeight="1" thickBot="1" x14ac:dyDescent="0.25">
      <c r="B76" s="4" t="s">
        <v>299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</row>
    <row r="77" spans="2:11" ht="20.100000000000001" customHeight="1" thickBot="1" x14ac:dyDescent="0.25">
      <c r="B77" s="4" t="s">
        <v>300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</row>
    <row r="78" spans="2:11" ht="20.100000000000001" customHeight="1" thickBot="1" x14ac:dyDescent="0.25">
      <c r="B78" s="4" t="s">
        <v>301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</row>
    <row r="79" spans="2:11" ht="20.100000000000001" customHeight="1" thickBot="1" x14ac:dyDescent="0.25">
      <c r="B79" s="4" t="s">
        <v>302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</row>
    <row r="80" spans="2:11" ht="20.100000000000001" customHeight="1" thickBot="1" x14ac:dyDescent="0.25">
      <c r="B80" s="4" t="s">
        <v>303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</row>
    <row r="81" spans="2:11" ht="20.100000000000001" customHeight="1" thickBot="1" x14ac:dyDescent="0.25">
      <c r="B81" s="4" t="s">
        <v>304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</row>
    <row r="82" spans="2:11" ht="20.100000000000001" customHeight="1" thickBot="1" x14ac:dyDescent="0.25">
      <c r="B82" s="4" t="s">
        <v>305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</row>
    <row r="83" spans="2:11" ht="20.100000000000001" customHeight="1" thickBot="1" x14ac:dyDescent="0.25">
      <c r="B83" s="4" t="s">
        <v>306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</row>
    <row r="84" spans="2:11" ht="20.100000000000001" customHeight="1" thickBot="1" x14ac:dyDescent="0.25">
      <c r="B84" s="4" t="s">
        <v>307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</row>
    <row r="85" spans="2:11" ht="20.100000000000001" customHeight="1" thickBot="1" x14ac:dyDescent="0.25">
      <c r="B85" s="4" t="s">
        <v>308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</row>
    <row r="86" spans="2:11" ht="20.100000000000001" customHeight="1" thickBot="1" x14ac:dyDescent="0.25">
      <c r="B86" s="4" t="s">
        <v>309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</row>
    <row r="87" spans="2:11" ht="20.100000000000001" customHeight="1" thickBot="1" x14ac:dyDescent="0.25">
      <c r="B87" s="4" t="s">
        <v>310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</row>
    <row r="88" spans="2:11" ht="20.100000000000001" customHeight="1" thickBot="1" x14ac:dyDescent="0.25">
      <c r="B88" s="4" t="s">
        <v>178</v>
      </c>
      <c r="C88" s="40">
        <v>1</v>
      </c>
      <c r="D88" s="40">
        <v>0</v>
      </c>
      <c r="E88" s="40">
        <v>1</v>
      </c>
      <c r="F88" s="40">
        <v>0</v>
      </c>
      <c r="G88" s="40">
        <v>0</v>
      </c>
      <c r="H88" s="40">
        <v>0</v>
      </c>
      <c r="I88" s="40">
        <v>1</v>
      </c>
      <c r="J88" s="40">
        <v>0</v>
      </c>
      <c r="K88" s="40">
        <v>1</v>
      </c>
    </row>
    <row r="89" spans="2:11" ht="20.100000000000001" customHeight="1" thickBot="1" x14ac:dyDescent="0.25">
      <c r="B89" s="4" t="s">
        <v>311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</row>
    <row r="90" spans="2:11" ht="20.100000000000001" customHeight="1" thickBot="1" x14ac:dyDescent="0.25">
      <c r="B90" s="4" t="s">
        <v>312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</row>
    <row r="91" spans="2:11" ht="20.100000000000001" customHeight="1" thickBot="1" x14ac:dyDescent="0.25">
      <c r="B91" s="4" t="s">
        <v>313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</row>
    <row r="92" spans="2:11" ht="20.100000000000001" customHeight="1" thickBot="1" x14ac:dyDescent="0.25">
      <c r="B92" s="4" t="s">
        <v>314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</row>
    <row r="93" spans="2:11" ht="20.100000000000001" customHeight="1" thickBot="1" x14ac:dyDescent="0.25">
      <c r="B93" s="4" t="s">
        <v>315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</row>
    <row r="94" spans="2:11" ht="20.100000000000001" customHeight="1" thickBot="1" x14ac:dyDescent="0.25">
      <c r="B94" s="4" t="s">
        <v>316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</row>
    <row r="95" spans="2:11" ht="20.100000000000001" customHeight="1" thickBot="1" x14ac:dyDescent="0.25">
      <c r="B95" s="4" t="s">
        <v>317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</row>
    <row r="96" spans="2:11" ht="20.100000000000001" customHeight="1" thickBot="1" x14ac:dyDescent="0.25">
      <c r="B96" s="4" t="s">
        <v>318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</row>
    <row r="97" spans="2:11" ht="20.100000000000001" customHeight="1" thickBot="1" x14ac:dyDescent="0.25">
      <c r="B97" s="4" t="s">
        <v>319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</row>
    <row r="98" spans="2:11" ht="20.100000000000001" customHeight="1" thickBot="1" x14ac:dyDescent="0.25">
      <c r="B98" s="4" t="s">
        <v>320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</row>
    <row r="99" spans="2:11" ht="20.100000000000001" customHeight="1" thickBot="1" x14ac:dyDescent="0.25">
      <c r="B99" s="4" t="s">
        <v>321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</row>
    <row r="100" spans="2:11" ht="20.100000000000001" customHeight="1" thickBot="1" x14ac:dyDescent="0.25">
      <c r="B100" s="4" t="s">
        <v>322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</row>
    <row r="101" spans="2:11" ht="20.100000000000001" customHeight="1" thickBot="1" x14ac:dyDescent="0.25">
      <c r="B101" s="4" t="s">
        <v>179</v>
      </c>
      <c r="C101" s="40">
        <v>1</v>
      </c>
      <c r="D101" s="40">
        <v>0</v>
      </c>
      <c r="E101" s="40">
        <v>1</v>
      </c>
      <c r="F101" s="40">
        <v>0</v>
      </c>
      <c r="G101" s="40">
        <v>0</v>
      </c>
      <c r="H101" s="40">
        <v>0</v>
      </c>
      <c r="I101" s="40">
        <v>1</v>
      </c>
      <c r="J101" s="40">
        <v>0</v>
      </c>
      <c r="K101" s="40">
        <v>1</v>
      </c>
    </row>
    <row r="102" spans="2:11" ht="20.100000000000001" customHeight="1" thickBot="1" x14ac:dyDescent="0.25">
      <c r="B102" s="4" t="s">
        <v>323</v>
      </c>
      <c r="C102" s="40">
        <v>0</v>
      </c>
      <c r="D102" s="40">
        <v>0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</row>
    <row r="103" spans="2:11" ht="20.100000000000001" customHeight="1" thickBot="1" x14ac:dyDescent="0.25">
      <c r="B103" s="4" t="s">
        <v>324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</row>
    <row r="104" spans="2:11" ht="20.100000000000001" customHeight="1" thickBot="1" x14ac:dyDescent="0.25">
      <c r="B104" s="4" t="s">
        <v>325</v>
      </c>
      <c r="C104" s="40">
        <v>0</v>
      </c>
      <c r="D104" s="40">
        <v>0</v>
      </c>
      <c r="E104" s="40">
        <v>0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</row>
    <row r="105" spans="2:11" ht="20.100000000000001" customHeight="1" thickBot="1" x14ac:dyDescent="0.25">
      <c r="B105" s="4" t="s">
        <v>326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</row>
    <row r="106" spans="2:11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</row>
    <row r="107" spans="2:11" ht="20.100000000000001" customHeight="1" thickBot="1" x14ac:dyDescent="0.25">
      <c r="B107" s="4" t="s">
        <v>327</v>
      </c>
      <c r="C107" s="40">
        <v>0</v>
      </c>
      <c r="D107" s="40">
        <v>0</v>
      </c>
      <c r="E107" s="40">
        <v>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</row>
    <row r="108" spans="2:11" ht="20.100000000000001" customHeight="1" thickBot="1" x14ac:dyDescent="0.25">
      <c r="B108" s="4" t="s">
        <v>328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</row>
    <row r="109" spans="2:11" ht="20.100000000000001" customHeight="1" thickBot="1" x14ac:dyDescent="0.25">
      <c r="B109" s="4" t="s">
        <v>181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</row>
    <row r="110" spans="2:11" ht="20.100000000000001" customHeight="1" thickBot="1" x14ac:dyDescent="0.25">
      <c r="B110" s="4" t="s">
        <v>329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</row>
    <row r="111" spans="2:11" ht="20.100000000000001" customHeight="1" thickBot="1" x14ac:dyDescent="0.25">
      <c r="B111" s="4" t="s">
        <v>330</v>
      </c>
      <c r="C111" s="40">
        <v>0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</row>
    <row r="112" spans="2:11" ht="20.100000000000001" customHeight="1" thickBot="1" x14ac:dyDescent="0.25">
      <c r="B112" s="4" t="s">
        <v>331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</row>
    <row r="113" spans="2:11" ht="20.100000000000001" customHeight="1" thickBot="1" x14ac:dyDescent="0.25">
      <c r="B113" s="4" t="s">
        <v>332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</row>
    <row r="114" spans="2:11" ht="20.100000000000001" customHeight="1" thickBot="1" x14ac:dyDescent="0.25">
      <c r="B114" s="4" t="s">
        <v>333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</row>
    <row r="115" spans="2:11" ht="20.100000000000001" customHeight="1" thickBot="1" x14ac:dyDescent="0.25">
      <c r="B115" s="4" t="s">
        <v>334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</row>
    <row r="116" spans="2:11" ht="20.100000000000001" customHeight="1" thickBot="1" x14ac:dyDescent="0.25">
      <c r="B116" s="4" t="s">
        <v>335</v>
      </c>
      <c r="C116" s="40">
        <v>0</v>
      </c>
      <c r="D116" s="40">
        <v>0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</row>
    <row r="117" spans="2:11" ht="20.100000000000001" customHeight="1" thickBot="1" x14ac:dyDescent="0.25">
      <c r="B117" s="4" t="s">
        <v>336</v>
      </c>
      <c r="C117" s="40">
        <v>0</v>
      </c>
      <c r="D117" s="40">
        <v>0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</row>
    <row r="118" spans="2:11" ht="20.100000000000001" customHeight="1" thickBot="1" x14ac:dyDescent="0.25">
      <c r="B118" s="4" t="s">
        <v>337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</row>
    <row r="119" spans="2:11" ht="20.100000000000001" customHeight="1" thickBot="1" x14ac:dyDescent="0.25">
      <c r="B119" s="4" t="s">
        <v>338</v>
      </c>
      <c r="C119" s="40">
        <v>0</v>
      </c>
      <c r="D119" s="40">
        <v>0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</row>
    <row r="120" spans="2:11" ht="20.100000000000001" customHeight="1" thickBot="1" x14ac:dyDescent="0.25">
      <c r="B120" s="4" t="s">
        <v>339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</row>
    <row r="121" spans="2:11" ht="20.100000000000001" customHeight="1" thickBot="1" x14ac:dyDescent="0.25">
      <c r="B121" s="4" t="s">
        <v>340</v>
      </c>
      <c r="C121" s="40">
        <v>1</v>
      </c>
      <c r="D121" s="40">
        <v>0</v>
      </c>
      <c r="E121" s="40">
        <v>1</v>
      </c>
      <c r="F121" s="40">
        <v>0</v>
      </c>
      <c r="G121" s="40">
        <v>0</v>
      </c>
      <c r="H121" s="40">
        <v>0</v>
      </c>
      <c r="I121" s="40">
        <v>1</v>
      </c>
      <c r="J121" s="40">
        <v>0</v>
      </c>
      <c r="K121" s="40">
        <v>1</v>
      </c>
    </row>
    <row r="122" spans="2:11" ht="20.100000000000001" customHeight="1" thickBot="1" x14ac:dyDescent="0.25">
      <c r="B122" s="4" t="s">
        <v>341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</row>
    <row r="123" spans="2:11" ht="20.100000000000001" customHeight="1" thickBot="1" x14ac:dyDescent="0.25">
      <c r="B123" s="4" t="s">
        <v>342</v>
      </c>
      <c r="C123" s="40">
        <v>0</v>
      </c>
      <c r="D123" s="40">
        <v>0</v>
      </c>
      <c r="E123" s="40">
        <v>0</v>
      </c>
      <c r="F123" s="40">
        <v>0</v>
      </c>
      <c r="G123" s="40">
        <v>0</v>
      </c>
      <c r="H123" s="40">
        <v>0</v>
      </c>
      <c r="I123" s="40">
        <v>0</v>
      </c>
      <c r="J123" s="40">
        <v>0</v>
      </c>
      <c r="K123" s="40">
        <v>0</v>
      </c>
    </row>
    <row r="124" spans="2:11" ht="20.100000000000001" customHeight="1" thickBot="1" x14ac:dyDescent="0.25">
      <c r="B124" s="4" t="s">
        <v>343</v>
      </c>
      <c r="C124" s="40">
        <v>0</v>
      </c>
      <c r="D124" s="40"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</row>
    <row r="125" spans="2:11" ht="20.100000000000001" customHeight="1" thickBot="1" x14ac:dyDescent="0.25">
      <c r="B125" s="4" t="s">
        <v>344</v>
      </c>
      <c r="C125" s="40">
        <v>0</v>
      </c>
      <c r="D125" s="40">
        <v>0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</row>
    <row r="126" spans="2:11" ht="20.100000000000001" customHeight="1" thickBot="1" x14ac:dyDescent="0.25">
      <c r="B126" s="4" t="s">
        <v>345</v>
      </c>
      <c r="C126" s="40">
        <v>0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</row>
    <row r="127" spans="2:11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</row>
    <row r="128" spans="2:11" ht="20.100000000000001" customHeight="1" thickBot="1" x14ac:dyDescent="0.25">
      <c r="B128" s="4" t="s">
        <v>347</v>
      </c>
      <c r="C128" s="40">
        <v>0</v>
      </c>
      <c r="D128" s="40">
        <v>0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</row>
    <row r="129" spans="2:11" ht="20.100000000000001" customHeight="1" thickBot="1" x14ac:dyDescent="0.25">
      <c r="B129" s="4" t="s">
        <v>348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</row>
    <row r="130" spans="2:11" ht="20.100000000000001" customHeight="1" thickBot="1" x14ac:dyDescent="0.25">
      <c r="B130" s="4" t="s">
        <v>349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</row>
    <row r="131" spans="2:11" ht="20.100000000000001" customHeight="1" thickBot="1" x14ac:dyDescent="0.25">
      <c r="B131" s="4" t="s">
        <v>350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</row>
    <row r="132" spans="2:11" ht="20.100000000000001" customHeight="1" thickBot="1" x14ac:dyDescent="0.25">
      <c r="B132" s="4" t="s">
        <v>351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</row>
    <row r="133" spans="2:11" ht="20.100000000000001" customHeight="1" thickBot="1" x14ac:dyDescent="0.25">
      <c r="B133" s="4" t="s">
        <v>352</v>
      </c>
      <c r="C133" s="40">
        <v>0</v>
      </c>
      <c r="D133" s="40">
        <v>0</v>
      </c>
      <c r="E133" s="40">
        <v>0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</row>
    <row r="134" spans="2:11" ht="20.100000000000001" customHeight="1" thickBot="1" x14ac:dyDescent="0.25">
      <c r="B134" s="4" t="s">
        <v>353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</row>
    <row r="135" spans="2:11" ht="20.100000000000001" customHeight="1" thickBot="1" x14ac:dyDescent="0.25">
      <c r="B135" s="4" t="s">
        <v>354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</row>
    <row r="136" spans="2:11" ht="20.100000000000001" customHeight="1" thickBot="1" x14ac:dyDescent="0.25">
      <c r="B136" s="4" t="s">
        <v>355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>
        <v>0</v>
      </c>
      <c r="I136" s="40">
        <v>0</v>
      </c>
      <c r="J136" s="40">
        <v>0</v>
      </c>
      <c r="K136" s="40">
        <v>0</v>
      </c>
    </row>
    <row r="137" spans="2:11" ht="20.100000000000001" customHeight="1" thickBot="1" x14ac:dyDescent="0.25">
      <c r="B137" s="4" t="s">
        <v>356</v>
      </c>
      <c r="C137" s="40">
        <v>0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</row>
    <row r="138" spans="2:11" ht="20.100000000000001" customHeight="1" thickBot="1" x14ac:dyDescent="0.25">
      <c r="B138" s="4" t="s">
        <v>357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</row>
    <row r="139" spans="2:11" ht="20.100000000000001" customHeight="1" thickBot="1" x14ac:dyDescent="0.25">
      <c r="B139" s="4" t="s">
        <v>358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</row>
    <row r="140" spans="2:11" ht="20.100000000000001" customHeight="1" thickBot="1" x14ac:dyDescent="0.25">
      <c r="B140" s="4" t="s">
        <v>359</v>
      </c>
      <c r="C140" s="40">
        <v>0</v>
      </c>
      <c r="D140" s="40">
        <v>0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40">
        <v>0</v>
      </c>
    </row>
    <row r="141" spans="2:11" ht="20.100000000000001" customHeight="1" thickBot="1" x14ac:dyDescent="0.25">
      <c r="B141" s="4" t="s">
        <v>360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</row>
    <row r="142" spans="2:11" ht="20.100000000000001" customHeight="1" thickBot="1" x14ac:dyDescent="0.25">
      <c r="B142" s="4" t="s">
        <v>361</v>
      </c>
      <c r="C142" s="40">
        <v>0</v>
      </c>
      <c r="D142" s="40">
        <v>0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</row>
    <row r="143" spans="2:11" ht="20.100000000000001" customHeight="1" thickBot="1" x14ac:dyDescent="0.25">
      <c r="B143" s="4" t="s">
        <v>362</v>
      </c>
      <c r="C143" s="40">
        <v>1</v>
      </c>
      <c r="D143" s="40">
        <v>0</v>
      </c>
      <c r="E143" s="40">
        <v>1</v>
      </c>
      <c r="F143" s="40">
        <v>0</v>
      </c>
      <c r="G143" s="40">
        <v>0</v>
      </c>
      <c r="H143" s="40">
        <v>0</v>
      </c>
      <c r="I143" s="40">
        <v>1</v>
      </c>
      <c r="J143" s="40">
        <v>0</v>
      </c>
      <c r="K143" s="40">
        <v>1</v>
      </c>
    </row>
    <row r="144" spans="2:11" ht="20.100000000000001" customHeight="1" thickBot="1" x14ac:dyDescent="0.25">
      <c r="B144" s="4" t="s">
        <v>363</v>
      </c>
      <c r="C144" s="40">
        <v>0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</row>
    <row r="145" spans="2:11" ht="20.100000000000001" customHeight="1" thickBot="1" x14ac:dyDescent="0.25">
      <c r="B145" s="4" t="s">
        <v>364</v>
      </c>
      <c r="C145" s="40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0</v>
      </c>
      <c r="J145" s="40">
        <v>0</v>
      </c>
      <c r="K145" s="40">
        <v>0</v>
      </c>
    </row>
    <row r="146" spans="2:11" ht="20.100000000000001" customHeight="1" thickBot="1" x14ac:dyDescent="0.25">
      <c r="B146" s="4" t="s">
        <v>365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</row>
    <row r="147" spans="2:11" ht="20.100000000000001" customHeight="1" thickBot="1" x14ac:dyDescent="0.25">
      <c r="B147" s="4" t="s">
        <v>182</v>
      </c>
      <c r="C147" s="40">
        <v>0</v>
      </c>
      <c r="D147" s="40">
        <v>0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</row>
    <row r="148" spans="2:11" ht="20.100000000000001" customHeight="1" thickBot="1" x14ac:dyDescent="0.25">
      <c r="B148" s="4" t="s">
        <v>366</v>
      </c>
      <c r="C148" s="40">
        <v>0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</row>
    <row r="149" spans="2:11" ht="20.100000000000001" customHeight="1" thickBot="1" x14ac:dyDescent="0.25">
      <c r="B149" s="4" t="s">
        <v>367</v>
      </c>
      <c r="C149" s="40">
        <v>0</v>
      </c>
      <c r="D149" s="40">
        <v>0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</row>
    <row r="150" spans="2:11" ht="20.100000000000001" customHeight="1" thickBot="1" x14ac:dyDescent="0.25">
      <c r="B150" s="4" t="s">
        <v>368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</row>
    <row r="151" spans="2:11" ht="20.100000000000001" customHeight="1" thickBot="1" x14ac:dyDescent="0.25">
      <c r="B151" s="4" t="s">
        <v>369</v>
      </c>
      <c r="C151" s="40">
        <v>0</v>
      </c>
      <c r="D151" s="40">
        <v>0</v>
      </c>
      <c r="E151" s="40">
        <v>0</v>
      </c>
      <c r="F151" s="40">
        <v>0</v>
      </c>
      <c r="G151" s="40">
        <v>0</v>
      </c>
      <c r="H151" s="40">
        <v>0</v>
      </c>
      <c r="I151" s="40">
        <v>0</v>
      </c>
      <c r="J151" s="40">
        <v>0</v>
      </c>
      <c r="K151" s="40">
        <v>0</v>
      </c>
    </row>
    <row r="152" spans="2:11" ht="20.100000000000001" customHeight="1" thickBot="1" x14ac:dyDescent="0.25">
      <c r="B152" s="4" t="s">
        <v>370</v>
      </c>
      <c r="C152" s="40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0</v>
      </c>
      <c r="I152" s="40">
        <v>0</v>
      </c>
      <c r="J152" s="40">
        <v>0</v>
      </c>
      <c r="K152" s="40">
        <v>0</v>
      </c>
    </row>
    <row r="153" spans="2:11" ht="20.100000000000001" customHeight="1" thickBot="1" x14ac:dyDescent="0.25">
      <c r="B153" s="4" t="s">
        <v>371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</row>
    <row r="154" spans="2:11" ht="20.100000000000001" customHeight="1" thickBot="1" x14ac:dyDescent="0.25">
      <c r="B154" s="4" t="s">
        <v>372</v>
      </c>
      <c r="C154" s="40">
        <v>0</v>
      </c>
      <c r="D154" s="40">
        <v>0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</row>
    <row r="155" spans="2:11" ht="20.100000000000001" customHeight="1" thickBot="1" x14ac:dyDescent="0.25">
      <c r="B155" s="4" t="s">
        <v>373</v>
      </c>
      <c r="C155" s="40">
        <v>0</v>
      </c>
      <c r="D155" s="40">
        <v>0</v>
      </c>
      <c r="E155" s="40">
        <v>0</v>
      </c>
      <c r="F155" s="40">
        <v>0</v>
      </c>
      <c r="G155" s="40">
        <v>0</v>
      </c>
      <c r="H155" s="40">
        <v>0</v>
      </c>
      <c r="I155" s="40">
        <v>0</v>
      </c>
      <c r="J155" s="40">
        <v>0</v>
      </c>
      <c r="K155" s="40">
        <v>0</v>
      </c>
    </row>
    <row r="156" spans="2:11" ht="20.100000000000001" customHeight="1" thickBot="1" x14ac:dyDescent="0.25">
      <c r="B156" s="4" t="s">
        <v>374</v>
      </c>
      <c r="C156" s="40">
        <v>1</v>
      </c>
      <c r="D156" s="40">
        <v>0</v>
      </c>
      <c r="E156" s="40">
        <v>1</v>
      </c>
      <c r="F156" s="40">
        <v>1</v>
      </c>
      <c r="G156" s="40">
        <v>0</v>
      </c>
      <c r="H156" s="40">
        <v>1</v>
      </c>
      <c r="I156" s="40">
        <v>2</v>
      </c>
      <c r="J156" s="40">
        <v>0</v>
      </c>
      <c r="K156" s="40">
        <v>2</v>
      </c>
    </row>
    <row r="157" spans="2:11" ht="20.100000000000001" customHeight="1" thickBot="1" x14ac:dyDescent="0.25">
      <c r="B157" s="4" t="s">
        <v>375</v>
      </c>
      <c r="C157" s="40">
        <v>0</v>
      </c>
      <c r="D157" s="40">
        <v>0</v>
      </c>
      <c r="E157" s="40">
        <v>0</v>
      </c>
      <c r="F157" s="40">
        <v>2</v>
      </c>
      <c r="G157" s="40">
        <v>0</v>
      </c>
      <c r="H157" s="40">
        <v>2</v>
      </c>
      <c r="I157" s="40">
        <v>2</v>
      </c>
      <c r="J157" s="40">
        <v>0</v>
      </c>
      <c r="K157" s="40">
        <v>2</v>
      </c>
    </row>
    <row r="158" spans="2:11" ht="20.100000000000001" customHeight="1" thickBot="1" x14ac:dyDescent="0.25">
      <c r="B158" s="4" t="s">
        <v>376</v>
      </c>
      <c r="C158" s="40">
        <v>0</v>
      </c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</row>
    <row r="159" spans="2:11" ht="20.100000000000001" customHeight="1" thickBot="1" x14ac:dyDescent="0.25">
      <c r="B159" s="4" t="s">
        <v>377</v>
      </c>
      <c r="C159" s="40">
        <v>0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</row>
    <row r="160" spans="2:11" ht="20.100000000000001" customHeight="1" thickBot="1" x14ac:dyDescent="0.25">
      <c r="B160" s="4" t="s">
        <v>378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</row>
    <row r="161" spans="2:11" ht="20.100000000000001" customHeight="1" thickBot="1" x14ac:dyDescent="0.25">
      <c r="B161" s="4" t="s">
        <v>379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</row>
    <row r="162" spans="2:11" ht="20.100000000000001" customHeight="1" thickBot="1" x14ac:dyDescent="0.25">
      <c r="B162" s="4" t="s">
        <v>380</v>
      </c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</row>
    <row r="163" spans="2:11" ht="20.100000000000001" customHeight="1" thickBot="1" x14ac:dyDescent="0.25">
      <c r="B163" s="4" t="s">
        <v>381</v>
      </c>
      <c r="C163" s="40">
        <v>0</v>
      </c>
      <c r="D163" s="40">
        <v>0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40">
        <v>0</v>
      </c>
    </row>
    <row r="164" spans="2:11" ht="20.100000000000001" customHeight="1" thickBot="1" x14ac:dyDescent="0.25">
      <c r="B164" s="4" t="s">
        <v>382</v>
      </c>
      <c r="C164" s="40">
        <v>0</v>
      </c>
      <c r="D164" s="40">
        <v>0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>
        <v>0</v>
      </c>
      <c r="K164" s="40">
        <v>0</v>
      </c>
    </row>
    <row r="165" spans="2:11" ht="20.100000000000001" customHeight="1" thickBot="1" x14ac:dyDescent="0.25">
      <c r="B165" s="4" t="s">
        <v>383</v>
      </c>
      <c r="C165" s="40">
        <v>0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</row>
    <row r="166" spans="2:11" ht="20.100000000000001" customHeight="1" thickBot="1" x14ac:dyDescent="0.25">
      <c r="B166" s="4" t="s">
        <v>384</v>
      </c>
      <c r="C166" s="40">
        <v>0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</row>
    <row r="167" spans="2:11" ht="20.100000000000001" customHeight="1" thickBot="1" x14ac:dyDescent="0.25">
      <c r="B167" s="4" t="s">
        <v>183</v>
      </c>
      <c r="C167" s="40">
        <v>0</v>
      </c>
      <c r="D167" s="40">
        <v>0</v>
      </c>
      <c r="E167" s="40">
        <v>0</v>
      </c>
      <c r="F167" s="40">
        <v>0</v>
      </c>
      <c r="G167" s="40">
        <v>0</v>
      </c>
      <c r="H167" s="40">
        <v>0</v>
      </c>
      <c r="I167" s="40">
        <v>0</v>
      </c>
      <c r="J167" s="40">
        <v>0</v>
      </c>
      <c r="K167" s="40">
        <v>0</v>
      </c>
    </row>
    <row r="168" spans="2:11" ht="20.100000000000001" customHeight="1" thickBot="1" x14ac:dyDescent="0.25">
      <c r="B168" s="4" t="s">
        <v>385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</row>
    <row r="169" spans="2:11" ht="20.100000000000001" customHeight="1" thickBot="1" x14ac:dyDescent="0.25">
      <c r="B169" s="4" t="s">
        <v>184</v>
      </c>
      <c r="C169" s="40">
        <v>0</v>
      </c>
      <c r="D169" s="40">
        <v>0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</row>
    <row r="170" spans="2:11" ht="20.100000000000001" customHeight="1" thickBot="1" x14ac:dyDescent="0.25">
      <c r="B170" s="4" t="s">
        <v>386</v>
      </c>
      <c r="C170" s="40">
        <v>0</v>
      </c>
      <c r="D170" s="40">
        <v>0</v>
      </c>
      <c r="E170" s="40">
        <v>0</v>
      </c>
      <c r="F170" s="40">
        <v>0</v>
      </c>
      <c r="G170" s="40">
        <v>0</v>
      </c>
      <c r="H170" s="40">
        <v>0</v>
      </c>
      <c r="I170" s="40">
        <v>0</v>
      </c>
      <c r="J170" s="40">
        <v>0</v>
      </c>
      <c r="K170" s="40">
        <v>0</v>
      </c>
    </row>
    <row r="171" spans="2:11" ht="20.100000000000001" customHeight="1" thickBot="1" x14ac:dyDescent="0.25">
      <c r="B171" s="4" t="s">
        <v>387</v>
      </c>
      <c r="C171" s="40">
        <v>0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</row>
    <row r="172" spans="2:11" ht="20.100000000000001" customHeight="1" thickBot="1" x14ac:dyDescent="0.25">
      <c r="B172" s="4" t="s">
        <v>388</v>
      </c>
      <c r="C172" s="40">
        <v>0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</row>
    <row r="173" spans="2:11" ht="20.100000000000001" customHeight="1" thickBot="1" x14ac:dyDescent="0.25">
      <c r="B173" s="4" t="s">
        <v>389</v>
      </c>
      <c r="C173" s="40">
        <v>0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</row>
    <row r="174" spans="2:11" ht="20.100000000000001" customHeight="1" thickBot="1" x14ac:dyDescent="0.25">
      <c r="B174" s="4" t="s">
        <v>390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</row>
    <row r="175" spans="2:11" ht="20.100000000000001" customHeight="1" thickBot="1" x14ac:dyDescent="0.25">
      <c r="B175" s="4" t="s">
        <v>391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</row>
    <row r="176" spans="2:11" ht="20.100000000000001" customHeight="1" thickBot="1" x14ac:dyDescent="0.25">
      <c r="B176" s="4" t="s">
        <v>392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</row>
    <row r="177" spans="2:11" ht="20.100000000000001" customHeight="1" thickBot="1" x14ac:dyDescent="0.25">
      <c r="B177" s="4" t="s">
        <v>185</v>
      </c>
      <c r="C177" s="40">
        <v>0</v>
      </c>
      <c r="D177" s="40">
        <v>0</v>
      </c>
      <c r="E177" s="40">
        <v>0</v>
      </c>
      <c r="F177" s="40">
        <v>1</v>
      </c>
      <c r="G177" s="40">
        <v>0</v>
      </c>
      <c r="H177" s="40">
        <v>1</v>
      </c>
      <c r="I177" s="40">
        <v>1</v>
      </c>
      <c r="J177" s="40">
        <v>0</v>
      </c>
      <c r="K177" s="40">
        <v>1</v>
      </c>
    </row>
    <row r="178" spans="2:11" ht="20.100000000000001" customHeight="1" thickBot="1" x14ac:dyDescent="0.25">
      <c r="B178" s="4" t="s">
        <v>393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</row>
    <row r="179" spans="2:11" ht="20.100000000000001" customHeight="1" thickBot="1" x14ac:dyDescent="0.25">
      <c r="B179" s="4" t="s">
        <v>394</v>
      </c>
      <c r="C179" s="40">
        <v>0</v>
      </c>
      <c r="D179" s="40">
        <v>0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</row>
    <row r="180" spans="2:11" ht="20.100000000000001" customHeight="1" thickBot="1" x14ac:dyDescent="0.25">
      <c r="B180" s="4" t="s">
        <v>395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</row>
    <row r="181" spans="2:11" ht="20.100000000000001" customHeight="1" thickBot="1" x14ac:dyDescent="0.25">
      <c r="B181" s="4" t="s">
        <v>396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</row>
    <row r="182" spans="2:11" ht="20.100000000000001" customHeight="1" thickBot="1" x14ac:dyDescent="0.25">
      <c r="B182" s="4" t="s">
        <v>397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</row>
    <row r="183" spans="2:11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</row>
    <row r="184" spans="2:11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  <c r="F184" s="40">
        <v>1</v>
      </c>
      <c r="G184" s="40">
        <v>0</v>
      </c>
      <c r="H184" s="40">
        <v>1</v>
      </c>
      <c r="I184" s="40">
        <v>1</v>
      </c>
      <c r="J184" s="40">
        <v>0</v>
      </c>
      <c r="K184" s="40">
        <v>1</v>
      </c>
    </row>
    <row r="185" spans="2:11" ht="20.100000000000001" customHeight="1" thickBot="1" x14ac:dyDescent="0.25">
      <c r="B185" s="4" t="s">
        <v>399</v>
      </c>
      <c r="C185" s="40">
        <v>0</v>
      </c>
      <c r="D185" s="40">
        <v>0</v>
      </c>
      <c r="E185" s="40">
        <v>0</v>
      </c>
      <c r="F185" s="40">
        <v>0</v>
      </c>
      <c r="G185" s="40">
        <v>0</v>
      </c>
      <c r="H185" s="40">
        <v>0</v>
      </c>
      <c r="I185" s="40">
        <v>0</v>
      </c>
      <c r="J185" s="40">
        <v>0</v>
      </c>
      <c r="K185" s="40">
        <v>0</v>
      </c>
    </row>
    <row r="186" spans="2:11" ht="20.100000000000001" customHeight="1" thickBot="1" x14ac:dyDescent="0.25">
      <c r="B186" s="4" t="s">
        <v>187</v>
      </c>
      <c r="C186" s="40">
        <v>0</v>
      </c>
      <c r="D186" s="40">
        <v>0</v>
      </c>
      <c r="E186" s="40">
        <v>0</v>
      </c>
      <c r="F186" s="40">
        <v>0</v>
      </c>
      <c r="G186" s="40">
        <v>0</v>
      </c>
      <c r="H186" s="40">
        <v>0</v>
      </c>
      <c r="I186" s="40">
        <v>0</v>
      </c>
      <c r="J186" s="40">
        <v>0</v>
      </c>
      <c r="K186" s="40">
        <v>0</v>
      </c>
    </row>
    <row r="187" spans="2:11" ht="20.100000000000001" customHeight="1" thickBot="1" x14ac:dyDescent="0.25">
      <c r="B187" s="4" t="s">
        <v>400</v>
      </c>
      <c r="C187" s="40">
        <v>0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</row>
    <row r="188" spans="2:11" ht="20.100000000000001" customHeight="1" thickBot="1" x14ac:dyDescent="0.25">
      <c r="B188" s="4" t="s">
        <v>401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</row>
    <row r="189" spans="2:11" ht="20.100000000000001" customHeight="1" thickBot="1" x14ac:dyDescent="0.25">
      <c r="B189" s="4" t="s">
        <v>402</v>
      </c>
      <c r="C189" s="40">
        <v>0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</row>
    <row r="190" spans="2:11" ht="20.100000000000001" customHeight="1" thickBot="1" x14ac:dyDescent="0.25">
      <c r="B190" s="4" t="s">
        <v>403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</row>
    <row r="191" spans="2:11" ht="20.100000000000001" customHeight="1" thickBot="1" x14ac:dyDescent="0.25">
      <c r="B191" s="4" t="s">
        <v>188</v>
      </c>
      <c r="C191" s="40">
        <v>0</v>
      </c>
      <c r="D191" s="40">
        <v>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</row>
    <row r="192" spans="2:11" ht="20.100000000000001" customHeight="1" thickBot="1" x14ac:dyDescent="0.25">
      <c r="B192" s="4" t="s">
        <v>404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</row>
    <row r="193" spans="2:11" ht="20.100000000000001" customHeight="1" thickBot="1" x14ac:dyDescent="0.25">
      <c r="B193" s="4" t="s">
        <v>405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</row>
    <row r="194" spans="2:11" ht="20.100000000000001" customHeight="1" thickBot="1" x14ac:dyDescent="0.25">
      <c r="B194" s="4" t="s">
        <v>406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</row>
    <row r="195" spans="2:11" ht="20.100000000000001" customHeight="1" thickBot="1" x14ac:dyDescent="0.25">
      <c r="B195" s="4" t="s">
        <v>407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</row>
    <row r="196" spans="2:11" ht="20.100000000000001" customHeight="1" thickBot="1" x14ac:dyDescent="0.25">
      <c r="B196" s="4" t="s">
        <v>408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</row>
    <row r="197" spans="2:11" ht="20.100000000000001" customHeight="1" thickBot="1" x14ac:dyDescent="0.25">
      <c r="B197" s="4" t="s">
        <v>189</v>
      </c>
      <c r="C197" s="40">
        <v>0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</row>
    <row r="198" spans="2:11" ht="20.100000000000001" customHeight="1" thickBot="1" x14ac:dyDescent="0.25">
      <c r="B198" s="4" t="s">
        <v>190</v>
      </c>
      <c r="C198" s="40">
        <v>1</v>
      </c>
      <c r="D198" s="40">
        <v>0</v>
      </c>
      <c r="E198" s="40">
        <v>1</v>
      </c>
      <c r="F198" s="40">
        <v>0</v>
      </c>
      <c r="G198" s="40">
        <v>0</v>
      </c>
      <c r="H198" s="40">
        <v>0</v>
      </c>
      <c r="I198" s="40">
        <v>1</v>
      </c>
      <c r="J198" s="40">
        <v>0</v>
      </c>
      <c r="K198" s="40">
        <v>1</v>
      </c>
    </row>
    <row r="199" spans="2:11" ht="20.100000000000001" customHeight="1" thickBot="1" x14ac:dyDescent="0.25">
      <c r="B199" s="4" t="s">
        <v>409</v>
      </c>
      <c r="C199" s="40">
        <v>0</v>
      </c>
      <c r="D199" s="40">
        <v>0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</row>
    <row r="200" spans="2:11" ht="20.100000000000001" customHeight="1" thickBot="1" x14ac:dyDescent="0.25">
      <c r="B200" s="4" t="s">
        <v>410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</row>
    <row r="201" spans="2:11" ht="20.100000000000001" customHeight="1" thickBot="1" x14ac:dyDescent="0.25">
      <c r="B201" s="4" t="s">
        <v>411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</row>
    <row r="202" spans="2:11" ht="20.100000000000001" customHeight="1" thickBot="1" x14ac:dyDescent="0.25">
      <c r="B202" s="4" t="s">
        <v>191</v>
      </c>
      <c r="C202" s="40">
        <v>0</v>
      </c>
      <c r="D202" s="40">
        <v>0</v>
      </c>
      <c r="E202" s="40">
        <v>0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</row>
    <row r="203" spans="2:11" ht="20.100000000000001" customHeight="1" thickBot="1" x14ac:dyDescent="0.25">
      <c r="B203" s="4" t="s">
        <v>412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</row>
    <row r="204" spans="2:11" ht="20.100000000000001" customHeight="1" thickBot="1" x14ac:dyDescent="0.25">
      <c r="B204" s="4" t="s">
        <v>413</v>
      </c>
      <c r="C204" s="40">
        <v>0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</row>
    <row r="205" spans="2:11" ht="20.100000000000001" customHeight="1" thickBot="1" x14ac:dyDescent="0.25">
      <c r="B205" s="4" t="s">
        <v>414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</row>
    <row r="206" spans="2:11" ht="20.100000000000001" customHeight="1" thickBot="1" x14ac:dyDescent="0.25">
      <c r="B206" s="4" t="s">
        <v>192</v>
      </c>
      <c r="C206" s="40">
        <v>0</v>
      </c>
      <c r="D206" s="40">
        <v>0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</row>
    <row r="207" spans="2:11" ht="20.100000000000001" customHeight="1" thickBot="1" x14ac:dyDescent="0.25">
      <c r="B207" s="4" t="s">
        <v>415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</row>
    <row r="208" spans="2:11" ht="20.100000000000001" customHeight="1" thickBot="1" x14ac:dyDescent="0.25">
      <c r="B208" s="4" t="s">
        <v>416</v>
      </c>
      <c r="C208" s="40">
        <v>0</v>
      </c>
      <c r="D208" s="40">
        <v>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</row>
    <row r="209" spans="2:11" ht="20.100000000000001" customHeight="1" thickBot="1" x14ac:dyDescent="0.25">
      <c r="B209" s="4" t="s">
        <v>417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</row>
    <row r="210" spans="2:11" ht="20.100000000000001" customHeight="1" thickBot="1" x14ac:dyDescent="0.25">
      <c r="B210" s="4" t="s">
        <v>418</v>
      </c>
      <c r="C210" s="40">
        <v>0</v>
      </c>
      <c r="D210" s="40">
        <v>0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</row>
    <row r="211" spans="2:11" ht="20.100000000000001" customHeight="1" thickBot="1" x14ac:dyDescent="0.25">
      <c r="B211" s="4" t="s">
        <v>419</v>
      </c>
      <c r="C211" s="40">
        <v>0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</row>
    <row r="212" spans="2:11" ht="20.100000000000001" customHeight="1" thickBot="1" x14ac:dyDescent="0.25">
      <c r="B212" s="4" t="s">
        <v>420</v>
      </c>
      <c r="C212" s="40">
        <v>0</v>
      </c>
      <c r="D212" s="40">
        <v>0</v>
      </c>
      <c r="E212" s="40">
        <v>0</v>
      </c>
      <c r="F212" s="40">
        <v>0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</row>
    <row r="213" spans="2:11" ht="20.100000000000001" customHeight="1" thickBot="1" x14ac:dyDescent="0.25">
      <c r="B213" s="4" t="s">
        <v>421</v>
      </c>
      <c r="C213" s="40">
        <v>0</v>
      </c>
      <c r="D213" s="40">
        <v>0</v>
      </c>
      <c r="E213" s="40">
        <v>0</v>
      </c>
      <c r="F213" s="40">
        <v>0</v>
      </c>
      <c r="G213" s="40">
        <v>0</v>
      </c>
      <c r="H213" s="40">
        <v>0</v>
      </c>
      <c r="I213" s="40">
        <v>0</v>
      </c>
      <c r="J213" s="40">
        <v>0</v>
      </c>
      <c r="K213" s="40">
        <v>0</v>
      </c>
    </row>
    <row r="214" spans="2:11" ht="20.100000000000001" customHeight="1" thickBot="1" x14ac:dyDescent="0.25">
      <c r="B214" s="4" t="s">
        <v>193</v>
      </c>
      <c r="C214" s="40">
        <v>0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</row>
    <row r="215" spans="2:11" ht="20.100000000000001" customHeight="1" thickBot="1" x14ac:dyDescent="0.25">
      <c r="B215" s="4" t="s">
        <v>422</v>
      </c>
      <c r="C215" s="40">
        <v>0</v>
      </c>
      <c r="D215" s="40">
        <v>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</row>
    <row r="216" spans="2:11" ht="20.100000000000001" customHeight="1" thickBot="1" x14ac:dyDescent="0.25">
      <c r="B216" s="4" t="s">
        <v>423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</row>
    <row r="217" spans="2:11" ht="20.100000000000001" customHeight="1" thickBot="1" x14ac:dyDescent="0.25">
      <c r="B217" s="4" t="s">
        <v>424</v>
      </c>
      <c r="C217" s="40">
        <v>0</v>
      </c>
      <c r="D217" s="40">
        <v>0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</row>
    <row r="218" spans="2:11" ht="20.100000000000001" customHeight="1" thickBot="1" x14ac:dyDescent="0.25">
      <c r="B218" s="4" t="s">
        <v>425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</row>
    <row r="219" spans="2:11" ht="20.100000000000001" customHeight="1" thickBot="1" x14ac:dyDescent="0.25">
      <c r="B219" s="4" t="s">
        <v>426</v>
      </c>
      <c r="C219" s="40">
        <v>0</v>
      </c>
      <c r="D219" s="40">
        <v>0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</row>
    <row r="220" spans="2:11" ht="20.100000000000001" customHeight="1" thickBot="1" x14ac:dyDescent="0.25">
      <c r="B220" s="4" t="s">
        <v>427</v>
      </c>
      <c r="C220" s="40">
        <v>0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</row>
    <row r="221" spans="2:11" ht="20.100000000000001" customHeight="1" thickBot="1" x14ac:dyDescent="0.25">
      <c r="B221" s="4" t="s">
        <v>428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</row>
    <row r="222" spans="2:11" ht="20.100000000000001" customHeight="1" thickBot="1" x14ac:dyDescent="0.25">
      <c r="B222" s="4" t="s">
        <v>429</v>
      </c>
      <c r="C222" s="40">
        <v>0</v>
      </c>
      <c r="D222" s="40">
        <v>0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</row>
    <row r="223" spans="2:11" ht="20.100000000000001" customHeight="1" thickBot="1" x14ac:dyDescent="0.25">
      <c r="B223" s="4" t="s">
        <v>194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</row>
    <row r="224" spans="2:11" ht="20.100000000000001" customHeight="1" thickBot="1" x14ac:dyDescent="0.25">
      <c r="B224" s="4" t="s">
        <v>430</v>
      </c>
      <c r="C224" s="40">
        <v>0</v>
      </c>
      <c r="D224" s="40">
        <v>0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</row>
    <row r="225" spans="2:11" ht="20.100000000000001" customHeight="1" thickBot="1" x14ac:dyDescent="0.25">
      <c r="B225" s="4" t="s">
        <v>431</v>
      </c>
      <c r="C225" s="40">
        <v>0</v>
      </c>
      <c r="D225" s="40">
        <v>0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</row>
    <row r="226" spans="2:11" ht="20.100000000000001" customHeight="1" thickBot="1" x14ac:dyDescent="0.25">
      <c r="B226" s="4" t="s">
        <v>432</v>
      </c>
      <c r="C226" s="40">
        <v>0</v>
      </c>
      <c r="D226" s="40">
        <v>0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</row>
    <row r="227" spans="2:11" ht="20.100000000000001" customHeight="1" thickBot="1" x14ac:dyDescent="0.25">
      <c r="B227" s="4" t="s">
        <v>195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</row>
    <row r="228" spans="2:11" ht="20.100000000000001" customHeight="1" thickBot="1" x14ac:dyDescent="0.25">
      <c r="B228" s="4" t="s">
        <v>433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</row>
    <row r="229" spans="2:11" ht="20.100000000000001" customHeight="1" thickBot="1" x14ac:dyDescent="0.25">
      <c r="B229" s="4" t="s">
        <v>434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</row>
    <row r="230" spans="2:11" ht="20.100000000000001" customHeight="1" thickBot="1" x14ac:dyDescent="0.25">
      <c r="B230" s="4" t="s">
        <v>435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</row>
    <row r="231" spans="2:11" ht="20.100000000000001" customHeight="1" thickBot="1" x14ac:dyDescent="0.25">
      <c r="B231" s="4" t="s">
        <v>436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</row>
    <row r="232" spans="2:11" ht="20.100000000000001" customHeight="1" thickBot="1" x14ac:dyDescent="0.25">
      <c r="B232" s="4" t="s">
        <v>437</v>
      </c>
      <c r="C232" s="40">
        <v>1</v>
      </c>
      <c r="D232" s="40">
        <v>0</v>
      </c>
      <c r="E232" s="40">
        <v>1</v>
      </c>
      <c r="F232" s="40">
        <v>0</v>
      </c>
      <c r="G232" s="40">
        <v>0</v>
      </c>
      <c r="H232" s="40">
        <v>0</v>
      </c>
      <c r="I232" s="40">
        <v>1</v>
      </c>
      <c r="J232" s="40">
        <v>0</v>
      </c>
      <c r="K232" s="40">
        <v>1</v>
      </c>
    </row>
    <row r="233" spans="2:11" ht="20.100000000000001" customHeight="1" thickBot="1" x14ac:dyDescent="0.25">
      <c r="B233" s="4" t="s">
        <v>438</v>
      </c>
      <c r="C233" s="40">
        <v>0</v>
      </c>
      <c r="D233" s="40">
        <v>0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>
        <v>0</v>
      </c>
      <c r="K233" s="40">
        <v>0</v>
      </c>
    </row>
    <row r="234" spans="2:11" ht="20.100000000000001" customHeight="1" thickBot="1" x14ac:dyDescent="0.25">
      <c r="B234" s="4" t="s">
        <v>196</v>
      </c>
      <c r="C234" s="40">
        <v>0</v>
      </c>
      <c r="D234" s="40">
        <v>0</v>
      </c>
      <c r="E234" s="40">
        <v>0</v>
      </c>
      <c r="F234" s="40">
        <v>0</v>
      </c>
      <c r="G234" s="40">
        <v>0</v>
      </c>
      <c r="H234" s="40">
        <v>0</v>
      </c>
      <c r="I234" s="40">
        <v>0</v>
      </c>
      <c r="J234" s="40">
        <v>0</v>
      </c>
      <c r="K234" s="40">
        <v>0</v>
      </c>
    </row>
    <row r="235" spans="2:11" ht="20.100000000000001" customHeight="1" thickBot="1" x14ac:dyDescent="0.25">
      <c r="B235" s="4" t="s">
        <v>439</v>
      </c>
      <c r="C235" s="40">
        <v>0</v>
      </c>
      <c r="D235" s="40">
        <v>0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</row>
    <row r="236" spans="2:11" ht="20.100000000000001" customHeight="1" thickBot="1" x14ac:dyDescent="0.25">
      <c r="B236" s="4" t="s">
        <v>440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</row>
    <row r="237" spans="2:11" ht="20.100000000000001" customHeight="1" thickBot="1" x14ac:dyDescent="0.25">
      <c r="B237" s="4" t="s">
        <v>441</v>
      </c>
      <c r="C237" s="40">
        <v>0</v>
      </c>
      <c r="D237" s="40">
        <v>0</v>
      </c>
      <c r="E237" s="40">
        <v>0</v>
      </c>
      <c r="F237" s="40">
        <v>0</v>
      </c>
      <c r="G237" s="40">
        <v>0</v>
      </c>
      <c r="H237" s="40">
        <v>0</v>
      </c>
      <c r="I237" s="40">
        <v>0</v>
      </c>
      <c r="J237" s="40">
        <v>0</v>
      </c>
      <c r="K237" s="40">
        <v>0</v>
      </c>
    </row>
    <row r="238" spans="2:11" ht="20.100000000000001" customHeight="1" thickBot="1" x14ac:dyDescent="0.25">
      <c r="B238" s="4" t="s">
        <v>442</v>
      </c>
      <c r="C238" s="40">
        <v>0</v>
      </c>
      <c r="D238" s="40">
        <v>0</v>
      </c>
      <c r="E238" s="40">
        <v>0</v>
      </c>
      <c r="F238" s="40">
        <v>0</v>
      </c>
      <c r="G238" s="40">
        <v>0</v>
      </c>
      <c r="H238" s="40">
        <v>0</v>
      </c>
      <c r="I238" s="40">
        <v>0</v>
      </c>
      <c r="J238" s="40">
        <v>0</v>
      </c>
      <c r="K238" s="40">
        <v>0</v>
      </c>
    </row>
    <row r="239" spans="2:11" ht="20.100000000000001" customHeight="1" thickBot="1" x14ac:dyDescent="0.25">
      <c r="B239" s="4" t="s">
        <v>443</v>
      </c>
      <c r="C239" s="40">
        <v>0</v>
      </c>
      <c r="D239" s="40">
        <v>0</v>
      </c>
      <c r="E239" s="40">
        <v>0</v>
      </c>
      <c r="F239" s="40">
        <v>0</v>
      </c>
      <c r="G239" s="40">
        <v>2</v>
      </c>
      <c r="H239" s="40">
        <v>2</v>
      </c>
      <c r="I239" s="40">
        <v>0</v>
      </c>
      <c r="J239" s="40">
        <v>2</v>
      </c>
      <c r="K239" s="40">
        <v>2</v>
      </c>
    </row>
    <row r="240" spans="2:11" ht="20.100000000000001" customHeight="1" thickBot="1" x14ac:dyDescent="0.25">
      <c r="B240" s="4" t="s">
        <v>444</v>
      </c>
      <c r="C240" s="40">
        <v>0</v>
      </c>
      <c r="D240" s="40">
        <v>0</v>
      </c>
      <c r="E240" s="40">
        <v>0</v>
      </c>
      <c r="F240" s="40">
        <v>0</v>
      </c>
      <c r="G240" s="40">
        <v>0</v>
      </c>
      <c r="H240" s="40">
        <v>0</v>
      </c>
      <c r="I240" s="40">
        <v>0</v>
      </c>
      <c r="J240" s="40">
        <v>0</v>
      </c>
      <c r="K240" s="40">
        <v>0</v>
      </c>
    </row>
    <row r="241" spans="2:11" ht="20.100000000000001" customHeight="1" thickBot="1" x14ac:dyDescent="0.25">
      <c r="B241" s="4" t="s">
        <v>445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</row>
    <row r="242" spans="2:11" ht="20.100000000000001" customHeight="1" thickBot="1" x14ac:dyDescent="0.25">
      <c r="B242" s="4" t="s">
        <v>446</v>
      </c>
      <c r="C242" s="40">
        <v>0</v>
      </c>
      <c r="D242" s="40">
        <v>0</v>
      </c>
      <c r="E242" s="40">
        <v>0</v>
      </c>
      <c r="F242" s="40">
        <v>0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</row>
    <row r="243" spans="2:11" ht="20.100000000000001" customHeight="1" thickBot="1" x14ac:dyDescent="0.25">
      <c r="B243" s="4" t="s">
        <v>447</v>
      </c>
      <c r="C243" s="40">
        <v>0</v>
      </c>
      <c r="D243" s="40">
        <v>0</v>
      </c>
      <c r="E243" s="40">
        <v>0</v>
      </c>
      <c r="F243" s="40">
        <v>0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</row>
    <row r="244" spans="2:11" ht="20.100000000000001" customHeight="1" thickBot="1" x14ac:dyDescent="0.25">
      <c r="B244" s="4" t="s">
        <v>448</v>
      </c>
      <c r="C244" s="40">
        <v>0</v>
      </c>
      <c r="D244" s="40">
        <v>0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</row>
    <row r="245" spans="2:11" ht="20.100000000000001" customHeight="1" thickBot="1" x14ac:dyDescent="0.25">
      <c r="B245" s="4" t="s">
        <v>449</v>
      </c>
      <c r="C245" s="40">
        <v>0</v>
      </c>
      <c r="D245" s="40">
        <v>0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</row>
    <row r="246" spans="2:11" ht="20.100000000000001" customHeight="1" thickBot="1" x14ac:dyDescent="0.25">
      <c r="B246" s="4" t="s">
        <v>450</v>
      </c>
      <c r="C246" s="40">
        <v>0</v>
      </c>
      <c r="D246" s="40">
        <v>0</v>
      </c>
      <c r="E246" s="40">
        <v>0</v>
      </c>
      <c r="F246" s="40">
        <v>0</v>
      </c>
      <c r="G246" s="40">
        <v>0</v>
      </c>
      <c r="H246" s="40">
        <v>0</v>
      </c>
      <c r="I246" s="40">
        <v>0</v>
      </c>
      <c r="J246" s="40">
        <v>0</v>
      </c>
      <c r="K246" s="40">
        <v>0</v>
      </c>
    </row>
    <row r="247" spans="2:11" ht="20.100000000000001" customHeight="1" thickBot="1" x14ac:dyDescent="0.25">
      <c r="B247" s="4" t="s">
        <v>197</v>
      </c>
      <c r="C247" s="40">
        <v>1</v>
      </c>
      <c r="D247" s="40">
        <v>0</v>
      </c>
      <c r="E247" s="40">
        <v>1</v>
      </c>
      <c r="F247" s="40">
        <v>4</v>
      </c>
      <c r="G247" s="40">
        <v>1</v>
      </c>
      <c r="H247" s="40">
        <v>5</v>
      </c>
      <c r="I247" s="40">
        <v>5</v>
      </c>
      <c r="J247" s="40">
        <v>1</v>
      </c>
      <c r="K247" s="40">
        <v>6</v>
      </c>
    </row>
    <row r="248" spans="2:11" ht="20.100000000000001" customHeight="1" thickBot="1" x14ac:dyDescent="0.25">
      <c r="B248" s="4" t="s">
        <v>451</v>
      </c>
      <c r="C248" s="40">
        <v>0</v>
      </c>
      <c r="D248" s="40">
        <v>0</v>
      </c>
      <c r="E248" s="40">
        <v>0</v>
      </c>
      <c r="F248" s="40">
        <v>0</v>
      </c>
      <c r="G248" s="40">
        <v>0</v>
      </c>
      <c r="H248" s="40">
        <v>0</v>
      </c>
      <c r="I248" s="40">
        <v>0</v>
      </c>
      <c r="J248" s="40">
        <v>0</v>
      </c>
      <c r="K248" s="40">
        <v>0</v>
      </c>
    </row>
    <row r="249" spans="2:11" ht="20.100000000000001" customHeight="1" thickBot="1" x14ac:dyDescent="0.25">
      <c r="B249" s="4" t="s">
        <v>452</v>
      </c>
      <c r="C249" s="40">
        <v>0</v>
      </c>
      <c r="D249" s="40">
        <v>0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</row>
    <row r="250" spans="2:11" ht="20.100000000000001" customHeight="1" thickBot="1" x14ac:dyDescent="0.25">
      <c r="B250" s="4" t="s">
        <v>453</v>
      </c>
      <c r="C250" s="40">
        <v>0</v>
      </c>
      <c r="D250" s="40">
        <v>0</v>
      </c>
      <c r="E250" s="40">
        <v>0</v>
      </c>
      <c r="F250" s="40">
        <v>0</v>
      </c>
      <c r="G250" s="40">
        <v>0</v>
      </c>
      <c r="H250" s="40">
        <v>0</v>
      </c>
      <c r="I250" s="40">
        <v>0</v>
      </c>
      <c r="J250" s="40">
        <v>0</v>
      </c>
      <c r="K250" s="40">
        <v>0</v>
      </c>
    </row>
    <row r="251" spans="2:11" ht="20.100000000000001" customHeight="1" thickBot="1" x14ac:dyDescent="0.25">
      <c r="B251" s="4" t="s">
        <v>454</v>
      </c>
      <c r="C251" s="40">
        <v>0</v>
      </c>
      <c r="D251" s="40">
        <v>0</v>
      </c>
      <c r="E251" s="40">
        <v>0</v>
      </c>
      <c r="F251" s="40">
        <v>0</v>
      </c>
      <c r="G251" s="40">
        <v>0</v>
      </c>
      <c r="H251" s="40">
        <v>0</v>
      </c>
      <c r="I251" s="40">
        <v>0</v>
      </c>
      <c r="J251" s="40">
        <v>0</v>
      </c>
      <c r="K251" s="40">
        <v>0</v>
      </c>
    </row>
    <row r="252" spans="2:11" ht="20.100000000000001" customHeight="1" thickBot="1" x14ac:dyDescent="0.25">
      <c r="B252" s="4" t="s">
        <v>455</v>
      </c>
      <c r="C252" s="40">
        <v>0</v>
      </c>
      <c r="D252" s="40">
        <v>0</v>
      </c>
      <c r="E252" s="40">
        <v>0</v>
      </c>
      <c r="F252" s="40">
        <v>0</v>
      </c>
      <c r="G252" s="40">
        <v>0</v>
      </c>
      <c r="H252" s="40">
        <v>0</v>
      </c>
      <c r="I252" s="40">
        <v>0</v>
      </c>
      <c r="J252" s="40">
        <v>0</v>
      </c>
      <c r="K252" s="40">
        <v>0</v>
      </c>
    </row>
    <row r="253" spans="2:11" ht="20.100000000000001" customHeight="1" thickBot="1" x14ac:dyDescent="0.25">
      <c r="B253" s="4" t="s">
        <v>456</v>
      </c>
      <c r="C253" s="40">
        <v>0</v>
      </c>
      <c r="D253" s="40">
        <v>0</v>
      </c>
      <c r="E253" s="40">
        <v>0</v>
      </c>
      <c r="F253" s="40">
        <v>2</v>
      </c>
      <c r="G253" s="40">
        <v>0</v>
      </c>
      <c r="H253" s="40">
        <v>2</v>
      </c>
      <c r="I253" s="40">
        <v>2</v>
      </c>
      <c r="J253" s="40">
        <v>0</v>
      </c>
      <c r="K253" s="40">
        <v>2</v>
      </c>
    </row>
    <row r="254" spans="2:11" ht="20.100000000000001" customHeight="1" thickBot="1" x14ac:dyDescent="0.25">
      <c r="B254" s="4" t="s">
        <v>457</v>
      </c>
      <c r="C254" s="40">
        <v>0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0">
        <v>0</v>
      </c>
      <c r="J254" s="40">
        <v>0</v>
      </c>
      <c r="K254" s="40">
        <v>0</v>
      </c>
    </row>
    <row r="255" spans="2:11" ht="20.100000000000001" customHeight="1" thickBot="1" x14ac:dyDescent="0.25">
      <c r="B255" s="4" t="s">
        <v>458</v>
      </c>
      <c r="C255" s="40">
        <v>0</v>
      </c>
      <c r="D255" s="40">
        <v>0</v>
      </c>
      <c r="E255" s="40">
        <v>0</v>
      </c>
      <c r="F255" s="40">
        <v>0</v>
      </c>
      <c r="G255" s="40">
        <v>0</v>
      </c>
      <c r="H255" s="40">
        <v>0</v>
      </c>
      <c r="I255" s="40">
        <v>0</v>
      </c>
      <c r="J255" s="40">
        <v>0</v>
      </c>
      <c r="K255" s="40">
        <v>0</v>
      </c>
    </row>
    <row r="256" spans="2:11" ht="20.100000000000001" customHeight="1" thickBot="1" x14ac:dyDescent="0.25">
      <c r="B256" s="4" t="s">
        <v>459</v>
      </c>
      <c r="C256" s="40">
        <v>0</v>
      </c>
      <c r="D256" s="40">
        <v>0</v>
      </c>
      <c r="E256" s="40">
        <v>0</v>
      </c>
      <c r="F256" s="40">
        <v>0</v>
      </c>
      <c r="G256" s="40">
        <v>0</v>
      </c>
      <c r="H256" s="40">
        <v>0</v>
      </c>
      <c r="I256" s="40">
        <v>0</v>
      </c>
      <c r="J256" s="40">
        <v>0</v>
      </c>
      <c r="K256" s="40">
        <v>0</v>
      </c>
    </row>
    <row r="257" spans="2:11" ht="20.100000000000001" customHeight="1" thickBot="1" x14ac:dyDescent="0.25">
      <c r="B257" s="4" t="s">
        <v>460</v>
      </c>
      <c r="C257" s="40">
        <v>0</v>
      </c>
      <c r="D257" s="40">
        <v>0</v>
      </c>
      <c r="E257" s="40">
        <v>0</v>
      </c>
      <c r="F257" s="40">
        <v>0</v>
      </c>
      <c r="G257" s="40">
        <v>0</v>
      </c>
      <c r="H257" s="40">
        <v>0</v>
      </c>
      <c r="I257" s="40">
        <v>0</v>
      </c>
      <c r="J257" s="40">
        <v>0</v>
      </c>
      <c r="K257" s="40">
        <v>0</v>
      </c>
    </row>
    <row r="258" spans="2:11" ht="20.100000000000001" customHeight="1" thickBot="1" x14ac:dyDescent="0.25">
      <c r="B258" s="4" t="s">
        <v>461</v>
      </c>
      <c r="C258" s="40">
        <v>0</v>
      </c>
      <c r="D258" s="40">
        <v>0</v>
      </c>
      <c r="E258" s="40">
        <v>0</v>
      </c>
      <c r="F258" s="40">
        <v>0</v>
      </c>
      <c r="G258" s="40">
        <v>0</v>
      </c>
      <c r="H258" s="40">
        <v>0</v>
      </c>
      <c r="I258" s="40">
        <v>0</v>
      </c>
      <c r="J258" s="40">
        <v>0</v>
      </c>
      <c r="K258" s="40">
        <v>0</v>
      </c>
    </row>
    <row r="259" spans="2:11" ht="20.100000000000001" customHeight="1" thickBot="1" x14ac:dyDescent="0.25">
      <c r="B259" s="4" t="s">
        <v>462</v>
      </c>
      <c r="C259" s="40">
        <v>0</v>
      </c>
      <c r="D259" s="40">
        <v>0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</row>
    <row r="260" spans="2:11" ht="20.100000000000001" customHeight="1" thickBot="1" x14ac:dyDescent="0.25">
      <c r="B260" s="4" t="s">
        <v>463</v>
      </c>
      <c r="C260" s="40">
        <v>0</v>
      </c>
      <c r="D260" s="40">
        <v>0</v>
      </c>
      <c r="E260" s="40">
        <v>0</v>
      </c>
      <c r="F260" s="40">
        <v>0</v>
      </c>
      <c r="G260" s="40">
        <v>0</v>
      </c>
      <c r="H260" s="40">
        <v>0</v>
      </c>
      <c r="I260" s="40">
        <v>0</v>
      </c>
      <c r="J260" s="40">
        <v>0</v>
      </c>
      <c r="K260" s="40">
        <v>0</v>
      </c>
    </row>
    <row r="261" spans="2:11" ht="20.100000000000001" customHeight="1" thickBot="1" x14ac:dyDescent="0.25">
      <c r="B261" s="4" t="s">
        <v>464</v>
      </c>
      <c r="C261" s="40">
        <v>0</v>
      </c>
      <c r="D261" s="40">
        <v>0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</row>
    <row r="262" spans="2:11" ht="20.100000000000001" customHeight="1" thickBot="1" x14ac:dyDescent="0.25">
      <c r="B262" s="4" t="s">
        <v>465</v>
      </c>
      <c r="C262" s="40">
        <v>0</v>
      </c>
      <c r="D262" s="40">
        <v>0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</row>
    <row r="263" spans="2:11" ht="20.100000000000001" customHeight="1" thickBot="1" x14ac:dyDescent="0.25">
      <c r="B263" s="4" t="s">
        <v>198</v>
      </c>
      <c r="C263" s="40">
        <v>1</v>
      </c>
      <c r="D263" s="40">
        <v>0</v>
      </c>
      <c r="E263" s="40">
        <v>1</v>
      </c>
      <c r="F263" s="40">
        <v>0</v>
      </c>
      <c r="G263" s="40">
        <v>0</v>
      </c>
      <c r="H263" s="40">
        <v>0</v>
      </c>
      <c r="I263" s="40">
        <v>1</v>
      </c>
      <c r="J263" s="40">
        <v>0</v>
      </c>
      <c r="K263" s="40">
        <v>1</v>
      </c>
    </row>
    <row r="264" spans="2:11" ht="20.100000000000001" customHeight="1" thickBot="1" x14ac:dyDescent="0.25">
      <c r="B264" s="4" t="s">
        <v>466</v>
      </c>
      <c r="C264" s="40">
        <v>0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</row>
    <row r="265" spans="2:11" ht="20.100000000000001" customHeight="1" thickBot="1" x14ac:dyDescent="0.25">
      <c r="B265" s="4" t="s">
        <v>467</v>
      </c>
      <c r="C265" s="40">
        <v>0</v>
      </c>
      <c r="D265" s="40">
        <v>0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</row>
    <row r="266" spans="2:11" ht="20.100000000000001" customHeight="1" thickBot="1" x14ac:dyDescent="0.25">
      <c r="B266" s="4" t="s">
        <v>468</v>
      </c>
      <c r="C266" s="40">
        <v>1</v>
      </c>
      <c r="D266" s="40">
        <v>0</v>
      </c>
      <c r="E266" s="40">
        <v>1</v>
      </c>
      <c r="F266" s="40">
        <v>0</v>
      </c>
      <c r="G266" s="40">
        <v>0</v>
      </c>
      <c r="H266" s="40">
        <v>0</v>
      </c>
      <c r="I266" s="40">
        <v>1</v>
      </c>
      <c r="J266" s="40">
        <v>0</v>
      </c>
      <c r="K266" s="40">
        <v>1</v>
      </c>
    </row>
    <row r="267" spans="2:11" ht="20.100000000000001" customHeight="1" thickBot="1" x14ac:dyDescent="0.25">
      <c r="B267" s="4" t="s">
        <v>469</v>
      </c>
      <c r="C267" s="40">
        <v>1</v>
      </c>
      <c r="D267" s="40">
        <v>0</v>
      </c>
      <c r="E267" s="40">
        <v>1</v>
      </c>
      <c r="F267" s="40">
        <v>0</v>
      </c>
      <c r="G267" s="40">
        <v>0</v>
      </c>
      <c r="H267" s="40">
        <v>0</v>
      </c>
      <c r="I267" s="40">
        <v>1</v>
      </c>
      <c r="J267" s="40">
        <v>0</v>
      </c>
      <c r="K267" s="40">
        <v>1</v>
      </c>
    </row>
    <row r="268" spans="2:11" ht="20.100000000000001" customHeight="1" thickBot="1" x14ac:dyDescent="0.25">
      <c r="B268" s="4" t="s">
        <v>470</v>
      </c>
      <c r="C268" s="40">
        <v>0</v>
      </c>
      <c r="D268" s="40">
        <v>0</v>
      </c>
      <c r="E268" s="40">
        <v>0</v>
      </c>
      <c r="F268" s="40">
        <v>0</v>
      </c>
      <c r="G268" s="40">
        <v>0</v>
      </c>
      <c r="H268" s="40">
        <v>0</v>
      </c>
      <c r="I268" s="40">
        <v>0</v>
      </c>
      <c r="J268" s="40">
        <v>0</v>
      </c>
      <c r="K268" s="40">
        <v>0</v>
      </c>
    </row>
    <row r="269" spans="2:11" ht="20.100000000000001" customHeight="1" thickBot="1" x14ac:dyDescent="0.25">
      <c r="B269" s="4" t="s">
        <v>471</v>
      </c>
      <c r="C269" s="40">
        <v>0</v>
      </c>
      <c r="D269" s="40">
        <v>0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</row>
    <row r="270" spans="2:11" ht="20.100000000000001" customHeight="1" thickBot="1" x14ac:dyDescent="0.25">
      <c r="B270" s="4" t="s">
        <v>472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</row>
    <row r="271" spans="2:11" ht="20.100000000000001" customHeight="1" thickBot="1" x14ac:dyDescent="0.25">
      <c r="B271" s="4" t="s">
        <v>473</v>
      </c>
      <c r="C271" s="40">
        <v>0</v>
      </c>
      <c r="D271" s="40">
        <v>0</v>
      </c>
      <c r="E271" s="40">
        <v>0</v>
      </c>
      <c r="F271" s="40">
        <v>0</v>
      </c>
      <c r="G271" s="40">
        <v>0</v>
      </c>
      <c r="H271" s="40">
        <v>0</v>
      </c>
      <c r="I271" s="40">
        <v>0</v>
      </c>
      <c r="J271" s="40">
        <v>0</v>
      </c>
      <c r="K271" s="40">
        <v>0</v>
      </c>
    </row>
    <row r="272" spans="2:11" ht="20.100000000000001" customHeight="1" thickBot="1" x14ac:dyDescent="0.25">
      <c r="B272" s="4" t="s">
        <v>474</v>
      </c>
      <c r="C272" s="40">
        <v>0</v>
      </c>
      <c r="D272" s="40">
        <v>0</v>
      </c>
      <c r="E272" s="40">
        <v>0</v>
      </c>
      <c r="F272" s="40">
        <v>0</v>
      </c>
      <c r="G272" s="40">
        <v>0</v>
      </c>
      <c r="H272" s="40">
        <v>0</v>
      </c>
      <c r="I272" s="40">
        <v>0</v>
      </c>
      <c r="J272" s="40">
        <v>0</v>
      </c>
      <c r="K272" s="40">
        <v>0</v>
      </c>
    </row>
    <row r="273" spans="2:11" ht="20.100000000000001" customHeight="1" thickBot="1" x14ac:dyDescent="0.25">
      <c r="B273" s="4" t="s">
        <v>475</v>
      </c>
      <c r="C273" s="40">
        <v>0</v>
      </c>
      <c r="D273" s="40">
        <v>0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</row>
    <row r="274" spans="2:11" ht="20.100000000000001" customHeight="1" thickBot="1" x14ac:dyDescent="0.25">
      <c r="B274" s="4" t="s">
        <v>199</v>
      </c>
      <c r="C274" s="40">
        <v>0</v>
      </c>
      <c r="D274" s="40">
        <v>0</v>
      </c>
      <c r="E274" s="40">
        <v>0</v>
      </c>
      <c r="F274" s="40">
        <v>0</v>
      </c>
      <c r="G274" s="40">
        <v>0</v>
      </c>
      <c r="H274" s="40">
        <v>0</v>
      </c>
      <c r="I274" s="40">
        <v>0</v>
      </c>
      <c r="J274" s="40">
        <v>0</v>
      </c>
      <c r="K274" s="40">
        <v>0</v>
      </c>
    </row>
    <row r="275" spans="2:11" ht="20.100000000000001" customHeight="1" thickBot="1" x14ac:dyDescent="0.25">
      <c r="B275" s="4" t="s">
        <v>476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</row>
    <row r="276" spans="2:11" ht="20.100000000000001" customHeight="1" thickBot="1" x14ac:dyDescent="0.25">
      <c r="B276" s="4" t="s">
        <v>477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</row>
    <row r="277" spans="2:11" ht="20.100000000000001" customHeight="1" thickBot="1" x14ac:dyDescent="0.25">
      <c r="B277" s="4" t="s">
        <v>478</v>
      </c>
      <c r="C277" s="40">
        <v>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</row>
    <row r="278" spans="2:11" ht="20.100000000000001" customHeight="1" thickBot="1" x14ac:dyDescent="0.25">
      <c r="B278" s="4" t="s">
        <v>479</v>
      </c>
      <c r="C278" s="40">
        <v>1</v>
      </c>
      <c r="D278" s="40">
        <v>0</v>
      </c>
      <c r="E278" s="40">
        <v>1</v>
      </c>
      <c r="F278" s="40">
        <v>0</v>
      </c>
      <c r="G278" s="40">
        <v>0</v>
      </c>
      <c r="H278" s="40">
        <v>0</v>
      </c>
      <c r="I278" s="40">
        <v>1</v>
      </c>
      <c r="J278" s="40">
        <v>0</v>
      </c>
      <c r="K278" s="40">
        <v>1</v>
      </c>
    </row>
    <row r="279" spans="2:11" ht="20.100000000000001" customHeight="1" thickBot="1" x14ac:dyDescent="0.25">
      <c r="B279" s="4" t="s">
        <v>480</v>
      </c>
      <c r="C279" s="40">
        <v>0</v>
      </c>
      <c r="D279" s="40">
        <v>0</v>
      </c>
      <c r="E279" s="40">
        <v>0</v>
      </c>
      <c r="F279" s="40">
        <v>1</v>
      </c>
      <c r="G279" s="40">
        <v>0</v>
      </c>
      <c r="H279" s="40">
        <v>1</v>
      </c>
      <c r="I279" s="40">
        <v>1</v>
      </c>
      <c r="J279" s="40">
        <v>0</v>
      </c>
      <c r="K279" s="40">
        <v>1</v>
      </c>
    </row>
    <row r="280" spans="2:11" ht="20.100000000000001" customHeight="1" thickBot="1" x14ac:dyDescent="0.25">
      <c r="B280" s="4" t="s">
        <v>481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</row>
    <row r="281" spans="2:11" ht="20.100000000000001" customHeight="1" thickBot="1" x14ac:dyDescent="0.25">
      <c r="B281" s="4" t="s">
        <v>482</v>
      </c>
      <c r="C281" s="40">
        <v>0</v>
      </c>
      <c r="D281" s="40">
        <v>0</v>
      </c>
      <c r="E281" s="40">
        <v>0</v>
      </c>
      <c r="F281" s="40">
        <v>0</v>
      </c>
      <c r="G281" s="40">
        <v>0</v>
      </c>
      <c r="H281" s="40">
        <v>0</v>
      </c>
      <c r="I281" s="40">
        <v>0</v>
      </c>
      <c r="J281" s="40">
        <v>0</v>
      </c>
      <c r="K281" s="40">
        <v>0</v>
      </c>
    </row>
    <row r="282" spans="2:11" ht="20.100000000000001" customHeight="1" thickBot="1" x14ac:dyDescent="0.25">
      <c r="B282" s="4" t="s">
        <v>483</v>
      </c>
      <c r="C282" s="40">
        <v>0</v>
      </c>
      <c r="D282" s="40">
        <v>0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</row>
    <row r="283" spans="2:11" ht="20.100000000000001" customHeight="1" thickBot="1" x14ac:dyDescent="0.25">
      <c r="B283" s="4" t="s">
        <v>200</v>
      </c>
      <c r="C283" s="40">
        <v>0</v>
      </c>
      <c r="D283" s="40">
        <v>0</v>
      </c>
      <c r="E283" s="40">
        <v>0</v>
      </c>
      <c r="F283" s="40">
        <v>1</v>
      </c>
      <c r="G283" s="40">
        <v>0</v>
      </c>
      <c r="H283" s="40">
        <v>1</v>
      </c>
      <c r="I283" s="40">
        <v>1</v>
      </c>
      <c r="J283" s="40">
        <v>0</v>
      </c>
      <c r="K283" s="40">
        <v>1</v>
      </c>
    </row>
    <row r="284" spans="2:11" ht="20.100000000000001" customHeight="1" thickBot="1" x14ac:dyDescent="0.25">
      <c r="B284" s="4" t="s">
        <v>484</v>
      </c>
      <c r="C284" s="40">
        <v>0</v>
      </c>
      <c r="D284" s="40">
        <v>0</v>
      </c>
      <c r="E284" s="40">
        <v>0</v>
      </c>
      <c r="F284" s="40">
        <v>0</v>
      </c>
      <c r="G284" s="40">
        <v>0</v>
      </c>
      <c r="H284" s="40">
        <v>0</v>
      </c>
      <c r="I284" s="40">
        <v>0</v>
      </c>
      <c r="J284" s="40">
        <v>0</v>
      </c>
      <c r="K284" s="40">
        <v>0</v>
      </c>
    </row>
    <row r="285" spans="2:11" ht="20.100000000000001" customHeight="1" thickBot="1" x14ac:dyDescent="0.25">
      <c r="B285" s="4" t="s">
        <v>485</v>
      </c>
      <c r="C285" s="40">
        <v>0</v>
      </c>
      <c r="D285" s="40">
        <v>0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</row>
    <row r="286" spans="2:11" ht="20.100000000000001" customHeight="1" thickBot="1" x14ac:dyDescent="0.25">
      <c r="B286" s="4" t="s">
        <v>486</v>
      </c>
      <c r="C286" s="40">
        <v>0</v>
      </c>
      <c r="D286" s="40">
        <v>0</v>
      </c>
      <c r="E286" s="40">
        <v>0</v>
      </c>
      <c r="F286" s="40">
        <v>0</v>
      </c>
      <c r="G286" s="40">
        <v>0</v>
      </c>
      <c r="H286" s="40">
        <v>0</v>
      </c>
      <c r="I286" s="40">
        <v>0</v>
      </c>
      <c r="J286" s="40">
        <v>0</v>
      </c>
      <c r="K286" s="40">
        <v>0</v>
      </c>
    </row>
    <row r="287" spans="2:11" ht="20.100000000000001" customHeight="1" thickBot="1" x14ac:dyDescent="0.25">
      <c r="B287" s="4" t="s">
        <v>487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</row>
    <row r="288" spans="2:11" ht="20.100000000000001" customHeight="1" thickBot="1" x14ac:dyDescent="0.25">
      <c r="B288" s="4" t="s">
        <v>201</v>
      </c>
      <c r="C288" s="40">
        <v>1</v>
      </c>
      <c r="D288" s="40">
        <v>0</v>
      </c>
      <c r="E288" s="40">
        <v>1</v>
      </c>
      <c r="F288" s="40">
        <v>0</v>
      </c>
      <c r="G288" s="40">
        <v>0</v>
      </c>
      <c r="H288" s="40">
        <v>0</v>
      </c>
      <c r="I288" s="40">
        <v>1</v>
      </c>
      <c r="J288" s="40">
        <v>0</v>
      </c>
      <c r="K288" s="40">
        <v>1</v>
      </c>
    </row>
    <row r="289" spans="2:11" ht="20.100000000000001" customHeight="1" thickBot="1" x14ac:dyDescent="0.25">
      <c r="B289" s="4" t="s">
        <v>488</v>
      </c>
      <c r="C289" s="40">
        <v>1</v>
      </c>
      <c r="D289" s="40">
        <v>0</v>
      </c>
      <c r="E289" s="40">
        <v>1</v>
      </c>
      <c r="F289" s="40">
        <v>0</v>
      </c>
      <c r="G289" s="40">
        <v>0</v>
      </c>
      <c r="H289" s="40">
        <v>0</v>
      </c>
      <c r="I289" s="40">
        <v>1</v>
      </c>
      <c r="J289" s="40">
        <v>0</v>
      </c>
      <c r="K289" s="40">
        <v>1</v>
      </c>
    </row>
    <row r="290" spans="2:11" ht="20.100000000000001" customHeight="1" thickBot="1" x14ac:dyDescent="0.25">
      <c r="B290" s="4" t="s">
        <v>489</v>
      </c>
      <c r="C290" s="40">
        <v>0</v>
      </c>
      <c r="D290" s="40">
        <v>0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</row>
    <row r="291" spans="2:11" ht="20.100000000000001" customHeight="1" thickBot="1" x14ac:dyDescent="0.25">
      <c r="B291" s="4" t="s">
        <v>490</v>
      </c>
      <c r="C291" s="40">
        <v>0</v>
      </c>
      <c r="D291" s="40">
        <v>0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</row>
    <row r="292" spans="2:11" ht="20.100000000000001" customHeight="1" thickBot="1" x14ac:dyDescent="0.25">
      <c r="B292" s="4" t="s">
        <v>491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</row>
    <row r="293" spans="2:11" ht="20.100000000000001" customHeight="1" thickBot="1" x14ac:dyDescent="0.25">
      <c r="B293" s="4" t="s">
        <v>492</v>
      </c>
      <c r="C293" s="40">
        <v>3</v>
      </c>
      <c r="D293" s="40">
        <v>0</v>
      </c>
      <c r="E293" s="40">
        <v>3</v>
      </c>
      <c r="F293" s="40">
        <v>0</v>
      </c>
      <c r="G293" s="40">
        <v>0</v>
      </c>
      <c r="H293" s="40">
        <v>0</v>
      </c>
      <c r="I293" s="40">
        <v>3</v>
      </c>
      <c r="J293" s="40">
        <v>0</v>
      </c>
      <c r="K293" s="40">
        <v>3</v>
      </c>
    </row>
    <row r="294" spans="2:11" ht="20.100000000000001" customHeight="1" thickBot="1" x14ac:dyDescent="0.25">
      <c r="B294" s="4" t="s">
        <v>493</v>
      </c>
      <c r="C294" s="40">
        <v>0</v>
      </c>
      <c r="D294" s="40">
        <v>0</v>
      </c>
      <c r="E294" s="40">
        <v>0</v>
      </c>
      <c r="F294" s="40">
        <v>0</v>
      </c>
      <c r="G294" s="40">
        <v>0</v>
      </c>
      <c r="H294" s="40">
        <v>0</v>
      </c>
      <c r="I294" s="40">
        <v>0</v>
      </c>
      <c r="J294" s="40">
        <v>0</v>
      </c>
      <c r="K294" s="40">
        <v>0</v>
      </c>
    </row>
    <row r="295" spans="2:11" ht="20.100000000000001" customHeight="1" thickBot="1" x14ac:dyDescent="0.25">
      <c r="B295" s="4" t="s">
        <v>494</v>
      </c>
      <c r="C295" s="40">
        <v>0</v>
      </c>
      <c r="D295" s="40">
        <v>0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40">
        <v>0</v>
      </c>
    </row>
    <row r="296" spans="2:11" ht="20.100000000000001" customHeight="1" thickBot="1" x14ac:dyDescent="0.25">
      <c r="B296" s="4" t="s">
        <v>495</v>
      </c>
      <c r="C296" s="40">
        <v>0</v>
      </c>
      <c r="D296" s="40">
        <v>0</v>
      </c>
      <c r="E296" s="40">
        <v>0</v>
      </c>
      <c r="F296" s="40">
        <v>0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</row>
    <row r="297" spans="2:11" ht="20.100000000000001" customHeight="1" thickBot="1" x14ac:dyDescent="0.25">
      <c r="B297" s="4" t="s">
        <v>496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</row>
    <row r="298" spans="2:11" ht="20.100000000000001" customHeight="1" thickBot="1" x14ac:dyDescent="0.25">
      <c r="B298" s="4" t="s">
        <v>497</v>
      </c>
      <c r="C298" s="40">
        <v>1</v>
      </c>
      <c r="D298" s="40">
        <v>0</v>
      </c>
      <c r="E298" s="40">
        <v>1</v>
      </c>
      <c r="F298" s="40">
        <v>2</v>
      </c>
      <c r="G298" s="40">
        <v>0</v>
      </c>
      <c r="H298" s="40">
        <v>2</v>
      </c>
      <c r="I298" s="40">
        <v>3</v>
      </c>
      <c r="J298" s="40">
        <v>0</v>
      </c>
      <c r="K298" s="40">
        <v>3</v>
      </c>
    </row>
    <row r="299" spans="2:11" ht="20.100000000000001" customHeight="1" thickBot="1" x14ac:dyDescent="0.25">
      <c r="B299" s="4" t="s">
        <v>498</v>
      </c>
      <c r="C299" s="40">
        <v>1</v>
      </c>
      <c r="D299" s="40">
        <v>0</v>
      </c>
      <c r="E299" s="40">
        <v>1</v>
      </c>
      <c r="F299" s="40">
        <v>0</v>
      </c>
      <c r="G299" s="40">
        <v>0</v>
      </c>
      <c r="H299" s="40">
        <v>0</v>
      </c>
      <c r="I299" s="40">
        <v>1</v>
      </c>
      <c r="J299" s="40">
        <v>0</v>
      </c>
      <c r="K299" s="40">
        <v>1</v>
      </c>
    </row>
    <row r="300" spans="2:11" ht="20.100000000000001" customHeight="1" thickBot="1" x14ac:dyDescent="0.25">
      <c r="B300" s="4" t="s">
        <v>499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</row>
    <row r="301" spans="2:11" ht="20.100000000000001" customHeight="1" thickBot="1" x14ac:dyDescent="0.25">
      <c r="B301" s="4" t="s">
        <v>500</v>
      </c>
      <c r="C301" s="40">
        <v>0</v>
      </c>
      <c r="D301" s="40">
        <v>0</v>
      </c>
      <c r="E301" s="40">
        <v>0</v>
      </c>
      <c r="F301" s="40">
        <v>0</v>
      </c>
      <c r="G301" s="40">
        <v>0</v>
      </c>
      <c r="H301" s="40">
        <v>0</v>
      </c>
      <c r="I301" s="40">
        <v>0</v>
      </c>
      <c r="J301" s="40">
        <v>0</v>
      </c>
      <c r="K301" s="40">
        <v>0</v>
      </c>
    </row>
    <row r="302" spans="2:11" ht="20.100000000000001" customHeight="1" thickBot="1" x14ac:dyDescent="0.25">
      <c r="B302" s="4" t="s">
        <v>501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</row>
    <row r="303" spans="2:11" ht="20.100000000000001" customHeight="1" thickBot="1" x14ac:dyDescent="0.25">
      <c r="B303" s="4" t="s">
        <v>502</v>
      </c>
      <c r="C303" s="40">
        <v>0</v>
      </c>
      <c r="D303" s="40">
        <v>0</v>
      </c>
      <c r="E303" s="40">
        <v>0</v>
      </c>
      <c r="F303" s="40">
        <v>1</v>
      </c>
      <c r="G303" s="40">
        <v>0</v>
      </c>
      <c r="H303" s="40">
        <v>1</v>
      </c>
      <c r="I303" s="40">
        <v>1</v>
      </c>
      <c r="J303" s="40">
        <v>0</v>
      </c>
      <c r="K303" s="40">
        <v>1</v>
      </c>
    </row>
    <row r="304" spans="2:11" ht="20.100000000000001" customHeight="1" thickBot="1" x14ac:dyDescent="0.25">
      <c r="B304" s="4" t="s">
        <v>503</v>
      </c>
      <c r="C304" s="40">
        <v>0</v>
      </c>
      <c r="D304" s="40">
        <v>0</v>
      </c>
      <c r="E304" s="40">
        <v>0</v>
      </c>
      <c r="F304" s="40">
        <v>0</v>
      </c>
      <c r="G304" s="40">
        <v>0</v>
      </c>
      <c r="H304" s="40">
        <v>0</v>
      </c>
      <c r="I304" s="40">
        <v>0</v>
      </c>
      <c r="J304" s="40">
        <v>0</v>
      </c>
      <c r="K304" s="40">
        <v>0</v>
      </c>
    </row>
    <row r="305" spans="2:11" ht="20.100000000000001" customHeight="1" thickBot="1" x14ac:dyDescent="0.25">
      <c r="B305" s="4" t="s">
        <v>504</v>
      </c>
      <c r="C305" s="40">
        <v>0</v>
      </c>
      <c r="D305" s="40">
        <v>0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</row>
    <row r="306" spans="2:11" ht="20.100000000000001" customHeight="1" thickBot="1" x14ac:dyDescent="0.25">
      <c r="B306" s="4" t="s">
        <v>505</v>
      </c>
      <c r="C306" s="40">
        <v>0</v>
      </c>
      <c r="D306" s="40">
        <v>0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0</v>
      </c>
      <c r="K306" s="40">
        <v>0</v>
      </c>
    </row>
    <row r="307" spans="2:11" ht="20.100000000000001" customHeight="1" thickBot="1" x14ac:dyDescent="0.25">
      <c r="B307" s="4" t="s">
        <v>506</v>
      </c>
      <c r="C307" s="40">
        <v>0</v>
      </c>
      <c r="D307" s="40">
        <v>0</v>
      </c>
      <c r="E307" s="40">
        <v>0</v>
      </c>
      <c r="F307" s="40">
        <v>0</v>
      </c>
      <c r="G307" s="40">
        <v>0</v>
      </c>
      <c r="H307" s="40">
        <v>0</v>
      </c>
      <c r="I307" s="40">
        <v>0</v>
      </c>
      <c r="J307" s="40">
        <v>0</v>
      </c>
      <c r="K307" s="40">
        <v>0</v>
      </c>
    </row>
    <row r="308" spans="2:11" ht="20.100000000000001" customHeight="1" thickBot="1" x14ac:dyDescent="0.25">
      <c r="B308" s="4" t="s">
        <v>507</v>
      </c>
      <c r="C308" s="40">
        <v>0</v>
      </c>
      <c r="D308" s="40">
        <v>0</v>
      </c>
      <c r="E308" s="40">
        <v>0</v>
      </c>
      <c r="F308" s="40">
        <v>0</v>
      </c>
      <c r="G308" s="40">
        <v>0</v>
      </c>
      <c r="H308" s="40">
        <v>0</v>
      </c>
      <c r="I308" s="40">
        <v>0</v>
      </c>
      <c r="J308" s="40">
        <v>0</v>
      </c>
      <c r="K308" s="40">
        <v>0</v>
      </c>
    </row>
    <row r="309" spans="2:11" ht="20.100000000000001" customHeight="1" thickBot="1" x14ac:dyDescent="0.25">
      <c r="B309" s="4" t="s">
        <v>508</v>
      </c>
      <c r="C309" s="40">
        <v>1</v>
      </c>
      <c r="D309" s="40">
        <v>1</v>
      </c>
      <c r="E309" s="40">
        <v>2</v>
      </c>
      <c r="F309" s="40">
        <v>1</v>
      </c>
      <c r="G309" s="40">
        <v>0</v>
      </c>
      <c r="H309" s="40">
        <v>1</v>
      </c>
      <c r="I309" s="40">
        <v>2</v>
      </c>
      <c r="J309" s="40">
        <v>1</v>
      </c>
      <c r="K309" s="40">
        <v>3</v>
      </c>
    </row>
    <row r="310" spans="2:11" ht="20.100000000000001" customHeight="1" thickBot="1" x14ac:dyDescent="0.25">
      <c r="B310" s="4" t="s">
        <v>509</v>
      </c>
      <c r="C310" s="40">
        <v>1</v>
      </c>
      <c r="D310" s="40">
        <v>0</v>
      </c>
      <c r="E310" s="40">
        <v>1</v>
      </c>
      <c r="F310" s="40">
        <v>0</v>
      </c>
      <c r="G310" s="40">
        <v>0</v>
      </c>
      <c r="H310" s="40">
        <v>0</v>
      </c>
      <c r="I310" s="40">
        <v>1</v>
      </c>
      <c r="J310" s="40">
        <v>0</v>
      </c>
      <c r="K310" s="40">
        <v>1</v>
      </c>
    </row>
    <row r="311" spans="2:11" ht="20.100000000000001" customHeight="1" thickBot="1" x14ac:dyDescent="0.25">
      <c r="B311" s="4" t="s">
        <v>510</v>
      </c>
      <c r="C311" s="40">
        <v>0</v>
      </c>
      <c r="D311" s="40">
        <v>0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</row>
    <row r="312" spans="2:11" ht="20.100000000000001" customHeight="1" thickBot="1" x14ac:dyDescent="0.25">
      <c r="B312" s="4" t="s">
        <v>511</v>
      </c>
      <c r="C312" s="40">
        <v>0</v>
      </c>
      <c r="D312" s="40">
        <v>0</v>
      </c>
      <c r="E312" s="40">
        <v>0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</row>
    <row r="313" spans="2:11" ht="20.100000000000001" customHeight="1" thickBot="1" x14ac:dyDescent="0.25">
      <c r="B313" s="4" t="s">
        <v>512</v>
      </c>
      <c r="C313" s="40">
        <v>0</v>
      </c>
      <c r="D313" s="40">
        <v>0</v>
      </c>
      <c r="E313" s="40">
        <v>0</v>
      </c>
      <c r="F313" s="40">
        <v>0</v>
      </c>
      <c r="G313" s="40">
        <v>0</v>
      </c>
      <c r="H313" s="40">
        <v>0</v>
      </c>
      <c r="I313" s="40">
        <v>0</v>
      </c>
      <c r="J313" s="40">
        <v>0</v>
      </c>
      <c r="K313" s="40">
        <v>0</v>
      </c>
    </row>
    <row r="314" spans="2:11" ht="20.100000000000001" customHeight="1" thickBot="1" x14ac:dyDescent="0.25">
      <c r="B314" s="4" t="s">
        <v>513</v>
      </c>
      <c r="C314" s="40">
        <v>0</v>
      </c>
      <c r="D314" s="40">
        <v>0</v>
      </c>
      <c r="E314" s="40">
        <v>0</v>
      </c>
      <c r="F314" s="40">
        <v>0</v>
      </c>
      <c r="G314" s="40">
        <v>0</v>
      </c>
      <c r="H314" s="40">
        <v>0</v>
      </c>
      <c r="I314" s="40">
        <v>0</v>
      </c>
      <c r="J314" s="40">
        <v>0</v>
      </c>
      <c r="K314" s="40">
        <v>0</v>
      </c>
    </row>
    <row r="315" spans="2:11" ht="20.100000000000001" customHeight="1" thickBot="1" x14ac:dyDescent="0.25">
      <c r="B315" s="4" t="s">
        <v>514</v>
      </c>
      <c r="C315" s="40">
        <v>0</v>
      </c>
      <c r="D315" s="40">
        <v>0</v>
      </c>
      <c r="E315" s="40">
        <v>0</v>
      </c>
      <c r="F315" s="40">
        <v>0</v>
      </c>
      <c r="G315" s="40">
        <v>0</v>
      </c>
      <c r="H315" s="40">
        <v>0</v>
      </c>
      <c r="I315" s="40">
        <v>0</v>
      </c>
      <c r="J315" s="40">
        <v>0</v>
      </c>
      <c r="K315" s="40">
        <v>0</v>
      </c>
    </row>
    <row r="316" spans="2:11" ht="20.100000000000001" customHeight="1" thickBot="1" x14ac:dyDescent="0.25">
      <c r="B316" s="4" t="s">
        <v>515</v>
      </c>
      <c r="C316" s="40">
        <v>0</v>
      </c>
      <c r="D316" s="40">
        <v>0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>
        <v>0</v>
      </c>
      <c r="K316" s="40">
        <v>0</v>
      </c>
    </row>
    <row r="317" spans="2:11" ht="20.100000000000001" customHeight="1" thickBot="1" x14ac:dyDescent="0.25">
      <c r="B317" s="4" t="s">
        <v>516</v>
      </c>
      <c r="C317" s="40">
        <v>0</v>
      </c>
      <c r="D317" s="40">
        <v>0</v>
      </c>
      <c r="E317" s="40">
        <v>0</v>
      </c>
      <c r="F317" s="40">
        <v>0</v>
      </c>
      <c r="G317" s="40">
        <v>0</v>
      </c>
      <c r="H317" s="40">
        <v>0</v>
      </c>
      <c r="I317" s="40">
        <v>0</v>
      </c>
      <c r="J317" s="40">
        <v>0</v>
      </c>
      <c r="K317" s="40">
        <v>0</v>
      </c>
    </row>
    <row r="318" spans="2:11" ht="20.100000000000001" customHeight="1" thickBot="1" x14ac:dyDescent="0.25">
      <c r="B318" s="4" t="s">
        <v>517</v>
      </c>
      <c r="C318" s="40">
        <v>0</v>
      </c>
      <c r="D318" s="40">
        <v>0</v>
      </c>
      <c r="E318" s="40">
        <v>0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</row>
    <row r="319" spans="2:11" ht="20.100000000000001" customHeight="1" thickBot="1" x14ac:dyDescent="0.25">
      <c r="B319" s="4" t="s">
        <v>518</v>
      </c>
      <c r="C319" s="40">
        <v>0</v>
      </c>
      <c r="D319" s="40">
        <v>0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>
        <v>0</v>
      </c>
      <c r="K319" s="40">
        <v>0</v>
      </c>
    </row>
    <row r="320" spans="2:11" ht="20.100000000000001" customHeight="1" thickBot="1" x14ac:dyDescent="0.25">
      <c r="B320" s="4" t="s">
        <v>519</v>
      </c>
      <c r="C320" s="40">
        <v>0</v>
      </c>
      <c r="D320" s="40">
        <v>0</v>
      </c>
      <c r="E320" s="40">
        <v>0</v>
      </c>
      <c r="F320" s="40">
        <v>0</v>
      </c>
      <c r="G320" s="40">
        <v>0</v>
      </c>
      <c r="H320" s="40">
        <v>0</v>
      </c>
      <c r="I320" s="40">
        <v>0</v>
      </c>
      <c r="J320" s="40">
        <v>0</v>
      </c>
      <c r="K320" s="40">
        <v>0</v>
      </c>
    </row>
    <row r="321" spans="2:11" ht="20.100000000000001" customHeight="1" thickBot="1" x14ac:dyDescent="0.25">
      <c r="B321" s="4" t="s">
        <v>520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</row>
    <row r="322" spans="2:11" ht="20.100000000000001" customHeight="1" thickBot="1" x14ac:dyDescent="0.25">
      <c r="B322" s="4" t="s">
        <v>521</v>
      </c>
      <c r="C322" s="40">
        <v>0</v>
      </c>
      <c r="D322" s="40">
        <v>0</v>
      </c>
      <c r="E322" s="40">
        <v>0</v>
      </c>
      <c r="F322" s="40">
        <v>0</v>
      </c>
      <c r="G322" s="40">
        <v>0</v>
      </c>
      <c r="H322" s="40">
        <v>0</v>
      </c>
      <c r="I322" s="40">
        <v>0</v>
      </c>
      <c r="J322" s="40">
        <v>0</v>
      </c>
      <c r="K322" s="40">
        <v>0</v>
      </c>
    </row>
    <row r="323" spans="2:11" ht="20.100000000000001" customHeight="1" thickBot="1" x14ac:dyDescent="0.25">
      <c r="B323" s="4" t="s">
        <v>522</v>
      </c>
      <c r="C323" s="40">
        <v>0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</row>
    <row r="324" spans="2:11" ht="20.100000000000001" customHeight="1" thickBot="1" x14ac:dyDescent="0.25">
      <c r="B324" s="4" t="s">
        <v>523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</row>
    <row r="325" spans="2:11" ht="20.100000000000001" customHeight="1" thickBot="1" x14ac:dyDescent="0.25">
      <c r="B325" s="4" t="s">
        <v>524</v>
      </c>
      <c r="C325" s="40">
        <v>0</v>
      </c>
      <c r="D325" s="40">
        <v>0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</row>
    <row r="326" spans="2:11" ht="20.100000000000001" customHeight="1" thickBot="1" x14ac:dyDescent="0.25">
      <c r="B326" s="4" t="s">
        <v>202</v>
      </c>
      <c r="C326" s="40">
        <v>0</v>
      </c>
      <c r="D326" s="40">
        <v>0</v>
      </c>
      <c r="E326" s="40">
        <v>0</v>
      </c>
      <c r="F326" s="40">
        <v>0</v>
      </c>
      <c r="G326" s="40">
        <v>0</v>
      </c>
      <c r="H326" s="40">
        <v>0</v>
      </c>
      <c r="I326" s="40">
        <v>0</v>
      </c>
      <c r="J326" s="40">
        <v>0</v>
      </c>
      <c r="K326" s="40">
        <v>0</v>
      </c>
    </row>
    <row r="327" spans="2:11" ht="20.100000000000001" customHeight="1" thickBot="1" x14ac:dyDescent="0.25">
      <c r="B327" s="4" t="s">
        <v>525</v>
      </c>
      <c r="C327" s="40">
        <v>0</v>
      </c>
      <c r="D327" s="40">
        <v>0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>
        <v>0</v>
      </c>
      <c r="K327" s="40">
        <v>0</v>
      </c>
    </row>
    <row r="328" spans="2:11" ht="20.100000000000001" customHeight="1" thickBot="1" x14ac:dyDescent="0.25">
      <c r="B328" s="4" t="s">
        <v>526</v>
      </c>
      <c r="C328" s="40">
        <v>0</v>
      </c>
      <c r="D328" s="40">
        <v>0</v>
      </c>
      <c r="E328" s="40">
        <v>0</v>
      </c>
      <c r="F328" s="40">
        <v>0</v>
      </c>
      <c r="G328" s="40">
        <v>0</v>
      </c>
      <c r="H328" s="40">
        <v>0</v>
      </c>
      <c r="I328" s="40">
        <v>0</v>
      </c>
      <c r="J328" s="40">
        <v>0</v>
      </c>
      <c r="K328" s="40">
        <v>0</v>
      </c>
    </row>
    <row r="329" spans="2:11" ht="20.100000000000001" customHeight="1" thickBot="1" x14ac:dyDescent="0.25">
      <c r="B329" s="4" t="s">
        <v>527</v>
      </c>
      <c r="C329" s="40">
        <v>0</v>
      </c>
      <c r="D329" s="40">
        <v>0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</row>
    <row r="330" spans="2:11" ht="20.100000000000001" customHeight="1" thickBot="1" x14ac:dyDescent="0.25">
      <c r="B330" s="4" t="s">
        <v>528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</row>
    <row r="331" spans="2:11" ht="20.100000000000001" customHeight="1" thickBot="1" x14ac:dyDescent="0.25">
      <c r="B331" s="4" t="s">
        <v>529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</row>
    <row r="332" spans="2:11" ht="20.100000000000001" customHeight="1" thickBot="1" x14ac:dyDescent="0.25">
      <c r="B332" s="4" t="s">
        <v>530</v>
      </c>
      <c r="C332" s="40">
        <v>0</v>
      </c>
      <c r="D332" s="40">
        <v>0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40">
        <v>0</v>
      </c>
    </row>
    <row r="333" spans="2:11" ht="20.100000000000001" customHeight="1" thickBot="1" x14ac:dyDescent="0.25">
      <c r="B333" s="4" t="s">
        <v>531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</row>
    <row r="334" spans="2:11" ht="20.100000000000001" customHeight="1" thickBot="1" x14ac:dyDescent="0.25">
      <c r="B334" s="4" t="s">
        <v>532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</row>
    <row r="335" spans="2:11" ht="20.100000000000001" customHeight="1" thickBot="1" x14ac:dyDescent="0.25">
      <c r="B335" s="4" t="s">
        <v>533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</row>
    <row r="336" spans="2:11" ht="20.100000000000001" customHeight="1" thickBot="1" x14ac:dyDescent="0.25">
      <c r="B336" s="4" t="s">
        <v>203</v>
      </c>
      <c r="C336" s="40">
        <v>0</v>
      </c>
      <c r="D336" s="40">
        <v>0</v>
      </c>
      <c r="E336" s="40">
        <v>0</v>
      </c>
      <c r="F336" s="40">
        <v>0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</row>
    <row r="337" spans="2:11" ht="20.100000000000001" customHeight="1" thickBot="1" x14ac:dyDescent="0.25">
      <c r="B337" s="4" t="s">
        <v>534</v>
      </c>
      <c r="C337" s="40">
        <v>0</v>
      </c>
      <c r="D337" s="40">
        <v>0</v>
      </c>
      <c r="E337" s="40">
        <v>0</v>
      </c>
      <c r="F337" s="40">
        <v>0</v>
      </c>
      <c r="G337" s="40">
        <v>0</v>
      </c>
      <c r="H337" s="40">
        <v>0</v>
      </c>
      <c r="I337" s="40">
        <v>0</v>
      </c>
      <c r="J337" s="40">
        <v>0</v>
      </c>
      <c r="K337" s="40">
        <v>0</v>
      </c>
    </row>
    <row r="338" spans="2:11" ht="20.100000000000001" customHeight="1" thickBot="1" x14ac:dyDescent="0.25">
      <c r="B338" s="4" t="s">
        <v>535</v>
      </c>
      <c r="C338" s="40">
        <v>0</v>
      </c>
      <c r="D338" s="40">
        <v>0</v>
      </c>
      <c r="E338" s="40">
        <v>0</v>
      </c>
      <c r="F338" s="40">
        <v>0</v>
      </c>
      <c r="G338" s="40">
        <v>0</v>
      </c>
      <c r="H338" s="40">
        <v>0</v>
      </c>
      <c r="I338" s="40">
        <v>0</v>
      </c>
      <c r="J338" s="40">
        <v>0</v>
      </c>
      <c r="K338" s="40">
        <v>0</v>
      </c>
    </row>
    <row r="339" spans="2:11" ht="20.100000000000001" customHeight="1" thickBot="1" x14ac:dyDescent="0.25">
      <c r="B339" s="4" t="s">
        <v>536</v>
      </c>
      <c r="C339" s="40">
        <v>0</v>
      </c>
      <c r="D339" s="40">
        <v>0</v>
      </c>
      <c r="E339" s="40">
        <v>0</v>
      </c>
      <c r="F339" s="40">
        <v>0</v>
      </c>
      <c r="G339" s="40">
        <v>0</v>
      </c>
      <c r="H339" s="40">
        <v>0</v>
      </c>
      <c r="I339" s="40">
        <v>0</v>
      </c>
      <c r="J339" s="40">
        <v>0</v>
      </c>
      <c r="K339" s="40">
        <v>0</v>
      </c>
    </row>
    <row r="340" spans="2:11" ht="20.100000000000001" customHeight="1" thickBot="1" x14ac:dyDescent="0.25">
      <c r="B340" s="4" t="s">
        <v>537</v>
      </c>
      <c r="C340" s="40">
        <v>0</v>
      </c>
      <c r="D340" s="40">
        <v>0</v>
      </c>
      <c r="E340" s="40">
        <v>0</v>
      </c>
      <c r="F340" s="40">
        <v>0</v>
      </c>
      <c r="G340" s="40">
        <v>0</v>
      </c>
      <c r="H340" s="40">
        <v>0</v>
      </c>
      <c r="I340" s="40">
        <v>0</v>
      </c>
      <c r="J340" s="40">
        <v>0</v>
      </c>
      <c r="K340" s="40">
        <v>0</v>
      </c>
    </row>
    <row r="341" spans="2:11" ht="20.100000000000001" customHeight="1" thickBot="1" x14ac:dyDescent="0.25">
      <c r="B341" s="4" t="s">
        <v>538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</row>
    <row r="342" spans="2:11" ht="20.100000000000001" customHeight="1" thickBot="1" x14ac:dyDescent="0.25">
      <c r="B342" s="4" t="s">
        <v>539</v>
      </c>
      <c r="C342" s="40">
        <v>0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</row>
    <row r="343" spans="2:11" ht="20.100000000000001" customHeight="1" thickBot="1" x14ac:dyDescent="0.25">
      <c r="B343" s="4" t="s">
        <v>540</v>
      </c>
      <c r="C343" s="40">
        <v>0</v>
      </c>
      <c r="D343" s="40">
        <v>0</v>
      </c>
      <c r="E343" s="40">
        <v>0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</row>
    <row r="344" spans="2:11" ht="20.100000000000001" customHeight="1" thickBot="1" x14ac:dyDescent="0.25">
      <c r="B344" s="4" t="s">
        <v>541</v>
      </c>
      <c r="C344" s="40">
        <v>0</v>
      </c>
      <c r="D344" s="40">
        <v>0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40">
        <v>0</v>
      </c>
    </row>
    <row r="345" spans="2:11" ht="20.100000000000001" customHeight="1" thickBot="1" x14ac:dyDescent="0.25">
      <c r="B345" s="4" t="s">
        <v>542</v>
      </c>
      <c r="C345" s="40">
        <v>0</v>
      </c>
      <c r="D345" s="40">
        <v>0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40">
        <v>0</v>
      </c>
    </row>
    <row r="346" spans="2:11" ht="20.100000000000001" customHeight="1" thickBot="1" x14ac:dyDescent="0.25">
      <c r="B346" s="4" t="s">
        <v>204</v>
      </c>
      <c r="C346" s="40">
        <v>0</v>
      </c>
      <c r="D346" s="40">
        <v>0</v>
      </c>
      <c r="E346" s="40">
        <v>0</v>
      </c>
      <c r="F346" s="40">
        <v>0</v>
      </c>
      <c r="G346" s="40">
        <v>0</v>
      </c>
      <c r="H346" s="40">
        <v>0</v>
      </c>
      <c r="I346" s="40">
        <v>0</v>
      </c>
      <c r="J346" s="40">
        <v>0</v>
      </c>
      <c r="K346" s="40">
        <v>0</v>
      </c>
    </row>
    <row r="347" spans="2:11" ht="20.100000000000001" customHeight="1" thickBot="1" x14ac:dyDescent="0.25">
      <c r="B347" s="4" t="s">
        <v>543</v>
      </c>
      <c r="C347" s="40">
        <v>0</v>
      </c>
      <c r="D347" s="40">
        <v>0</v>
      </c>
      <c r="E347" s="40">
        <v>0</v>
      </c>
      <c r="F347" s="40">
        <v>0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</row>
    <row r="348" spans="2:11" ht="20.100000000000001" customHeight="1" thickBot="1" x14ac:dyDescent="0.25">
      <c r="B348" s="4" t="s">
        <v>544</v>
      </c>
      <c r="C348" s="40">
        <v>0</v>
      </c>
      <c r="D348" s="40">
        <v>0</v>
      </c>
      <c r="E348" s="40">
        <v>0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40">
        <v>0</v>
      </c>
    </row>
    <row r="349" spans="2:11" ht="20.100000000000001" customHeight="1" thickBot="1" x14ac:dyDescent="0.25">
      <c r="B349" s="4" t="s">
        <v>545</v>
      </c>
      <c r="C349" s="40">
        <v>0</v>
      </c>
      <c r="D349" s="40">
        <v>0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</row>
    <row r="350" spans="2:11" ht="20.100000000000001" customHeight="1" thickBot="1" x14ac:dyDescent="0.25">
      <c r="B350" s="4" t="s">
        <v>546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</row>
    <row r="351" spans="2:11" ht="20.100000000000001" customHeight="1" thickBot="1" x14ac:dyDescent="0.25">
      <c r="B351" s="4" t="s">
        <v>547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</row>
    <row r="352" spans="2:11" ht="20.100000000000001" customHeight="1" thickBot="1" x14ac:dyDescent="0.25">
      <c r="B352" s="4" t="s">
        <v>548</v>
      </c>
      <c r="C352" s="40">
        <v>0</v>
      </c>
      <c r="D352" s="40">
        <v>0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</row>
    <row r="353" spans="2:11" ht="20.100000000000001" customHeight="1" thickBot="1" x14ac:dyDescent="0.25">
      <c r="B353" s="4" t="s">
        <v>549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</row>
    <row r="354" spans="2:11" ht="20.100000000000001" customHeight="1" thickBot="1" x14ac:dyDescent="0.25">
      <c r="B354" s="4" t="s">
        <v>550</v>
      </c>
      <c r="C354" s="40">
        <v>0</v>
      </c>
      <c r="D354" s="40">
        <v>0</v>
      </c>
      <c r="E354" s="40">
        <v>0</v>
      </c>
      <c r="F354" s="40">
        <v>0</v>
      </c>
      <c r="G354" s="40">
        <v>0</v>
      </c>
      <c r="H354" s="40">
        <v>0</v>
      </c>
      <c r="I354" s="40">
        <v>0</v>
      </c>
      <c r="J354" s="40">
        <v>0</v>
      </c>
      <c r="K354" s="40">
        <v>0</v>
      </c>
    </row>
    <row r="355" spans="2:11" ht="20.100000000000001" customHeight="1" thickBot="1" x14ac:dyDescent="0.25">
      <c r="B355" s="4" t="s">
        <v>551</v>
      </c>
      <c r="C355" s="40">
        <v>0</v>
      </c>
      <c r="D355" s="40">
        <v>0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</row>
    <row r="356" spans="2:11" ht="20.100000000000001" customHeight="1" thickBot="1" x14ac:dyDescent="0.25">
      <c r="B356" s="4" t="s">
        <v>552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</row>
    <row r="357" spans="2:11" ht="20.100000000000001" customHeight="1" thickBot="1" x14ac:dyDescent="0.25">
      <c r="B357" s="4" t="s">
        <v>553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</row>
    <row r="358" spans="2:11" ht="20.100000000000001" customHeight="1" thickBot="1" x14ac:dyDescent="0.25">
      <c r="B358" s="4" t="s">
        <v>554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</row>
    <row r="359" spans="2:11" ht="20.100000000000001" customHeight="1" thickBot="1" x14ac:dyDescent="0.25">
      <c r="B359" s="4" t="s">
        <v>205</v>
      </c>
      <c r="C359" s="40">
        <v>0</v>
      </c>
      <c r="D359" s="40">
        <v>0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</row>
    <row r="360" spans="2:11" ht="20.100000000000001" customHeight="1" thickBot="1" x14ac:dyDescent="0.25">
      <c r="B360" s="4" t="s">
        <v>555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</row>
    <row r="361" spans="2:11" ht="20.100000000000001" customHeight="1" thickBot="1" x14ac:dyDescent="0.25">
      <c r="B361" s="4" t="s">
        <v>556</v>
      </c>
      <c r="C361" s="40">
        <v>0</v>
      </c>
      <c r="D361" s="40">
        <v>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</row>
    <row r="362" spans="2:11" ht="20.100000000000001" customHeight="1" thickBot="1" x14ac:dyDescent="0.25">
      <c r="B362" s="4" t="s">
        <v>557</v>
      </c>
      <c r="C362" s="40">
        <v>0</v>
      </c>
      <c r="D362" s="40">
        <v>0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</row>
    <row r="363" spans="2:11" ht="20.100000000000001" customHeight="1" thickBot="1" x14ac:dyDescent="0.25">
      <c r="B363" s="4" t="s">
        <v>558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</row>
    <row r="364" spans="2:11" ht="20.100000000000001" customHeight="1" thickBot="1" x14ac:dyDescent="0.25">
      <c r="B364" s="4" t="s">
        <v>559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</row>
    <row r="365" spans="2:11" ht="20.100000000000001" customHeight="1" thickBot="1" x14ac:dyDescent="0.25">
      <c r="B365" s="4" t="s">
        <v>560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</row>
    <row r="366" spans="2:11" ht="20.100000000000001" customHeight="1" thickBot="1" x14ac:dyDescent="0.25">
      <c r="B366" s="4" t="s">
        <v>206</v>
      </c>
      <c r="C366" s="40">
        <v>0</v>
      </c>
      <c r="D366" s="40">
        <v>0</v>
      </c>
      <c r="E366" s="40">
        <v>0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</row>
    <row r="367" spans="2:11" ht="20.100000000000001" customHeight="1" thickBot="1" x14ac:dyDescent="0.25">
      <c r="B367" s="4" t="s">
        <v>561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</row>
    <row r="368" spans="2:11" ht="20.100000000000001" customHeight="1" thickBot="1" x14ac:dyDescent="0.25">
      <c r="B368" s="4" t="s">
        <v>562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</row>
    <row r="369" spans="2:11" ht="20.100000000000001" customHeight="1" thickBot="1" x14ac:dyDescent="0.25">
      <c r="B369" s="4" t="s">
        <v>563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</row>
    <row r="370" spans="2:11" ht="20.100000000000001" customHeight="1" thickBot="1" x14ac:dyDescent="0.25">
      <c r="B370" s="4" t="s">
        <v>564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</row>
    <row r="371" spans="2:11" ht="20.100000000000001" customHeight="1" thickBot="1" x14ac:dyDescent="0.25">
      <c r="B371" s="4" t="s">
        <v>565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</row>
    <row r="372" spans="2:11" ht="20.100000000000001" customHeight="1" thickBot="1" x14ac:dyDescent="0.25">
      <c r="B372" s="4" t="s">
        <v>566</v>
      </c>
      <c r="C372" s="40">
        <v>0</v>
      </c>
      <c r="D372" s="40">
        <v>0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</row>
    <row r="373" spans="2:11" ht="20.100000000000001" customHeight="1" thickBot="1" x14ac:dyDescent="0.25">
      <c r="B373" s="4" t="s">
        <v>567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</row>
    <row r="374" spans="2:11" ht="20.100000000000001" customHeight="1" thickBot="1" x14ac:dyDescent="0.25">
      <c r="B374" s="4" t="s">
        <v>568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</row>
    <row r="375" spans="2:11" ht="20.100000000000001" customHeight="1" thickBot="1" x14ac:dyDescent="0.25">
      <c r="B375" s="4" t="s">
        <v>569</v>
      </c>
      <c r="C375" s="40">
        <v>0</v>
      </c>
      <c r="D375" s="40">
        <v>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</row>
    <row r="376" spans="2:11" ht="20.100000000000001" customHeight="1" thickBot="1" x14ac:dyDescent="0.25">
      <c r="B376" s="4" t="s">
        <v>570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</row>
    <row r="377" spans="2:11" ht="20.100000000000001" customHeight="1" thickBot="1" x14ac:dyDescent="0.25">
      <c r="B377" s="4" t="s">
        <v>571</v>
      </c>
      <c r="C377" s="40">
        <v>0</v>
      </c>
      <c r="D377" s="40">
        <v>0</v>
      </c>
      <c r="E377" s="40">
        <v>0</v>
      </c>
      <c r="F377" s="40">
        <v>1</v>
      </c>
      <c r="G377" s="40">
        <v>0</v>
      </c>
      <c r="H377" s="40">
        <v>1</v>
      </c>
      <c r="I377" s="40">
        <v>1</v>
      </c>
      <c r="J377" s="40">
        <v>0</v>
      </c>
      <c r="K377" s="40">
        <v>1</v>
      </c>
    </row>
    <row r="378" spans="2:11" ht="20.100000000000001" customHeight="1" thickBot="1" x14ac:dyDescent="0.25">
      <c r="B378" s="4" t="s">
        <v>207</v>
      </c>
      <c r="C378" s="40">
        <v>0</v>
      </c>
      <c r="D378" s="40">
        <v>0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>
        <v>0</v>
      </c>
      <c r="K378" s="40">
        <v>0</v>
      </c>
    </row>
    <row r="379" spans="2:11" ht="20.100000000000001" customHeight="1" thickBot="1" x14ac:dyDescent="0.25">
      <c r="B379" s="4" t="s">
        <v>572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</row>
    <row r="380" spans="2:11" ht="20.100000000000001" customHeight="1" thickBot="1" x14ac:dyDescent="0.25">
      <c r="B380" s="4" t="s">
        <v>573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</row>
    <row r="381" spans="2:11" ht="20.100000000000001" customHeight="1" thickBot="1" x14ac:dyDescent="0.25">
      <c r="B381" s="4" t="s">
        <v>574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</row>
    <row r="382" spans="2:11" ht="20.100000000000001" customHeight="1" thickBot="1" x14ac:dyDescent="0.25">
      <c r="B382" s="4" t="s">
        <v>575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</row>
    <row r="383" spans="2:11" ht="20.100000000000001" customHeight="1" thickBot="1" x14ac:dyDescent="0.25">
      <c r="B383" s="4" t="s">
        <v>576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</row>
    <row r="384" spans="2:11" ht="20.100000000000001" customHeight="1" thickBot="1" x14ac:dyDescent="0.25">
      <c r="B384" s="4" t="s">
        <v>577</v>
      </c>
      <c r="C384" s="40">
        <v>1</v>
      </c>
      <c r="D384" s="40">
        <v>0</v>
      </c>
      <c r="E384" s="40">
        <v>1</v>
      </c>
      <c r="F384" s="40">
        <v>0</v>
      </c>
      <c r="G384" s="40">
        <v>0</v>
      </c>
      <c r="H384" s="40">
        <v>0</v>
      </c>
      <c r="I384" s="40">
        <v>1</v>
      </c>
      <c r="J384" s="40">
        <v>0</v>
      </c>
      <c r="K384" s="40">
        <v>1</v>
      </c>
    </row>
    <row r="385" spans="2:11" ht="20.100000000000001" customHeight="1" thickBot="1" x14ac:dyDescent="0.25">
      <c r="B385" s="4" t="s">
        <v>578</v>
      </c>
      <c r="C385" s="40">
        <v>0</v>
      </c>
      <c r="D385" s="40">
        <v>0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</row>
    <row r="386" spans="2:11" ht="20.100000000000001" customHeight="1" thickBot="1" x14ac:dyDescent="0.25">
      <c r="B386" s="4" t="s">
        <v>579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</row>
    <row r="387" spans="2:11" ht="20.100000000000001" customHeight="1" thickBot="1" x14ac:dyDescent="0.25">
      <c r="B387" s="4" t="s">
        <v>580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</row>
    <row r="388" spans="2:11" ht="20.100000000000001" customHeight="1" thickBot="1" x14ac:dyDescent="0.25">
      <c r="B388" s="4" t="s">
        <v>581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</row>
    <row r="389" spans="2:11" ht="20.100000000000001" customHeight="1" thickBot="1" x14ac:dyDescent="0.25">
      <c r="B389" s="4" t="s">
        <v>582</v>
      </c>
      <c r="C389" s="40">
        <v>0</v>
      </c>
      <c r="D389" s="40">
        <v>0</v>
      </c>
      <c r="E389" s="40">
        <v>0</v>
      </c>
      <c r="F389" s="40">
        <v>0</v>
      </c>
      <c r="G389" s="40">
        <v>0</v>
      </c>
      <c r="H389" s="40">
        <v>0</v>
      </c>
      <c r="I389" s="40">
        <v>0</v>
      </c>
      <c r="J389" s="40">
        <v>0</v>
      </c>
      <c r="K389" s="40">
        <v>0</v>
      </c>
    </row>
    <row r="390" spans="2:11" ht="20.100000000000001" customHeight="1" thickBot="1" x14ac:dyDescent="0.25">
      <c r="B390" s="4" t="s">
        <v>583</v>
      </c>
      <c r="C390" s="40">
        <v>0</v>
      </c>
      <c r="D390" s="40">
        <v>0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</row>
    <row r="391" spans="2:11" ht="20.100000000000001" customHeight="1" thickBot="1" x14ac:dyDescent="0.25">
      <c r="B391" s="4" t="s">
        <v>584</v>
      </c>
      <c r="C391" s="40">
        <v>0</v>
      </c>
      <c r="D391" s="40">
        <v>0</v>
      </c>
      <c r="E391" s="40">
        <v>0</v>
      </c>
      <c r="F391" s="40">
        <v>0</v>
      </c>
      <c r="G391" s="40">
        <v>0</v>
      </c>
      <c r="H391" s="40">
        <v>0</v>
      </c>
      <c r="I391" s="40">
        <v>0</v>
      </c>
      <c r="J391" s="40">
        <v>0</v>
      </c>
      <c r="K391" s="40">
        <v>0</v>
      </c>
    </row>
    <row r="392" spans="2:11" ht="20.100000000000001" customHeight="1" thickBot="1" x14ac:dyDescent="0.25">
      <c r="B392" s="4" t="s">
        <v>585</v>
      </c>
      <c r="C392" s="40">
        <v>0</v>
      </c>
      <c r="D392" s="40">
        <v>0</v>
      </c>
      <c r="E392" s="40">
        <v>0</v>
      </c>
      <c r="F392" s="40">
        <v>0</v>
      </c>
      <c r="G392" s="40">
        <v>0</v>
      </c>
      <c r="H392" s="40">
        <v>0</v>
      </c>
      <c r="I392" s="40">
        <v>0</v>
      </c>
      <c r="J392" s="40">
        <v>0</v>
      </c>
      <c r="K392" s="40">
        <v>0</v>
      </c>
    </row>
    <row r="393" spans="2:11" ht="20.100000000000001" customHeight="1" thickBot="1" x14ac:dyDescent="0.25">
      <c r="B393" s="4" t="s">
        <v>586</v>
      </c>
      <c r="C393" s="40">
        <v>0</v>
      </c>
      <c r="D393" s="40">
        <v>0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40">
        <v>0</v>
      </c>
    </row>
    <row r="394" spans="2:11" ht="20.100000000000001" customHeight="1" thickBot="1" x14ac:dyDescent="0.25">
      <c r="B394" s="4" t="s">
        <v>587</v>
      </c>
      <c r="C394" s="40">
        <v>0</v>
      </c>
      <c r="D394" s="40">
        <v>0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</row>
    <row r="395" spans="2:11" ht="20.100000000000001" customHeight="1" thickBot="1" x14ac:dyDescent="0.25">
      <c r="B395" s="4" t="s">
        <v>588</v>
      </c>
      <c r="C395" s="40">
        <v>0</v>
      </c>
      <c r="D395" s="40">
        <v>0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</row>
    <row r="396" spans="2:11" ht="20.100000000000001" customHeight="1" thickBot="1" x14ac:dyDescent="0.25">
      <c r="B396" s="4" t="s">
        <v>589</v>
      </c>
      <c r="C396" s="40">
        <v>0</v>
      </c>
      <c r="D396" s="40">
        <v>0</v>
      </c>
      <c r="E396" s="40">
        <v>0</v>
      </c>
      <c r="F396" s="40">
        <v>0</v>
      </c>
      <c r="G396" s="40">
        <v>0</v>
      </c>
      <c r="H396" s="40">
        <v>0</v>
      </c>
      <c r="I396" s="40">
        <v>0</v>
      </c>
      <c r="J396" s="40">
        <v>0</v>
      </c>
      <c r="K396" s="40">
        <v>0</v>
      </c>
    </row>
    <row r="397" spans="2:11" ht="20.100000000000001" customHeight="1" thickBot="1" x14ac:dyDescent="0.25">
      <c r="B397" s="4" t="s">
        <v>590</v>
      </c>
      <c r="C397" s="40">
        <v>0</v>
      </c>
      <c r="D397" s="40">
        <v>0</v>
      </c>
      <c r="E397" s="40">
        <v>0</v>
      </c>
      <c r="F397" s="40">
        <v>0</v>
      </c>
      <c r="G397" s="40">
        <v>0</v>
      </c>
      <c r="H397" s="40">
        <v>0</v>
      </c>
      <c r="I397" s="40">
        <v>0</v>
      </c>
      <c r="J397" s="40">
        <v>0</v>
      </c>
      <c r="K397" s="40">
        <v>0</v>
      </c>
    </row>
    <row r="398" spans="2:11" ht="20.100000000000001" customHeight="1" thickBot="1" x14ac:dyDescent="0.25">
      <c r="B398" s="4" t="s">
        <v>208</v>
      </c>
      <c r="C398" s="40">
        <v>1</v>
      </c>
      <c r="D398" s="40">
        <v>0</v>
      </c>
      <c r="E398" s="40">
        <v>1</v>
      </c>
      <c r="F398" s="40">
        <v>7</v>
      </c>
      <c r="G398" s="40">
        <v>3</v>
      </c>
      <c r="H398" s="40">
        <v>10</v>
      </c>
      <c r="I398" s="40">
        <v>8</v>
      </c>
      <c r="J398" s="40">
        <v>3</v>
      </c>
      <c r="K398" s="40">
        <v>11</v>
      </c>
    </row>
    <row r="399" spans="2:11" ht="20.100000000000001" customHeight="1" thickBot="1" x14ac:dyDescent="0.25">
      <c r="B399" s="4" t="s">
        <v>591</v>
      </c>
      <c r="C399" s="40">
        <v>0</v>
      </c>
      <c r="D399" s="40">
        <v>0</v>
      </c>
      <c r="E399" s="40">
        <v>0</v>
      </c>
      <c r="F399" s="40">
        <v>0</v>
      </c>
      <c r="G399" s="40">
        <v>0</v>
      </c>
      <c r="H399" s="40">
        <v>0</v>
      </c>
      <c r="I399" s="40">
        <v>0</v>
      </c>
      <c r="J399" s="40">
        <v>0</v>
      </c>
      <c r="K399" s="40">
        <v>0</v>
      </c>
    </row>
    <row r="400" spans="2:11" ht="20.100000000000001" customHeight="1" thickBot="1" x14ac:dyDescent="0.25">
      <c r="B400" s="4" t="s">
        <v>592</v>
      </c>
      <c r="C400" s="40">
        <v>0</v>
      </c>
      <c r="D400" s="40">
        <v>0</v>
      </c>
      <c r="E400" s="40">
        <v>0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</row>
    <row r="401" spans="2:11" ht="20.100000000000001" customHeight="1" thickBot="1" x14ac:dyDescent="0.25">
      <c r="B401" s="4" t="s">
        <v>593</v>
      </c>
      <c r="C401" s="40">
        <v>0</v>
      </c>
      <c r="D401" s="40">
        <v>0</v>
      </c>
      <c r="E401" s="40">
        <v>0</v>
      </c>
      <c r="F401" s="40">
        <v>1</v>
      </c>
      <c r="G401" s="40">
        <v>0</v>
      </c>
      <c r="H401" s="40">
        <v>1</v>
      </c>
      <c r="I401" s="40">
        <v>1</v>
      </c>
      <c r="J401" s="40">
        <v>0</v>
      </c>
      <c r="K401" s="40">
        <v>1</v>
      </c>
    </row>
    <row r="402" spans="2:11" ht="20.100000000000001" customHeight="1" thickBot="1" x14ac:dyDescent="0.25">
      <c r="B402" s="4" t="s">
        <v>594</v>
      </c>
      <c r="C402" s="40">
        <v>0</v>
      </c>
      <c r="D402" s="40">
        <v>0</v>
      </c>
      <c r="E402" s="40">
        <v>0</v>
      </c>
      <c r="F402" s="40">
        <v>0</v>
      </c>
      <c r="G402" s="40">
        <v>0</v>
      </c>
      <c r="H402" s="40">
        <v>0</v>
      </c>
      <c r="I402" s="40">
        <v>0</v>
      </c>
      <c r="J402" s="40">
        <v>0</v>
      </c>
      <c r="K402" s="40">
        <v>0</v>
      </c>
    </row>
    <row r="403" spans="2:11" ht="20.100000000000001" customHeight="1" thickBot="1" x14ac:dyDescent="0.25">
      <c r="B403" s="4" t="s">
        <v>595</v>
      </c>
      <c r="C403" s="40">
        <v>0</v>
      </c>
      <c r="D403" s="40">
        <v>0</v>
      </c>
      <c r="E403" s="40">
        <v>0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40">
        <v>0</v>
      </c>
    </row>
    <row r="404" spans="2:11" ht="20.100000000000001" customHeight="1" thickBot="1" x14ac:dyDescent="0.25">
      <c r="B404" s="4" t="s">
        <v>596</v>
      </c>
      <c r="C404" s="40">
        <v>0</v>
      </c>
      <c r="D404" s="40">
        <v>0</v>
      </c>
      <c r="E404" s="40">
        <v>0</v>
      </c>
      <c r="F404" s="40">
        <v>0</v>
      </c>
      <c r="G404" s="40">
        <v>0</v>
      </c>
      <c r="H404" s="40">
        <v>0</v>
      </c>
      <c r="I404" s="40">
        <v>0</v>
      </c>
      <c r="J404" s="40">
        <v>0</v>
      </c>
      <c r="K404" s="40">
        <v>0</v>
      </c>
    </row>
    <row r="405" spans="2:11" ht="20.100000000000001" customHeight="1" thickBot="1" x14ac:dyDescent="0.25">
      <c r="B405" s="4" t="s">
        <v>597</v>
      </c>
      <c r="C405" s="40">
        <v>0</v>
      </c>
      <c r="D405" s="40">
        <v>0</v>
      </c>
      <c r="E405" s="40">
        <v>0</v>
      </c>
      <c r="F405" s="40">
        <v>0</v>
      </c>
      <c r="G405" s="40">
        <v>0</v>
      </c>
      <c r="H405" s="40">
        <v>0</v>
      </c>
      <c r="I405" s="40">
        <v>0</v>
      </c>
      <c r="J405" s="40">
        <v>0</v>
      </c>
      <c r="K405" s="40">
        <v>0</v>
      </c>
    </row>
    <row r="406" spans="2:11" ht="20.100000000000001" customHeight="1" thickBot="1" x14ac:dyDescent="0.25">
      <c r="B406" s="4" t="s">
        <v>598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</row>
    <row r="407" spans="2:11" ht="20.100000000000001" customHeight="1" thickBot="1" x14ac:dyDescent="0.25">
      <c r="B407" s="4" t="s">
        <v>599</v>
      </c>
      <c r="C407" s="40">
        <v>0</v>
      </c>
      <c r="D407" s="40">
        <v>0</v>
      </c>
      <c r="E407" s="40">
        <v>0</v>
      </c>
      <c r="F407" s="40">
        <v>0</v>
      </c>
      <c r="G407" s="40">
        <v>0</v>
      </c>
      <c r="H407" s="40">
        <v>0</v>
      </c>
      <c r="I407" s="40">
        <v>0</v>
      </c>
      <c r="J407" s="40">
        <v>0</v>
      </c>
      <c r="K407" s="40">
        <v>0</v>
      </c>
    </row>
    <row r="408" spans="2:11" ht="20.100000000000001" customHeight="1" thickBot="1" x14ac:dyDescent="0.25">
      <c r="B408" s="4" t="s">
        <v>600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</row>
    <row r="409" spans="2:11" ht="20.100000000000001" customHeight="1" thickBot="1" x14ac:dyDescent="0.25">
      <c r="B409" s="4" t="s">
        <v>601</v>
      </c>
      <c r="C409" s="40">
        <v>0</v>
      </c>
      <c r="D409" s="40">
        <v>0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</row>
    <row r="410" spans="2:11" ht="20.100000000000001" customHeight="1" thickBot="1" x14ac:dyDescent="0.25">
      <c r="B410" s="4" t="s">
        <v>602</v>
      </c>
      <c r="C410" s="40">
        <v>0</v>
      </c>
      <c r="D410" s="40">
        <v>0</v>
      </c>
      <c r="E410" s="40">
        <v>0</v>
      </c>
      <c r="F410" s="40">
        <v>0</v>
      </c>
      <c r="G410" s="40">
        <v>0</v>
      </c>
      <c r="H410" s="40">
        <v>0</v>
      </c>
      <c r="I410" s="40">
        <v>0</v>
      </c>
      <c r="J410" s="40">
        <v>0</v>
      </c>
      <c r="K410" s="40">
        <v>0</v>
      </c>
    </row>
    <row r="411" spans="2:11" ht="20.100000000000001" customHeight="1" thickBot="1" x14ac:dyDescent="0.25">
      <c r="B411" s="4" t="s">
        <v>603</v>
      </c>
      <c r="C411" s="40">
        <v>0</v>
      </c>
      <c r="D411" s="40">
        <v>0</v>
      </c>
      <c r="E411" s="40">
        <v>0</v>
      </c>
      <c r="F411" s="40">
        <v>0</v>
      </c>
      <c r="G411" s="40">
        <v>0</v>
      </c>
      <c r="H411" s="40">
        <v>0</v>
      </c>
      <c r="I411" s="40">
        <v>0</v>
      </c>
      <c r="J411" s="40">
        <v>0</v>
      </c>
      <c r="K411" s="40">
        <v>0</v>
      </c>
    </row>
    <row r="412" spans="2:11" ht="20.100000000000001" customHeight="1" thickBot="1" x14ac:dyDescent="0.25">
      <c r="B412" s="4" t="s">
        <v>604</v>
      </c>
      <c r="C412" s="40">
        <v>0</v>
      </c>
      <c r="D412" s="40">
        <v>0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</row>
    <row r="413" spans="2:11" ht="20.100000000000001" customHeight="1" thickBot="1" x14ac:dyDescent="0.25">
      <c r="B413" s="4" t="s">
        <v>605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</row>
    <row r="414" spans="2:11" ht="20.100000000000001" customHeight="1" thickBot="1" x14ac:dyDescent="0.25">
      <c r="B414" s="4" t="s">
        <v>209</v>
      </c>
      <c r="C414" s="40">
        <v>0</v>
      </c>
      <c r="D414" s="40">
        <v>0</v>
      </c>
      <c r="E414" s="40">
        <v>0</v>
      </c>
      <c r="F414" s="40">
        <v>1</v>
      </c>
      <c r="G414" s="40">
        <v>0</v>
      </c>
      <c r="H414" s="40">
        <v>1</v>
      </c>
      <c r="I414" s="40">
        <v>1</v>
      </c>
      <c r="J414" s="40">
        <v>0</v>
      </c>
      <c r="K414" s="40">
        <v>1</v>
      </c>
    </row>
    <row r="415" spans="2:11" ht="20.100000000000001" customHeight="1" thickBot="1" x14ac:dyDescent="0.25">
      <c r="B415" s="4" t="s">
        <v>606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</row>
    <row r="416" spans="2:11" ht="20.100000000000001" customHeight="1" thickBot="1" x14ac:dyDescent="0.25">
      <c r="B416" s="4" t="s">
        <v>607</v>
      </c>
      <c r="C416" s="40">
        <v>0</v>
      </c>
      <c r="D416" s="40">
        <v>0</v>
      </c>
      <c r="E416" s="40">
        <v>0</v>
      </c>
      <c r="F416" s="40">
        <v>0</v>
      </c>
      <c r="G416" s="40">
        <v>0</v>
      </c>
      <c r="H416" s="40">
        <v>0</v>
      </c>
      <c r="I416" s="40">
        <v>0</v>
      </c>
      <c r="J416" s="40">
        <v>0</v>
      </c>
      <c r="K416" s="40">
        <v>0</v>
      </c>
    </row>
    <row r="417" spans="2:11" ht="20.100000000000001" customHeight="1" thickBot="1" x14ac:dyDescent="0.25">
      <c r="B417" s="4" t="s">
        <v>608</v>
      </c>
      <c r="C417" s="40">
        <v>0</v>
      </c>
      <c r="D417" s="40">
        <v>0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</row>
    <row r="418" spans="2:11" ht="20.100000000000001" customHeight="1" thickBot="1" x14ac:dyDescent="0.25">
      <c r="B418" s="4" t="s">
        <v>609</v>
      </c>
      <c r="C418" s="40">
        <v>0</v>
      </c>
      <c r="D418" s="40">
        <v>0</v>
      </c>
      <c r="E418" s="40">
        <v>0</v>
      </c>
      <c r="F418" s="40">
        <v>0</v>
      </c>
      <c r="G418" s="40">
        <v>0</v>
      </c>
      <c r="H418" s="40">
        <v>0</v>
      </c>
      <c r="I418" s="40">
        <v>0</v>
      </c>
      <c r="J418" s="40">
        <v>0</v>
      </c>
      <c r="K418" s="40">
        <v>0</v>
      </c>
    </row>
    <row r="419" spans="2:11" ht="20.100000000000001" customHeight="1" thickBot="1" x14ac:dyDescent="0.25">
      <c r="B419" s="4" t="s">
        <v>610</v>
      </c>
      <c r="C419" s="40">
        <v>0</v>
      </c>
      <c r="D419" s="40">
        <v>0</v>
      </c>
      <c r="E419" s="40">
        <v>0</v>
      </c>
      <c r="F419" s="40">
        <v>0</v>
      </c>
      <c r="G419" s="40">
        <v>0</v>
      </c>
      <c r="H419" s="40">
        <v>0</v>
      </c>
      <c r="I419" s="40">
        <v>0</v>
      </c>
      <c r="J419" s="40">
        <v>0</v>
      </c>
      <c r="K419" s="40">
        <v>0</v>
      </c>
    </row>
    <row r="420" spans="2:11" ht="20.100000000000001" customHeight="1" thickBot="1" x14ac:dyDescent="0.25">
      <c r="B420" s="4" t="s">
        <v>611</v>
      </c>
      <c r="C420" s="40">
        <v>0</v>
      </c>
      <c r="D420" s="40">
        <v>0</v>
      </c>
      <c r="E420" s="40">
        <v>0</v>
      </c>
      <c r="F420" s="40">
        <v>0</v>
      </c>
      <c r="G420" s="40">
        <v>0</v>
      </c>
      <c r="H420" s="40">
        <v>0</v>
      </c>
      <c r="I420" s="40">
        <v>0</v>
      </c>
      <c r="J420" s="40">
        <v>0</v>
      </c>
      <c r="K420" s="40">
        <v>0</v>
      </c>
    </row>
    <row r="421" spans="2:11" ht="20.100000000000001" customHeight="1" thickBot="1" x14ac:dyDescent="0.25">
      <c r="B421" s="4" t="s">
        <v>612</v>
      </c>
      <c r="C421" s="40">
        <v>0</v>
      </c>
      <c r="D421" s="40">
        <v>0</v>
      </c>
      <c r="E421" s="40">
        <v>0</v>
      </c>
      <c r="F421" s="40">
        <v>0</v>
      </c>
      <c r="G421" s="40">
        <v>0</v>
      </c>
      <c r="H421" s="40">
        <v>0</v>
      </c>
      <c r="I421" s="40">
        <v>0</v>
      </c>
      <c r="J421" s="40">
        <v>0</v>
      </c>
      <c r="K421" s="40">
        <v>0</v>
      </c>
    </row>
    <row r="422" spans="2:11" ht="20.100000000000001" customHeight="1" thickBot="1" x14ac:dyDescent="0.25">
      <c r="B422" s="4" t="s">
        <v>613</v>
      </c>
      <c r="C422" s="40">
        <v>0</v>
      </c>
      <c r="D422" s="40">
        <v>0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</row>
    <row r="423" spans="2:11" ht="20.100000000000001" customHeight="1" thickBot="1" x14ac:dyDescent="0.25">
      <c r="B423" s="4" t="s">
        <v>614</v>
      </c>
      <c r="C423" s="40">
        <v>0</v>
      </c>
      <c r="D423" s="40">
        <v>0</v>
      </c>
      <c r="E423" s="40">
        <v>0</v>
      </c>
      <c r="F423" s="40">
        <v>0</v>
      </c>
      <c r="G423" s="40">
        <v>0</v>
      </c>
      <c r="H423" s="40">
        <v>0</v>
      </c>
      <c r="I423" s="40">
        <v>0</v>
      </c>
      <c r="J423" s="40">
        <v>0</v>
      </c>
      <c r="K423" s="40">
        <v>0</v>
      </c>
    </row>
    <row r="424" spans="2:11" ht="20.100000000000001" customHeight="1" thickBot="1" x14ac:dyDescent="0.25">
      <c r="B424" s="4" t="s">
        <v>615</v>
      </c>
      <c r="C424" s="40">
        <v>0</v>
      </c>
      <c r="D424" s="40">
        <v>0</v>
      </c>
      <c r="E424" s="40">
        <v>0</v>
      </c>
      <c r="F424" s="40">
        <v>0</v>
      </c>
      <c r="G424" s="40">
        <v>0</v>
      </c>
      <c r="H424" s="40">
        <v>0</v>
      </c>
      <c r="I424" s="40">
        <v>0</v>
      </c>
      <c r="J424" s="40">
        <v>0</v>
      </c>
      <c r="K424" s="40">
        <v>0</v>
      </c>
    </row>
    <row r="425" spans="2:11" ht="20.100000000000001" customHeight="1" thickBot="1" x14ac:dyDescent="0.25">
      <c r="B425" s="4" t="s">
        <v>616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</row>
    <row r="426" spans="2:11" ht="20.100000000000001" customHeight="1" thickBot="1" x14ac:dyDescent="0.25">
      <c r="B426" s="4" t="s">
        <v>617</v>
      </c>
      <c r="C426" s="40">
        <v>0</v>
      </c>
      <c r="D426" s="40">
        <v>0</v>
      </c>
      <c r="E426" s="40">
        <v>0</v>
      </c>
      <c r="F426" s="40">
        <v>0</v>
      </c>
      <c r="G426" s="40">
        <v>0</v>
      </c>
      <c r="H426" s="40">
        <v>0</v>
      </c>
      <c r="I426" s="40">
        <v>0</v>
      </c>
      <c r="J426" s="40">
        <v>0</v>
      </c>
      <c r="K426" s="40">
        <v>0</v>
      </c>
    </row>
    <row r="427" spans="2:11" ht="20.100000000000001" customHeight="1" thickBot="1" x14ac:dyDescent="0.25">
      <c r="B427" s="4" t="s">
        <v>618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</row>
    <row r="428" spans="2:11" ht="20.100000000000001" customHeight="1" thickBot="1" x14ac:dyDescent="0.25">
      <c r="B428" s="4" t="s">
        <v>619</v>
      </c>
      <c r="C428" s="40">
        <v>0</v>
      </c>
      <c r="D428" s="40">
        <v>0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</row>
    <row r="429" spans="2:11" ht="20.100000000000001" customHeight="1" thickBot="1" x14ac:dyDescent="0.25">
      <c r="B429" s="4" t="s">
        <v>620</v>
      </c>
      <c r="C429" s="40">
        <v>0</v>
      </c>
      <c r="D429" s="40">
        <v>0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0</v>
      </c>
    </row>
    <row r="430" spans="2:11" ht="20.100000000000001" customHeight="1" thickBot="1" x14ac:dyDescent="0.25">
      <c r="B430" s="4" t="s">
        <v>621</v>
      </c>
      <c r="C430" s="40">
        <v>0</v>
      </c>
      <c r="D430" s="40">
        <v>0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</row>
    <row r="431" spans="2:11" ht="20.100000000000001" customHeight="1" thickBot="1" x14ac:dyDescent="0.25">
      <c r="B431" s="4" t="s">
        <v>622</v>
      </c>
      <c r="C431" s="40">
        <v>0</v>
      </c>
      <c r="D431" s="40">
        <v>0</v>
      </c>
      <c r="E431" s="40">
        <v>0</v>
      </c>
      <c r="F431" s="40">
        <v>0</v>
      </c>
      <c r="G431" s="40">
        <v>0</v>
      </c>
      <c r="H431" s="40">
        <v>0</v>
      </c>
      <c r="I431" s="40">
        <v>0</v>
      </c>
      <c r="J431" s="40">
        <v>0</v>
      </c>
      <c r="K431" s="40">
        <v>0</v>
      </c>
    </row>
    <row r="432" spans="2:11" ht="20.100000000000001" customHeight="1" thickBot="1" x14ac:dyDescent="0.25">
      <c r="B432" s="4" t="s">
        <v>623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</row>
    <row r="433" spans="2:11" ht="20.100000000000001" customHeight="1" thickBot="1" x14ac:dyDescent="0.25">
      <c r="B433" s="4" t="s">
        <v>624</v>
      </c>
      <c r="C433" s="40">
        <v>1</v>
      </c>
      <c r="D433" s="40">
        <v>0</v>
      </c>
      <c r="E433" s="40">
        <v>1</v>
      </c>
      <c r="F433" s="40">
        <v>0</v>
      </c>
      <c r="G433" s="40">
        <v>0</v>
      </c>
      <c r="H433" s="40">
        <v>0</v>
      </c>
      <c r="I433" s="40">
        <v>1</v>
      </c>
      <c r="J433" s="40">
        <v>0</v>
      </c>
      <c r="K433" s="40">
        <v>1</v>
      </c>
    </row>
    <row r="434" spans="2:11" ht="20.100000000000001" customHeight="1" thickBot="1" x14ac:dyDescent="0.25">
      <c r="B434" s="4" t="s">
        <v>625</v>
      </c>
      <c r="C434" s="40">
        <v>1</v>
      </c>
      <c r="D434" s="40">
        <v>0</v>
      </c>
      <c r="E434" s="40">
        <v>1</v>
      </c>
      <c r="F434" s="40">
        <v>0</v>
      </c>
      <c r="G434" s="40">
        <v>0</v>
      </c>
      <c r="H434" s="40">
        <v>0</v>
      </c>
      <c r="I434" s="40">
        <v>1</v>
      </c>
      <c r="J434" s="40">
        <v>0</v>
      </c>
      <c r="K434" s="40">
        <v>1</v>
      </c>
    </row>
    <row r="435" spans="2:11" ht="20.100000000000001" customHeight="1" thickBot="1" x14ac:dyDescent="0.25">
      <c r="B435" s="4" t="s">
        <v>626</v>
      </c>
      <c r="C435" s="40">
        <v>1</v>
      </c>
      <c r="D435" s="40">
        <v>0</v>
      </c>
      <c r="E435" s="40">
        <v>1</v>
      </c>
      <c r="F435" s="40">
        <v>0</v>
      </c>
      <c r="G435" s="40">
        <v>0</v>
      </c>
      <c r="H435" s="40">
        <v>0</v>
      </c>
      <c r="I435" s="40">
        <v>1</v>
      </c>
      <c r="J435" s="40">
        <v>0</v>
      </c>
      <c r="K435" s="40">
        <v>1</v>
      </c>
    </row>
    <row r="436" spans="2:11" ht="20.100000000000001" customHeight="1" thickBot="1" x14ac:dyDescent="0.25">
      <c r="B436" s="4" t="s">
        <v>627</v>
      </c>
      <c r="C436" s="40">
        <v>0</v>
      </c>
      <c r="D436" s="40">
        <v>0</v>
      </c>
      <c r="E436" s="40">
        <v>0</v>
      </c>
      <c r="F436" s="40">
        <v>0</v>
      </c>
      <c r="G436" s="40">
        <v>0</v>
      </c>
      <c r="H436" s="40">
        <v>0</v>
      </c>
      <c r="I436" s="40">
        <v>0</v>
      </c>
      <c r="J436" s="40">
        <v>0</v>
      </c>
      <c r="K436" s="40">
        <v>0</v>
      </c>
    </row>
    <row r="437" spans="2:11" ht="20.100000000000001" customHeight="1" thickBot="1" x14ac:dyDescent="0.25">
      <c r="B437" s="4" t="s">
        <v>628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</row>
    <row r="438" spans="2:11" ht="20.100000000000001" customHeight="1" thickBot="1" x14ac:dyDescent="0.25">
      <c r="B438" s="4" t="s">
        <v>629</v>
      </c>
      <c r="C438" s="40">
        <v>0</v>
      </c>
      <c r="D438" s="40">
        <v>0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</row>
    <row r="439" spans="2:11" ht="20.100000000000001" customHeight="1" thickBot="1" x14ac:dyDescent="0.25">
      <c r="B439" s="4" t="s">
        <v>630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</row>
    <row r="440" spans="2:11" ht="20.100000000000001" customHeight="1" thickBot="1" x14ac:dyDescent="0.25">
      <c r="B440" s="4" t="s">
        <v>631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</row>
    <row r="441" spans="2:11" ht="20.100000000000001" customHeight="1" thickBot="1" x14ac:dyDescent="0.25">
      <c r="B441" s="4" t="s">
        <v>632</v>
      </c>
      <c r="C441" s="41">
        <v>0</v>
      </c>
      <c r="D441" s="41">
        <v>0</v>
      </c>
      <c r="E441" s="41">
        <v>0</v>
      </c>
      <c r="F441" s="41">
        <v>0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</row>
    <row r="442" spans="2:11" ht="20.100000000000001" customHeight="1" thickBot="1" x14ac:dyDescent="0.25">
      <c r="B442" s="7" t="s">
        <v>210</v>
      </c>
      <c r="C442" s="59">
        <v>27</v>
      </c>
      <c r="D442" s="59">
        <v>1</v>
      </c>
      <c r="E442" s="59">
        <v>28</v>
      </c>
      <c r="F442" s="59">
        <v>27</v>
      </c>
      <c r="G442" s="59">
        <v>7</v>
      </c>
      <c r="H442" s="59">
        <v>34</v>
      </c>
      <c r="I442" s="59">
        <v>54</v>
      </c>
      <c r="J442" s="59">
        <v>8</v>
      </c>
      <c r="K442" s="59">
        <v>62</v>
      </c>
    </row>
    <row r="443" spans="2:11" x14ac:dyDescent="0.2">
      <c r="C443" s="60"/>
      <c r="D443" s="60"/>
      <c r="E443" s="60"/>
      <c r="F443" s="60"/>
      <c r="G443" s="60"/>
      <c r="H443" s="60"/>
      <c r="I443" s="60"/>
      <c r="J443" s="60"/>
      <c r="K443" s="60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0" t="s">
        <v>118</v>
      </c>
      <c r="D9" s="80"/>
      <c r="E9" s="80"/>
    </row>
    <row r="10" spans="2:5" ht="42.75" customHeight="1" thickBot="1" x14ac:dyDescent="0.25">
      <c r="C10" s="13" t="s">
        <v>114</v>
      </c>
      <c r="D10" s="13" t="s">
        <v>113</v>
      </c>
      <c r="E10" s="13" t="s">
        <v>35</v>
      </c>
    </row>
    <row r="11" spans="2:5" ht="20.100000000000001" customHeight="1" thickBot="1" x14ac:dyDescent="0.25">
      <c r="B11" s="3" t="s">
        <v>171</v>
      </c>
      <c r="C11" s="33">
        <v>1</v>
      </c>
      <c r="D11" s="33">
        <v>0</v>
      </c>
      <c r="E11" s="33">
        <v>1</v>
      </c>
    </row>
    <row r="12" spans="2:5" ht="20.100000000000001" customHeight="1" thickBot="1" x14ac:dyDescent="0.25">
      <c r="B12" s="4" t="s">
        <v>241</v>
      </c>
      <c r="C12" s="17">
        <v>0</v>
      </c>
      <c r="D12" s="17">
        <v>0</v>
      </c>
      <c r="E12" s="17">
        <v>0</v>
      </c>
    </row>
    <row r="13" spans="2:5" ht="20.100000000000001" customHeight="1" thickBot="1" x14ac:dyDescent="0.25">
      <c r="B13" s="4" t="s">
        <v>242</v>
      </c>
      <c r="C13" s="17">
        <v>0</v>
      </c>
      <c r="D13" s="17">
        <v>0</v>
      </c>
      <c r="E13" s="17">
        <v>0</v>
      </c>
    </row>
    <row r="14" spans="2:5" ht="20.100000000000001" customHeight="1" thickBot="1" x14ac:dyDescent="0.25">
      <c r="B14" s="4" t="s">
        <v>243</v>
      </c>
      <c r="C14" s="17">
        <v>0</v>
      </c>
      <c r="D14" s="17">
        <v>0</v>
      </c>
      <c r="E14" s="17">
        <v>0</v>
      </c>
    </row>
    <row r="15" spans="2:5" ht="20.100000000000001" customHeight="1" thickBot="1" x14ac:dyDescent="0.25">
      <c r="B15" s="4" t="s">
        <v>244</v>
      </c>
      <c r="C15" s="17">
        <v>0</v>
      </c>
      <c r="D15" s="17">
        <v>0</v>
      </c>
      <c r="E15" s="17">
        <v>0</v>
      </c>
    </row>
    <row r="16" spans="2:5" ht="20.100000000000001" customHeight="1" thickBot="1" x14ac:dyDescent="0.25">
      <c r="B16" s="4" t="s">
        <v>245</v>
      </c>
      <c r="C16" s="17">
        <v>0</v>
      </c>
      <c r="D16" s="17">
        <v>0</v>
      </c>
      <c r="E16" s="17">
        <v>0</v>
      </c>
    </row>
    <row r="17" spans="2:5" ht="20.100000000000001" customHeight="1" thickBot="1" x14ac:dyDescent="0.25">
      <c r="B17" s="4" t="s">
        <v>246</v>
      </c>
      <c r="C17" s="17">
        <v>0</v>
      </c>
      <c r="D17" s="17">
        <v>0</v>
      </c>
      <c r="E17" s="17">
        <v>0</v>
      </c>
    </row>
    <row r="18" spans="2:5" ht="20.100000000000001" customHeight="1" thickBot="1" x14ac:dyDescent="0.25">
      <c r="B18" s="4" t="s">
        <v>247</v>
      </c>
      <c r="C18" s="17">
        <v>0</v>
      </c>
      <c r="D18" s="17">
        <v>0</v>
      </c>
      <c r="E18" s="17">
        <v>0</v>
      </c>
    </row>
    <row r="19" spans="2:5" ht="20.100000000000001" customHeight="1" thickBot="1" x14ac:dyDescent="0.25">
      <c r="B19" s="4" t="s">
        <v>248</v>
      </c>
      <c r="C19" s="17">
        <v>0</v>
      </c>
      <c r="D19" s="17">
        <v>0</v>
      </c>
      <c r="E19" s="17">
        <v>0</v>
      </c>
    </row>
    <row r="20" spans="2:5" ht="20.100000000000001" customHeight="1" thickBot="1" x14ac:dyDescent="0.25">
      <c r="B20" s="4" t="s">
        <v>249</v>
      </c>
      <c r="C20" s="17">
        <v>0</v>
      </c>
      <c r="D20" s="17">
        <v>0</v>
      </c>
      <c r="E20" s="17">
        <v>0</v>
      </c>
    </row>
    <row r="21" spans="2:5" ht="20.100000000000001" customHeight="1" thickBot="1" x14ac:dyDescent="0.25">
      <c r="B21" s="4" t="s">
        <v>250</v>
      </c>
      <c r="C21" s="17">
        <v>0</v>
      </c>
      <c r="D21" s="17">
        <v>0</v>
      </c>
      <c r="E21" s="17">
        <v>0</v>
      </c>
    </row>
    <row r="22" spans="2:5" ht="20.100000000000001" customHeight="1" thickBot="1" x14ac:dyDescent="0.25">
      <c r="B22" s="4" t="s">
        <v>172</v>
      </c>
      <c r="C22" s="17">
        <v>0</v>
      </c>
      <c r="D22" s="17">
        <v>0</v>
      </c>
      <c r="E22" s="17">
        <v>0</v>
      </c>
    </row>
    <row r="23" spans="2:5" ht="20.100000000000001" customHeight="1" thickBot="1" x14ac:dyDescent="0.25">
      <c r="B23" s="4" t="s">
        <v>251</v>
      </c>
      <c r="C23" s="17">
        <v>0</v>
      </c>
      <c r="D23" s="17">
        <v>0</v>
      </c>
      <c r="E23" s="17">
        <v>0</v>
      </c>
    </row>
    <row r="24" spans="2:5" ht="20.100000000000001" customHeight="1" thickBot="1" x14ac:dyDescent="0.25">
      <c r="B24" s="4" t="s">
        <v>252</v>
      </c>
      <c r="C24" s="17">
        <v>0</v>
      </c>
      <c r="D24" s="17">
        <v>0</v>
      </c>
      <c r="E24" s="17">
        <v>0</v>
      </c>
    </row>
    <row r="25" spans="2:5" ht="20.100000000000001" customHeight="1" thickBot="1" x14ac:dyDescent="0.25">
      <c r="B25" s="4" t="s">
        <v>253</v>
      </c>
      <c r="C25" s="17">
        <v>0</v>
      </c>
      <c r="D25" s="17">
        <v>0</v>
      </c>
      <c r="E25" s="17">
        <v>0</v>
      </c>
    </row>
    <row r="26" spans="2:5" ht="20.100000000000001" customHeight="1" thickBot="1" x14ac:dyDescent="0.25">
      <c r="B26" s="5" t="s">
        <v>254</v>
      </c>
      <c r="C26" s="17">
        <v>0</v>
      </c>
      <c r="D26" s="17">
        <v>0</v>
      </c>
      <c r="E26" s="17">
        <v>0</v>
      </c>
    </row>
    <row r="27" spans="2:5" ht="20.100000000000001" customHeight="1" thickBot="1" x14ac:dyDescent="0.25">
      <c r="B27" s="6" t="s">
        <v>255</v>
      </c>
      <c r="C27" s="17">
        <v>0</v>
      </c>
      <c r="D27" s="17">
        <v>0</v>
      </c>
      <c r="E27" s="17">
        <v>0</v>
      </c>
    </row>
    <row r="28" spans="2:5" ht="20.100000000000001" customHeight="1" thickBot="1" x14ac:dyDescent="0.25">
      <c r="B28" s="4" t="s">
        <v>256</v>
      </c>
      <c r="C28" s="17">
        <v>0</v>
      </c>
      <c r="D28" s="17">
        <v>0</v>
      </c>
      <c r="E28" s="17">
        <v>0</v>
      </c>
    </row>
    <row r="29" spans="2:5" ht="20.100000000000001" customHeight="1" thickBot="1" x14ac:dyDescent="0.25">
      <c r="B29" s="4" t="s">
        <v>257</v>
      </c>
      <c r="C29" s="17">
        <v>0</v>
      </c>
      <c r="D29" s="17">
        <v>0</v>
      </c>
      <c r="E29" s="17">
        <v>0</v>
      </c>
    </row>
    <row r="30" spans="2:5" ht="20.100000000000001" customHeight="1" thickBot="1" x14ac:dyDescent="0.25">
      <c r="B30" s="4" t="s">
        <v>258</v>
      </c>
      <c r="C30" s="17">
        <v>0</v>
      </c>
      <c r="D30" s="17">
        <v>0</v>
      </c>
      <c r="E30" s="17">
        <v>0</v>
      </c>
    </row>
    <row r="31" spans="2:5" ht="20.100000000000001" customHeight="1" thickBot="1" x14ac:dyDescent="0.25">
      <c r="B31" s="4" t="s">
        <v>259</v>
      </c>
      <c r="C31" s="17">
        <v>0</v>
      </c>
      <c r="D31" s="17">
        <v>0</v>
      </c>
      <c r="E31" s="17">
        <v>0</v>
      </c>
    </row>
    <row r="32" spans="2:5" ht="20.100000000000001" customHeight="1" thickBot="1" x14ac:dyDescent="0.25">
      <c r="B32" s="4" t="s">
        <v>260</v>
      </c>
      <c r="C32" s="17">
        <v>0</v>
      </c>
      <c r="D32" s="17">
        <v>0</v>
      </c>
      <c r="E32" s="17">
        <v>0</v>
      </c>
    </row>
    <row r="33" spans="2:5" ht="20.100000000000001" customHeight="1" thickBot="1" x14ac:dyDescent="0.25">
      <c r="B33" s="4" t="s">
        <v>261</v>
      </c>
      <c r="C33" s="17">
        <v>0</v>
      </c>
      <c r="D33" s="17">
        <v>0</v>
      </c>
      <c r="E33" s="17">
        <v>0</v>
      </c>
    </row>
    <row r="34" spans="2:5" ht="20.100000000000001" customHeight="1" thickBot="1" x14ac:dyDescent="0.25">
      <c r="B34" s="4" t="s">
        <v>262</v>
      </c>
      <c r="C34" s="17">
        <v>0</v>
      </c>
      <c r="D34" s="17">
        <v>0</v>
      </c>
      <c r="E34" s="17">
        <v>0</v>
      </c>
    </row>
    <row r="35" spans="2:5" ht="20.100000000000001" customHeight="1" thickBot="1" x14ac:dyDescent="0.25">
      <c r="B35" s="4" t="s">
        <v>263</v>
      </c>
      <c r="C35" s="17">
        <v>0</v>
      </c>
      <c r="D35" s="17">
        <v>0</v>
      </c>
      <c r="E35" s="17">
        <v>0</v>
      </c>
    </row>
    <row r="36" spans="2:5" ht="20.100000000000001" customHeight="1" thickBot="1" x14ac:dyDescent="0.25">
      <c r="B36" s="4" t="s">
        <v>264</v>
      </c>
      <c r="C36" s="17">
        <v>0</v>
      </c>
      <c r="D36" s="17">
        <v>0</v>
      </c>
      <c r="E36" s="17">
        <v>0</v>
      </c>
    </row>
    <row r="37" spans="2:5" ht="20.100000000000001" customHeight="1" thickBot="1" x14ac:dyDescent="0.25">
      <c r="B37" s="4" t="s">
        <v>265</v>
      </c>
      <c r="C37" s="17">
        <v>0</v>
      </c>
      <c r="D37" s="17">
        <v>0</v>
      </c>
      <c r="E37" s="17">
        <v>0</v>
      </c>
    </row>
    <row r="38" spans="2:5" ht="20.100000000000001" customHeight="1" thickBot="1" x14ac:dyDescent="0.25">
      <c r="B38" s="4" t="s">
        <v>266</v>
      </c>
      <c r="C38" s="17">
        <v>0</v>
      </c>
      <c r="D38" s="17">
        <v>0</v>
      </c>
      <c r="E38" s="17">
        <v>0</v>
      </c>
    </row>
    <row r="39" spans="2:5" ht="20.100000000000001" customHeight="1" thickBot="1" x14ac:dyDescent="0.25">
      <c r="B39" s="4" t="s">
        <v>267</v>
      </c>
      <c r="C39" s="17">
        <v>0</v>
      </c>
      <c r="D39" s="17">
        <v>0</v>
      </c>
      <c r="E39" s="17">
        <v>0</v>
      </c>
    </row>
    <row r="40" spans="2:5" ht="20.100000000000001" customHeight="1" thickBot="1" x14ac:dyDescent="0.25">
      <c r="B40" s="4" t="s">
        <v>268</v>
      </c>
      <c r="C40" s="17">
        <v>0</v>
      </c>
      <c r="D40" s="17">
        <v>0</v>
      </c>
      <c r="E40" s="17">
        <v>0</v>
      </c>
    </row>
    <row r="41" spans="2:5" ht="20.100000000000001" customHeight="1" thickBot="1" x14ac:dyDescent="0.25">
      <c r="B41" s="4" t="s">
        <v>173</v>
      </c>
      <c r="C41" s="17">
        <v>0</v>
      </c>
      <c r="D41" s="17">
        <v>0</v>
      </c>
      <c r="E41" s="17">
        <v>0</v>
      </c>
    </row>
    <row r="42" spans="2:5" ht="20.100000000000001" customHeight="1" thickBot="1" x14ac:dyDescent="0.25">
      <c r="B42" s="4" t="s">
        <v>269</v>
      </c>
      <c r="C42" s="17">
        <v>0</v>
      </c>
      <c r="D42" s="17">
        <v>0</v>
      </c>
      <c r="E42" s="17">
        <v>0</v>
      </c>
    </row>
    <row r="43" spans="2:5" ht="20.100000000000001" customHeight="1" thickBot="1" x14ac:dyDescent="0.25">
      <c r="B43" s="4" t="s">
        <v>270</v>
      </c>
      <c r="C43" s="17">
        <v>0</v>
      </c>
      <c r="D43" s="17">
        <v>0</v>
      </c>
      <c r="E43" s="17">
        <v>0</v>
      </c>
    </row>
    <row r="44" spans="2:5" ht="20.100000000000001" customHeight="1" thickBot="1" x14ac:dyDescent="0.25">
      <c r="B44" s="4" t="s">
        <v>271</v>
      </c>
      <c r="C44" s="17">
        <v>0</v>
      </c>
      <c r="D44" s="17">
        <v>0</v>
      </c>
      <c r="E44" s="17">
        <v>0</v>
      </c>
    </row>
    <row r="45" spans="2:5" ht="20.100000000000001" customHeight="1" thickBot="1" x14ac:dyDescent="0.25">
      <c r="B45" s="4" t="s">
        <v>272</v>
      </c>
      <c r="C45" s="17">
        <v>0</v>
      </c>
      <c r="D45" s="17">
        <v>0</v>
      </c>
      <c r="E45" s="17">
        <v>0</v>
      </c>
    </row>
    <row r="46" spans="2:5" ht="20.100000000000001" customHeight="1" thickBot="1" x14ac:dyDescent="0.25">
      <c r="B46" s="4" t="s">
        <v>273</v>
      </c>
      <c r="C46" s="17">
        <v>0</v>
      </c>
      <c r="D46" s="17">
        <v>0</v>
      </c>
      <c r="E46" s="17">
        <v>0</v>
      </c>
    </row>
    <row r="47" spans="2:5" ht="20.100000000000001" customHeight="1" thickBot="1" x14ac:dyDescent="0.25">
      <c r="B47" s="4" t="s">
        <v>274</v>
      </c>
      <c r="C47" s="17">
        <v>0</v>
      </c>
      <c r="D47" s="17">
        <v>0</v>
      </c>
      <c r="E47" s="17">
        <v>0</v>
      </c>
    </row>
    <row r="48" spans="2:5" ht="20.100000000000001" customHeight="1" thickBot="1" x14ac:dyDescent="0.25">
      <c r="B48" s="4" t="s">
        <v>174</v>
      </c>
      <c r="C48" s="17">
        <v>0</v>
      </c>
      <c r="D48" s="17">
        <v>0</v>
      </c>
      <c r="E48" s="17">
        <v>0</v>
      </c>
    </row>
    <row r="49" spans="2:5" ht="20.100000000000001" customHeight="1" thickBot="1" x14ac:dyDescent="0.25">
      <c r="B49" s="4" t="s">
        <v>275</v>
      </c>
      <c r="C49" s="17">
        <v>0</v>
      </c>
      <c r="D49" s="17">
        <v>0</v>
      </c>
      <c r="E49" s="17">
        <v>0</v>
      </c>
    </row>
    <row r="50" spans="2:5" ht="20.100000000000001" customHeight="1" thickBot="1" x14ac:dyDescent="0.25">
      <c r="B50" s="4" t="s">
        <v>276</v>
      </c>
      <c r="C50" s="17">
        <v>0</v>
      </c>
      <c r="D50" s="17">
        <v>0</v>
      </c>
      <c r="E50" s="17">
        <v>0</v>
      </c>
    </row>
    <row r="51" spans="2:5" ht="20.100000000000001" customHeight="1" thickBot="1" x14ac:dyDescent="0.25">
      <c r="B51" s="4" t="s">
        <v>277</v>
      </c>
      <c r="C51" s="17">
        <v>0</v>
      </c>
      <c r="D51" s="17">
        <v>0</v>
      </c>
      <c r="E51" s="17">
        <v>0</v>
      </c>
    </row>
    <row r="52" spans="2:5" ht="20.100000000000001" customHeight="1" thickBot="1" x14ac:dyDescent="0.25">
      <c r="B52" s="4" t="s">
        <v>278</v>
      </c>
      <c r="C52" s="17">
        <v>0</v>
      </c>
      <c r="D52" s="17">
        <v>0</v>
      </c>
      <c r="E52" s="17">
        <v>0</v>
      </c>
    </row>
    <row r="53" spans="2:5" ht="20.100000000000001" customHeight="1" thickBot="1" x14ac:dyDescent="0.25">
      <c r="B53" s="4" t="s">
        <v>279</v>
      </c>
      <c r="C53" s="17">
        <v>0</v>
      </c>
      <c r="D53" s="17">
        <v>0</v>
      </c>
      <c r="E53" s="17">
        <v>0</v>
      </c>
    </row>
    <row r="54" spans="2:5" ht="20.100000000000001" customHeight="1" thickBot="1" x14ac:dyDescent="0.25">
      <c r="B54" s="4" t="s">
        <v>280</v>
      </c>
      <c r="C54" s="17">
        <v>0</v>
      </c>
      <c r="D54" s="17">
        <v>0</v>
      </c>
      <c r="E54" s="17">
        <v>0</v>
      </c>
    </row>
    <row r="55" spans="2:5" ht="20.100000000000001" customHeight="1" thickBot="1" x14ac:dyDescent="0.25">
      <c r="B55" s="4" t="s">
        <v>281</v>
      </c>
      <c r="C55" s="17">
        <v>0</v>
      </c>
      <c r="D55" s="17">
        <v>0</v>
      </c>
      <c r="E55" s="17">
        <v>0</v>
      </c>
    </row>
    <row r="56" spans="2:5" ht="20.100000000000001" customHeight="1" thickBot="1" x14ac:dyDescent="0.25">
      <c r="B56" s="4" t="s">
        <v>175</v>
      </c>
      <c r="C56" s="17">
        <v>0</v>
      </c>
      <c r="D56" s="17">
        <v>0</v>
      </c>
      <c r="E56" s="17">
        <v>0</v>
      </c>
    </row>
    <row r="57" spans="2:5" ht="20.100000000000001" customHeight="1" thickBot="1" x14ac:dyDescent="0.25">
      <c r="B57" s="4" t="s">
        <v>282</v>
      </c>
      <c r="C57" s="17">
        <v>0</v>
      </c>
      <c r="D57" s="17">
        <v>0</v>
      </c>
      <c r="E57" s="17">
        <v>0</v>
      </c>
    </row>
    <row r="58" spans="2:5" ht="20.100000000000001" customHeight="1" thickBot="1" x14ac:dyDescent="0.25">
      <c r="B58" s="4" t="s">
        <v>283</v>
      </c>
      <c r="C58" s="17">
        <v>0</v>
      </c>
      <c r="D58" s="17">
        <v>0</v>
      </c>
      <c r="E58" s="17">
        <v>0</v>
      </c>
    </row>
    <row r="59" spans="2:5" ht="20.100000000000001" customHeight="1" thickBot="1" x14ac:dyDescent="0.25">
      <c r="B59" s="4" t="s">
        <v>284</v>
      </c>
      <c r="C59" s="17">
        <v>0</v>
      </c>
      <c r="D59" s="17">
        <v>0</v>
      </c>
      <c r="E59" s="17">
        <v>0</v>
      </c>
    </row>
    <row r="60" spans="2:5" ht="20.100000000000001" customHeight="1" thickBot="1" x14ac:dyDescent="0.25">
      <c r="B60" s="4" t="s">
        <v>285</v>
      </c>
      <c r="C60" s="17">
        <v>0</v>
      </c>
      <c r="D60" s="17">
        <v>0</v>
      </c>
      <c r="E60" s="17">
        <v>0</v>
      </c>
    </row>
    <row r="61" spans="2:5" ht="20.100000000000001" customHeight="1" thickBot="1" x14ac:dyDescent="0.25">
      <c r="B61" s="4" t="s">
        <v>176</v>
      </c>
      <c r="C61" s="17">
        <v>0</v>
      </c>
      <c r="D61" s="17">
        <v>0</v>
      </c>
      <c r="E61" s="17">
        <v>0</v>
      </c>
    </row>
    <row r="62" spans="2:5" ht="20.100000000000001" customHeight="1" thickBot="1" x14ac:dyDescent="0.25">
      <c r="B62" s="4" t="s">
        <v>286</v>
      </c>
      <c r="C62" s="40">
        <v>0</v>
      </c>
      <c r="D62" s="40">
        <v>0</v>
      </c>
      <c r="E62" s="40">
        <v>0</v>
      </c>
    </row>
    <row r="63" spans="2:5" ht="20.100000000000001" customHeight="1" thickBot="1" x14ac:dyDescent="0.25">
      <c r="B63" s="4" t="s">
        <v>287</v>
      </c>
      <c r="C63" s="40">
        <v>0</v>
      </c>
      <c r="D63" s="40">
        <v>0</v>
      </c>
      <c r="E63" s="40">
        <v>0</v>
      </c>
    </row>
    <row r="64" spans="2:5" ht="20.100000000000001" customHeight="1" thickBot="1" x14ac:dyDescent="0.25">
      <c r="B64" s="4" t="s">
        <v>288</v>
      </c>
      <c r="C64" s="40">
        <v>0</v>
      </c>
      <c r="D64" s="40">
        <v>0</v>
      </c>
      <c r="E64" s="40">
        <v>0</v>
      </c>
    </row>
    <row r="65" spans="2:5" ht="20.100000000000001" customHeight="1" thickBot="1" x14ac:dyDescent="0.25">
      <c r="B65" s="4" t="s">
        <v>289</v>
      </c>
      <c r="C65" s="40">
        <v>0</v>
      </c>
      <c r="D65" s="40">
        <v>0</v>
      </c>
      <c r="E65" s="40">
        <v>0</v>
      </c>
    </row>
    <row r="66" spans="2:5" ht="20.100000000000001" customHeight="1" thickBot="1" x14ac:dyDescent="0.25">
      <c r="B66" s="4" t="s">
        <v>290</v>
      </c>
      <c r="C66" s="40">
        <v>0</v>
      </c>
      <c r="D66" s="40">
        <v>0</v>
      </c>
      <c r="E66" s="40">
        <v>0</v>
      </c>
    </row>
    <row r="67" spans="2:5" ht="20.100000000000001" customHeight="1" thickBot="1" x14ac:dyDescent="0.25">
      <c r="B67" s="4" t="s">
        <v>291</v>
      </c>
      <c r="C67" s="40">
        <v>0</v>
      </c>
      <c r="D67" s="40">
        <v>0</v>
      </c>
      <c r="E67" s="40">
        <v>0</v>
      </c>
    </row>
    <row r="68" spans="2:5" ht="20.100000000000001" customHeight="1" thickBot="1" x14ac:dyDescent="0.25">
      <c r="B68" s="4" t="s">
        <v>292</v>
      </c>
      <c r="C68" s="40">
        <v>0</v>
      </c>
      <c r="D68" s="40">
        <v>0</v>
      </c>
      <c r="E68" s="40">
        <v>0</v>
      </c>
    </row>
    <row r="69" spans="2:5" ht="20.100000000000001" customHeight="1" thickBot="1" x14ac:dyDescent="0.25">
      <c r="B69" s="4" t="s">
        <v>293</v>
      </c>
      <c r="C69" s="40">
        <v>0</v>
      </c>
      <c r="D69" s="40">
        <v>0</v>
      </c>
      <c r="E69" s="40">
        <v>0</v>
      </c>
    </row>
    <row r="70" spans="2:5" ht="20.100000000000001" customHeight="1" thickBot="1" x14ac:dyDescent="0.25">
      <c r="B70" s="4" t="s">
        <v>294</v>
      </c>
      <c r="C70" s="40">
        <v>0</v>
      </c>
      <c r="D70" s="40">
        <v>0</v>
      </c>
      <c r="E70" s="40">
        <v>0</v>
      </c>
    </row>
    <row r="71" spans="2:5" ht="20.100000000000001" customHeight="1" thickBot="1" x14ac:dyDescent="0.25">
      <c r="B71" s="4" t="s">
        <v>295</v>
      </c>
      <c r="C71" s="40">
        <v>0</v>
      </c>
      <c r="D71" s="40">
        <v>0</v>
      </c>
      <c r="E71" s="40">
        <v>0</v>
      </c>
    </row>
    <row r="72" spans="2:5" ht="20.100000000000001" customHeight="1" thickBot="1" x14ac:dyDescent="0.25">
      <c r="B72" s="4" t="s">
        <v>296</v>
      </c>
      <c r="C72" s="40">
        <v>0</v>
      </c>
      <c r="D72" s="40">
        <v>0</v>
      </c>
      <c r="E72" s="40">
        <v>0</v>
      </c>
    </row>
    <row r="73" spans="2:5" ht="20.100000000000001" customHeight="1" thickBot="1" x14ac:dyDescent="0.25">
      <c r="B73" s="4" t="s">
        <v>177</v>
      </c>
      <c r="C73" s="40">
        <v>0</v>
      </c>
      <c r="D73" s="40">
        <v>0</v>
      </c>
      <c r="E73" s="40">
        <v>0</v>
      </c>
    </row>
    <row r="74" spans="2:5" ht="20.100000000000001" customHeight="1" thickBot="1" x14ac:dyDescent="0.25">
      <c r="B74" s="4" t="s">
        <v>297</v>
      </c>
      <c r="C74" s="40">
        <v>0</v>
      </c>
      <c r="D74" s="40">
        <v>0</v>
      </c>
      <c r="E74" s="40">
        <v>0</v>
      </c>
    </row>
    <row r="75" spans="2:5" ht="20.100000000000001" customHeight="1" thickBot="1" x14ac:dyDescent="0.25">
      <c r="B75" s="4" t="s">
        <v>298</v>
      </c>
      <c r="C75" s="40">
        <v>0</v>
      </c>
      <c r="D75" s="40">
        <v>0</v>
      </c>
      <c r="E75" s="40">
        <v>0</v>
      </c>
    </row>
    <row r="76" spans="2:5" ht="20.100000000000001" customHeight="1" thickBot="1" x14ac:dyDescent="0.25">
      <c r="B76" s="4" t="s">
        <v>299</v>
      </c>
      <c r="C76" s="40">
        <v>0</v>
      </c>
      <c r="D76" s="40">
        <v>0</v>
      </c>
      <c r="E76" s="40">
        <v>0</v>
      </c>
    </row>
    <row r="77" spans="2:5" ht="20.100000000000001" customHeight="1" thickBot="1" x14ac:dyDescent="0.25">
      <c r="B77" s="4" t="s">
        <v>300</v>
      </c>
      <c r="C77" s="40">
        <v>0</v>
      </c>
      <c r="D77" s="40">
        <v>0</v>
      </c>
      <c r="E77" s="40">
        <v>0</v>
      </c>
    </row>
    <row r="78" spans="2:5" ht="20.100000000000001" customHeight="1" thickBot="1" x14ac:dyDescent="0.25">
      <c r="B78" s="4" t="s">
        <v>301</v>
      </c>
      <c r="C78" s="40">
        <v>0</v>
      </c>
      <c r="D78" s="40">
        <v>0</v>
      </c>
      <c r="E78" s="40">
        <v>0</v>
      </c>
    </row>
    <row r="79" spans="2:5" ht="20.100000000000001" customHeight="1" thickBot="1" x14ac:dyDescent="0.25">
      <c r="B79" s="4" t="s">
        <v>302</v>
      </c>
      <c r="C79" s="40">
        <v>0</v>
      </c>
      <c r="D79" s="40">
        <v>0</v>
      </c>
      <c r="E79" s="40">
        <v>0</v>
      </c>
    </row>
    <row r="80" spans="2:5" ht="20.100000000000001" customHeight="1" thickBot="1" x14ac:dyDescent="0.25">
      <c r="B80" s="4" t="s">
        <v>303</v>
      </c>
      <c r="C80" s="40">
        <v>0</v>
      </c>
      <c r="D80" s="40">
        <v>0</v>
      </c>
      <c r="E80" s="40">
        <v>0</v>
      </c>
    </row>
    <row r="81" spans="2:5" ht="20.100000000000001" customHeight="1" thickBot="1" x14ac:dyDescent="0.25">
      <c r="B81" s="4" t="s">
        <v>304</v>
      </c>
      <c r="C81" s="40">
        <v>0</v>
      </c>
      <c r="D81" s="40">
        <v>0</v>
      </c>
      <c r="E81" s="40">
        <v>0</v>
      </c>
    </row>
    <row r="82" spans="2:5" ht="20.100000000000001" customHeight="1" thickBot="1" x14ac:dyDescent="0.25">
      <c r="B82" s="4" t="s">
        <v>305</v>
      </c>
      <c r="C82" s="40">
        <v>0</v>
      </c>
      <c r="D82" s="40">
        <v>0</v>
      </c>
      <c r="E82" s="40">
        <v>0</v>
      </c>
    </row>
    <row r="83" spans="2:5" ht="20.100000000000001" customHeight="1" thickBot="1" x14ac:dyDescent="0.25">
      <c r="B83" s="4" t="s">
        <v>306</v>
      </c>
      <c r="C83" s="40">
        <v>0</v>
      </c>
      <c r="D83" s="40">
        <v>0</v>
      </c>
      <c r="E83" s="40">
        <v>0</v>
      </c>
    </row>
    <row r="84" spans="2:5" ht="20.100000000000001" customHeight="1" thickBot="1" x14ac:dyDescent="0.25">
      <c r="B84" s="4" t="s">
        <v>307</v>
      </c>
      <c r="C84" s="40">
        <v>0</v>
      </c>
      <c r="D84" s="40">
        <v>0</v>
      </c>
      <c r="E84" s="40">
        <v>0</v>
      </c>
    </row>
    <row r="85" spans="2:5" ht="20.100000000000001" customHeight="1" thickBot="1" x14ac:dyDescent="0.25">
      <c r="B85" s="4" t="s">
        <v>308</v>
      </c>
      <c r="C85" s="40">
        <v>0</v>
      </c>
      <c r="D85" s="40">
        <v>0</v>
      </c>
      <c r="E85" s="40">
        <v>0</v>
      </c>
    </row>
    <row r="86" spans="2:5" ht="20.100000000000001" customHeight="1" thickBot="1" x14ac:dyDescent="0.25">
      <c r="B86" s="4" t="s">
        <v>309</v>
      </c>
      <c r="C86" s="40">
        <v>0</v>
      </c>
      <c r="D86" s="40">
        <v>0</v>
      </c>
      <c r="E86" s="40">
        <v>0</v>
      </c>
    </row>
    <row r="87" spans="2:5" ht="20.100000000000001" customHeight="1" thickBot="1" x14ac:dyDescent="0.25">
      <c r="B87" s="4" t="s">
        <v>310</v>
      </c>
      <c r="C87" s="40">
        <v>0</v>
      </c>
      <c r="D87" s="40">
        <v>0</v>
      </c>
      <c r="E87" s="40">
        <v>0</v>
      </c>
    </row>
    <row r="88" spans="2:5" ht="20.100000000000001" customHeight="1" thickBot="1" x14ac:dyDescent="0.25">
      <c r="B88" s="4" t="s">
        <v>178</v>
      </c>
      <c r="C88" s="40">
        <v>0</v>
      </c>
      <c r="D88" s="40">
        <v>0</v>
      </c>
      <c r="E88" s="40">
        <v>0</v>
      </c>
    </row>
    <row r="89" spans="2:5" ht="20.100000000000001" customHeight="1" thickBot="1" x14ac:dyDescent="0.25">
      <c r="B89" s="4" t="s">
        <v>311</v>
      </c>
      <c r="C89" s="40">
        <v>0</v>
      </c>
      <c r="D89" s="40">
        <v>0</v>
      </c>
      <c r="E89" s="40">
        <v>0</v>
      </c>
    </row>
    <row r="90" spans="2:5" ht="20.100000000000001" customHeight="1" thickBot="1" x14ac:dyDescent="0.25">
      <c r="B90" s="4" t="s">
        <v>312</v>
      </c>
      <c r="C90" s="40">
        <v>0</v>
      </c>
      <c r="D90" s="40">
        <v>0</v>
      </c>
      <c r="E90" s="40">
        <v>0</v>
      </c>
    </row>
    <row r="91" spans="2:5" ht="20.100000000000001" customHeight="1" thickBot="1" x14ac:dyDescent="0.25">
      <c r="B91" s="4" t="s">
        <v>313</v>
      </c>
      <c r="C91" s="40">
        <v>0</v>
      </c>
      <c r="D91" s="40">
        <v>0</v>
      </c>
      <c r="E91" s="40">
        <v>0</v>
      </c>
    </row>
    <row r="92" spans="2:5" ht="20.100000000000001" customHeight="1" thickBot="1" x14ac:dyDescent="0.25">
      <c r="B92" s="4" t="s">
        <v>314</v>
      </c>
      <c r="C92" s="40">
        <v>0</v>
      </c>
      <c r="D92" s="40">
        <v>0</v>
      </c>
      <c r="E92" s="40">
        <v>0</v>
      </c>
    </row>
    <row r="93" spans="2:5" ht="20.100000000000001" customHeight="1" thickBot="1" x14ac:dyDescent="0.25">
      <c r="B93" s="4" t="s">
        <v>315</v>
      </c>
      <c r="C93" s="40">
        <v>0</v>
      </c>
      <c r="D93" s="40">
        <v>0</v>
      </c>
      <c r="E93" s="40">
        <v>0</v>
      </c>
    </row>
    <row r="94" spans="2:5" ht="20.100000000000001" customHeight="1" thickBot="1" x14ac:dyDescent="0.25">
      <c r="B94" s="4" t="s">
        <v>316</v>
      </c>
      <c r="C94" s="40">
        <v>0</v>
      </c>
      <c r="D94" s="40">
        <v>0</v>
      </c>
      <c r="E94" s="40">
        <v>0</v>
      </c>
    </row>
    <row r="95" spans="2:5" ht="20.100000000000001" customHeight="1" thickBot="1" x14ac:dyDescent="0.25">
      <c r="B95" s="4" t="s">
        <v>317</v>
      </c>
      <c r="C95" s="40">
        <v>0</v>
      </c>
      <c r="D95" s="40">
        <v>0</v>
      </c>
      <c r="E95" s="40">
        <v>0</v>
      </c>
    </row>
    <row r="96" spans="2:5" ht="20.100000000000001" customHeight="1" thickBot="1" x14ac:dyDescent="0.25">
      <c r="B96" s="4" t="s">
        <v>318</v>
      </c>
      <c r="C96" s="40">
        <v>0</v>
      </c>
      <c r="D96" s="40">
        <v>0</v>
      </c>
      <c r="E96" s="40">
        <v>0</v>
      </c>
    </row>
    <row r="97" spans="2:5" ht="20.100000000000001" customHeight="1" thickBot="1" x14ac:dyDescent="0.25">
      <c r="B97" s="4" t="s">
        <v>319</v>
      </c>
      <c r="C97" s="40">
        <v>0</v>
      </c>
      <c r="D97" s="40">
        <v>0</v>
      </c>
      <c r="E97" s="40">
        <v>0</v>
      </c>
    </row>
    <row r="98" spans="2:5" ht="20.100000000000001" customHeight="1" thickBot="1" x14ac:dyDescent="0.25">
      <c r="B98" s="4" t="s">
        <v>320</v>
      </c>
      <c r="C98" s="40">
        <v>0</v>
      </c>
      <c r="D98" s="40">
        <v>0</v>
      </c>
      <c r="E98" s="40">
        <v>0</v>
      </c>
    </row>
    <row r="99" spans="2:5" ht="20.100000000000001" customHeight="1" thickBot="1" x14ac:dyDescent="0.25">
      <c r="B99" s="4" t="s">
        <v>321</v>
      </c>
      <c r="C99" s="40">
        <v>0</v>
      </c>
      <c r="D99" s="40">
        <v>0</v>
      </c>
      <c r="E99" s="40">
        <v>0</v>
      </c>
    </row>
    <row r="100" spans="2:5" ht="20.100000000000001" customHeight="1" thickBot="1" x14ac:dyDescent="0.25">
      <c r="B100" s="4" t="s">
        <v>322</v>
      </c>
      <c r="C100" s="40">
        <v>0</v>
      </c>
      <c r="D100" s="40">
        <v>0</v>
      </c>
      <c r="E100" s="40">
        <v>0</v>
      </c>
    </row>
    <row r="101" spans="2:5" ht="20.100000000000001" customHeight="1" thickBot="1" x14ac:dyDescent="0.25">
      <c r="B101" s="4" t="s">
        <v>179</v>
      </c>
      <c r="C101" s="40">
        <v>0</v>
      </c>
      <c r="D101" s="40">
        <v>0</v>
      </c>
      <c r="E101" s="40">
        <v>0</v>
      </c>
    </row>
    <row r="102" spans="2:5" ht="20.100000000000001" customHeight="1" thickBot="1" x14ac:dyDescent="0.25">
      <c r="B102" s="4" t="s">
        <v>323</v>
      </c>
      <c r="C102" s="40">
        <v>0</v>
      </c>
      <c r="D102" s="40">
        <v>0</v>
      </c>
      <c r="E102" s="40">
        <v>0</v>
      </c>
    </row>
    <row r="103" spans="2:5" ht="20.100000000000001" customHeight="1" thickBot="1" x14ac:dyDescent="0.25">
      <c r="B103" s="4" t="s">
        <v>324</v>
      </c>
      <c r="C103" s="40">
        <v>0</v>
      </c>
      <c r="D103" s="40">
        <v>0</v>
      </c>
      <c r="E103" s="40">
        <v>0</v>
      </c>
    </row>
    <row r="104" spans="2:5" ht="20.100000000000001" customHeight="1" thickBot="1" x14ac:dyDescent="0.25">
      <c r="B104" s="4" t="s">
        <v>325</v>
      </c>
      <c r="C104" s="40">
        <v>0</v>
      </c>
      <c r="D104" s="40">
        <v>0</v>
      </c>
      <c r="E104" s="40">
        <v>0</v>
      </c>
    </row>
    <row r="105" spans="2:5" ht="20.100000000000001" customHeight="1" thickBot="1" x14ac:dyDescent="0.25">
      <c r="B105" s="4" t="s">
        <v>326</v>
      </c>
      <c r="C105" s="40">
        <v>0</v>
      </c>
      <c r="D105" s="40">
        <v>0</v>
      </c>
      <c r="E105" s="40">
        <v>0</v>
      </c>
    </row>
    <row r="106" spans="2:5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</row>
    <row r="107" spans="2:5" ht="20.100000000000001" customHeight="1" thickBot="1" x14ac:dyDescent="0.25">
      <c r="B107" s="4" t="s">
        <v>327</v>
      </c>
      <c r="C107" s="40">
        <v>0</v>
      </c>
      <c r="D107" s="40">
        <v>0</v>
      </c>
      <c r="E107" s="40">
        <v>0</v>
      </c>
    </row>
    <row r="108" spans="2:5" ht="20.100000000000001" customHeight="1" thickBot="1" x14ac:dyDescent="0.25">
      <c r="B108" s="4" t="s">
        <v>328</v>
      </c>
      <c r="C108" s="40">
        <v>0</v>
      </c>
      <c r="D108" s="40">
        <v>0</v>
      </c>
      <c r="E108" s="40">
        <v>0</v>
      </c>
    </row>
    <row r="109" spans="2:5" ht="20.100000000000001" customHeight="1" thickBot="1" x14ac:dyDescent="0.25">
      <c r="B109" s="4" t="s">
        <v>181</v>
      </c>
      <c r="C109" s="40">
        <v>0</v>
      </c>
      <c r="D109" s="40">
        <v>0</v>
      </c>
      <c r="E109" s="40">
        <v>0</v>
      </c>
    </row>
    <row r="110" spans="2:5" ht="20.100000000000001" customHeight="1" thickBot="1" x14ac:dyDescent="0.25">
      <c r="B110" s="4" t="s">
        <v>329</v>
      </c>
      <c r="C110" s="40">
        <v>0</v>
      </c>
      <c r="D110" s="40">
        <v>0</v>
      </c>
      <c r="E110" s="40">
        <v>0</v>
      </c>
    </row>
    <row r="111" spans="2:5" ht="20.100000000000001" customHeight="1" thickBot="1" x14ac:dyDescent="0.25">
      <c r="B111" s="4" t="s">
        <v>330</v>
      </c>
      <c r="C111" s="40">
        <v>0</v>
      </c>
      <c r="D111" s="40">
        <v>0</v>
      </c>
      <c r="E111" s="40">
        <v>0</v>
      </c>
    </row>
    <row r="112" spans="2:5" ht="20.100000000000001" customHeight="1" thickBot="1" x14ac:dyDescent="0.25">
      <c r="B112" s="4" t="s">
        <v>331</v>
      </c>
      <c r="C112" s="40">
        <v>0</v>
      </c>
      <c r="D112" s="40">
        <v>0</v>
      </c>
      <c r="E112" s="40">
        <v>0</v>
      </c>
    </row>
    <row r="113" spans="2:5" ht="20.100000000000001" customHeight="1" thickBot="1" x14ac:dyDescent="0.25">
      <c r="B113" s="4" t="s">
        <v>332</v>
      </c>
      <c r="C113" s="40">
        <v>0</v>
      </c>
      <c r="D113" s="40">
        <v>0</v>
      </c>
      <c r="E113" s="40">
        <v>0</v>
      </c>
    </row>
    <row r="114" spans="2:5" ht="20.100000000000001" customHeight="1" thickBot="1" x14ac:dyDescent="0.25">
      <c r="B114" s="4" t="s">
        <v>333</v>
      </c>
      <c r="C114" s="40">
        <v>0</v>
      </c>
      <c r="D114" s="40">
        <v>0</v>
      </c>
      <c r="E114" s="40">
        <v>0</v>
      </c>
    </row>
    <row r="115" spans="2:5" ht="20.100000000000001" customHeight="1" thickBot="1" x14ac:dyDescent="0.25">
      <c r="B115" s="4" t="s">
        <v>334</v>
      </c>
      <c r="C115" s="40">
        <v>0</v>
      </c>
      <c r="D115" s="40">
        <v>0</v>
      </c>
      <c r="E115" s="40">
        <v>0</v>
      </c>
    </row>
    <row r="116" spans="2:5" ht="20.100000000000001" customHeight="1" thickBot="1" x14ac:dyDescent="0.25">
      <c r="B116" s="4" t="s">
        <v>335</v>
      </c>
      <c r="C116" s="40">
        <v>0</v>
      </c>
      <c r="D116" s="40">
        <v>0</v>
      </c>
      <c r="E116" s="40">
        <v>0</v>
      </c>
    </row>
    <row r="117" spans="2:5" ht="20.100000000000001" customHeight="1" thickBot="1" x14ac:dyDescent="0.25">
      <c r="B117" s="4" t="s">
        <v>336</v>
      </c>
      <c r="C117" s="40">
        <v>0</v>
      </c>
      <c r="D117" s="40">
        <v>0</v>
      </c>
      <c r="E117" s="40">
        <v>0</v>
      </c>
    </row>
    <row r="118" spans="2:5" ht="20.100000000000001" customHeight="1" thickBot="1" x14ac:dyDescent="0.25">
      <c r="B118" s="4" t="s">
        <v>337</v>
      </c>
      <c r="C118" s="40">
        <v>0</v>
      </c>
      <c r="D118" s="40">
        <v>0</v>
      </c>
      <c r="E118" s="40">
        <v>0</v>
      </c>
    </row>
    <row r="119" spans="2:5" ht="20.100000000000001" customHeight="1" thickBot="1" x14ac:dyDescent="0.25">
      <c r="B119" s="4" t="s">
        <v>338</v>
      </c>
      <c r="C119" s="40">
        <v>0</v>
      </c>
      <c r="D119" s="40">
        <v>0</v>
      </c>
      <c r="E119" s="40">
        <v>0</v>
      </c>
    </row>
    <row r="120" spans="2:5" ht="20.100000000000001" customHeight="1" thickBot="1" x14ac:dyDescent="0.25">
      <c r="B120" s="4" t="s">
        <v>339</v>
      </c>
      <c r="C120" s="40">
        <v>0</v>
      </c>
      <c r="D120" s="40">
        <v>0</v>
      </c>
      <c r="E120" s="40">
        <v>0</v>
      </c>
    </row>
    <row r="121" spans="2:5" ht="20.100000000000001" customHeight="1" thickBot="1" x14ac:dyDescent="0.25">
      <c r="B121" s="4" t="s">
        <v>340</v>
      </c>
      <c r="C121" s="40">
        <v>0</v>
      </c>
      <c r="D121" s="40">
        <v>0</v>
      </c>
      <c r="E121" s="40">
        <v>0</v>
      </c>
    </row>
    <row r="122" spans="2:5" ht="20.100000000000001" customHeight="1" thickBot="1" x14ac:dyDescent="0.25">
      <c r="B122" s="4" t="s">
        <v>341</v>
      </c>
      <c r="C122" s="40">
        <v>0</v>
      </c>
      <c r="D122" s="40">
        <v>0</v>
      </c>
      <c r="E122" s="40">
        <v>0</v>
      </c>
    </row>
    <row r="123" spans="2:5" ht="20.100000000000001" customHeight="1" thickBot="1" x14ac:dyDescent="0.25">
      <c r="B123" s="4" t="s">
        <v>342</v>
      </c>
      <c r="C123" s="40">
        <v>0</v>
      </c>
      <c r="D123" s="40">
        <v>0</v>
      </c>
      <c r="E123" s="40">
        <v>0</v>
      </c>
    </row>
    <row r="124" spans="2:5" ht="20.100000000000001" customHeight="1" thickBot="1" x14ac:dyDescent="0.25">
      <c r="B124" s="4" t="s">
        <v>343</v>
      </c>
      <c r="C124" s="40">
        <v>0</v>
      </c>
      <c r="D124" s="40">
        <v>0</v>
      </c>
      <c r="E124" s="40">
        <v>0</v>
      </c>
    </row>
    <row r="125" spans="2:5" ht="20.100000000000001" customHeight="1" thickBot="1" x14ac:dyDescent="0.25">
      <c r="B125" s="4" t="s">
        <v>344</v>
      </c>
      <c r="C125" s="40">
        <v>0</v>
      </c>
      <c r="D125" s="40">
        <v>0</v>
      </c>
      <c r="E125" s="40">
        <v>0</v>
      </c>
    </row>
    <row r="126" spans="2:5" ht="20.100000000000001" customHeight="1" thickBot="1" x14ac:dyDescent="0.25">
      <c r="B126" s="4" t="s">
        <v>345</v>
      </c>
      <c r="C126" s="40">
        <v>0</v>
      </c>
      <c r="D126" s="40">
        <v>0</v>
      </c>
      <c r="E126" s="40">
        <v>0</v>
      </c>
    </row>
    <row r="127" spans="2:5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</row>
    <row r="128" spans="2:5" ht="20.100000000000001" customHeight="1" thickBot="1" x14ac:dyDescent="0.25">
      <c r="B128" s="4" t="s">
        <v>347</v>
      </c>
      <c r="C128" s="40">
        <v>0</v>
      </c>
      <c r="D128" s="40">
        <v>0</v>
      </c>
      <c r="E128" s="40">
        <v>0</v>
      </c>
    </row>
    <row r="129" spans="2:5" ht="20.100000000000001" customHeight="1" thickBot="1" x14ac:dyDescent="0.25">
      <c r="B129" s="4" t="s">
        <v>348</v>
      </c>
      <c r="C129" s="40">
        <v>0</v>
      </c>
      <c r="D129" s="40">
        <v>0</v>
      </c>
      <c r="E129" s="40">
        <v>0</v>
      </c>
    </row>
    <row r="130" spans="2:5" ht="20.100000000000001" customHeight="1" thickBot="1" x14ac:dyDescent="0.25">
      <c r="B130" s="4" t="s">
        <v>349</v>
      </c>
      <c r="C130" s="40">
        <v>0</v>
      </c>
      <c r="D130" s="40">
        <v>0</v>
      </c>
      <c r="E130" s="40">
        <v>0</v>
      </c>
    </row>
    <row r="131" spans="2:5" ht="20.100000000000001" customHeight="1" thickBot="1" x14ac:dyDescent="0.25">
      <c r="B131" s="4" t="s">
        <v>350</v>
      </c>
      <c r="C131" s="40">
        <v>0</v>
      </c>
      <c r="D131" s="40">
        <v>0</v>
      </c>
      <c r="E131" s="40">
        <v>0</v>
      </c>
    </row>
    <row r="132" spans="2:5" ht="20.100000000000001" customHeight="1" thickBot="1" x14ac:dyDescent="0.25">
      <c r="B132" s="4" t="s">
        <v>351</v>
      </c>
      <c r="C132" s="40">
        <v>0</v>
      </c>
      <c r="D132" s="40">
        <v>0</v>
      </c>
      <c r="E132" s="40">
        <v>0</v>
      </c>
    </row>
    <row r="133" spans="2:5" ht="20.100000000000001" customHeight="1" thickBot="1" x14ac:dyDescent="0.25">
      <c r="B133" s="4" t="s">
        <v>352</v>
      </c>
      <c r="C133" s="40">
        <v>0</v>
      </c>
      <c r="D133" s="40">
        <v>0</v>
      </c>
      <c r="E133" s="40">
        <v>0</v>
      </c>
    </row>
    <row r="134" spans="2:5" ht="20.100000000000001" customHeight="1" thickBot="1" x14ac:dyDescent="0.25">
      <c r="B134" s="4" t="s">
        <v>353</v>
      </c>
      <c r="C134" s="40">
        <v>0</v>
      </c>
      <c r="D134" s="40">
        <v>0</v>
      </c>
      <c r="E134" s="40">
        <v>0</v>
      </c>
    </row>
    <row r="135" spans="2:5" ht="20.100000000000001" customHeight="1" thickBot="1" x14ac:dyDescent="0.25">
      <c r="B135" s="4" t="s">
        <v>354</v>
      </c>
      <c r="C135" s="40">
        <v>0</v>
      </c>
      <c r="D135" s="40">
        <v>0</v>
      </c>
      <c r="E135" s="40">
        <v>0</v>
      </c>
    </row>
    <row r="136" spans="2:5" ht="20.100000000000001" customHeight="1" thickBot="1" x14ac:dyDescent="0.25">
      <c r="B136" s="4" t="s">
        <v>355</v>
      </c>
      <c r="C136" s="40">
        <v>0</v>
      </c>
      <c r="D136" s="40">
        <v>0</v>
      </c>
      <c r="E136" s="40">
        <v>0</v>
      </c>
    </row>
    <row r="137" spans="2:5" ht="20.100000000000001" customHeight="1" thickBot="1" x14ac:dyDescent="0.25">
      <c r="B137" s="4" t="s">
        <v>356</v>
      </c>
      <c r="C137" s="40">
        <v>0</v>
      </c>
      <c r="D137" s="40">
        <v>0</v>
      </c>
      <c r="E137" s="40">
        <v>0</v>
      </c>
    </row>
    <row r="138" spans="2:5" ht="20.100000000000001" customHeight="1" thickBot="1" x14ac:dyDescent="0.25">
      <c r="B138" s="4" t="s">
        <v>357</v>
      </c>
      <c r="C138" s="40">
        <v>0</v>
      </c>
      <c r="D138" s="40">
        <v>0</v>
      </c>
      <c r="E138" s="40">
        <v>0</v>
      </c>
    </row>
    <row r="139" spans="2:5" ht="20.100000000000001" customHeight="1" thickBot="1" x14ac:dyDescent="0.25">
      <c r="B139" s="4" t="s">
        <v>358</v>
      </c>
      <c r="C139" s="40">
        <v>0</v>
      </c>
      <c r="D139" s="40">
        <v>0</v>
      </c>
      <c r="E139" s="40">
        <v>0</v>
      </c>
    </row>
    <row r="140" spans="2:5" ht="20.100000000000001" customHeight="1" thickBot="1" x14ac:dyDescent="0.25">
      <c r="B140" s="4" t="s">
        <v>359</v>
      </c>
      <c r="C140" s="40">
        <v>0</v>
      </c>
      <c r="D140" s="40">
        <v>0</v>
      </c>
      <c r="E140" s="40">
        <v>0</v>
      </c>
    </row>
    <row r="141" spans="2:5" ht="20.100000000000001" customHeight="1" thickBot="1" x14ac:dyDescent="0.25">
      <c r="B141" s="4" t="s">
        <v>360</v>
      </c>
      <c r="C141" s="40">
        <v>0</v>
      </c>
      <c r="D141" s="40">
        <v>0</v>
      </c>
      <c r="E141" s="40">
        <v>0</v>
      </c>
    </row>
    <row r="142" spans="2:5" ht="20.100000000000001" customHeight="1" thickBot="1" x14ac:dyDescent="0.25">
      <c r="B142" s="4" t="s">
        <v>361</v>
      </c>
      <c r="C142" s="40">
        <v>0</v>
      </c>
      <c r="D142" s="40">
        <v>0</v>
      </c>
      <c r="E142" s="40">
        <v>0</v>
      </c>
    </row>
    <row r="143" spans="2:5" ht="20.100000000000001" customHeight="1" thickBot="1" x14ac:dyDescent="0.25">
      <c r="B143" s="4" t="s">
        <v>362</v>
      </c>
      <c r="C143" s="40">
        <v>0</v>
      </c>
      <c r="D143" s="40">
        <v>0</v>
      </c>
      <c r="E143" s="40">
        <v>0</v>
      </c>
    </row>
    <row r="144" spans="2:5" ht="20.100000000000001" customHeight="1" thickBot="1" x14ac:dyDescent="0.25">
      <c r="B144" s="4" t="s">
        <v>363</v>
      </c>
      <c r="C144" s="40">
        <v>0</v>
      </c>
      <c r="D144" s="40">
        <v>0</v>
      </c>
      <c r="E144" s="40">
        <v>0</v>
      </c>
    </row>
    <row r="145" spans="2:5" ht="20.100000000000001" customHeight="1" thickBot="1" x14ac:dyDescent="0.25">
      <c r="B145" s="4" t="s">
        <v>364</v>
      </c>
      <c r="C145" s="40">
        <v>0</v>
      </c>
      <c r="D145" s="40">
        <v>0</v>
      </c>
      <c r="E145" s="40">
        <v>0</v>
      </c>
    </row>
    <row r="146" spans="2:5" ht="20.100000000000001" customHeight="1" thickBot="1" x14ac:dyDescent="0.25">
      <c r="B146" s="4" t="s">
        <v>365</v>
      </c>
      <c r="C146" s="40">
        <v>0</v>
      </c>
      <c r="D146" s="40">
        <v>0</v>
      </c>
      <c r="E146" s="40">
        <v>0</v>
      </c>
    </row>
    <row r="147" spans="2:5" ht="20.100000000000001" customHeight="1" thickBot="1" x14ac:dyDescent="0.25">
      <c r="B147" s="4" t="s">
        <v>182</v>
      </c>
      <c r="C147" s="40">
        <v>0</v>
      </c>
      <c r="D147" s="40">
        <v>0</v>
      </c>
      <c r="E147" s="40">
        <v>0</v>
      </c>
    </row>
    <row r="148" spans="2:5" ht="20.100000000000001" customHeight="1" thickBot="1" x14ac:dyDescent="0.25">
      <c r="B148" s="4" t="s">
        <v>366</v>
      </c>
      <c r="C148" s="40">
        <v>0</v>
      </c>
      <c r="D148" s="40">
        <v>0</v>
      </c>
      <c r="E148" s="40">
        <v>0</v>
      </c>
    </row>
    <row r="149" spans="2:5" ht="20.100000000000001" customHeight="1" thickBot="1" x14ac:dyDescent="0.25">
      <c r="B149" s="4" t="s">
        <v>367</v>
      </c>
      <c r="C149" s="40">
        <v>0</v>
      </c>
      <c r="D149" s="40">
        <v>0</v>
      </c>
      <c r="E149" s="40">
        <v>0</v>
      </c>
    </row>
    <row r="150" spans="2:5" ht="20.100000000000001" customHeight="1" thickBot="1" x14ac:dyDescent="0.25">
      <c r="B150" s="4" t="s">
        <v>368</v>
      </c>
      <c r="C150" s="40">
        <v>0</v>
      </c>
      <c r="D150" s="40">
        <v>0</v>
      </c>
      <c r="E150" s="40">
        <v>0</v>
      </c>
    </row>
    <row r="151" spans="2:5" ht="20.100000000000001" customHeight="1" thickBot="1" x14ac:dyDescent="0.25">
      <c r="B151" s="4" t="s">
        <v>369</v>
      </c>
      <c r="C151" s="40">
        <v>0</v>
      </c>
      <c r="D151" s="40">
        <v>0</v>
      </c>
      <c r="E151" s="40">
        <v>0</v>
      </c>
    </row>
    <row r="152" spans="2:5" ht="20.100000000000001" customHeight="1" thickBot="1" x14ac:dyDescent="0.25">
      <c r="B152" s="4" t="s">
        <v>370</v>
      </c>
      <c r="C152" s="40">
        <v>0</v>
      </c>
      <c r="D152" s="40">
        <v>0</v>
      </c>
      <c r="E152" s="40">
        <v>0</v>
      </c>
    </row>
    <row r="153" spans="2:5" ht="20.100000000000001" customHeight="1" thickBot="1" x14ac:dyDescent="0.25">
      <c r="B153" s="4" t="s">
        <v>371</v>
      </c>
      <c r="C153" s="40">
        <v>0</v>
      </c>
      <c r="D153" s="40">
        <v>0</v>
      </c>
      <c r="E153" s="40">
        <v>0</v>
      </c>
    </row>
    <row r="154" spans="2:5" ht="20.100000000000001" customHeight="1" thickBot="1" x14ac:dyDescent="0.25">
      <c r="B154" s="4" t="s">
        <v>372</v>
      </c>
      <c r="C154" s="40">
        <v>0</v>
      </c>
      <c r="D154" s="40">
        <v>0</v>
      </c>
      <c r="E154" s="40">
        <v>0</v>
      </c>
    </row>
    <row r="155" spans="2:5" ht="20.100000000000001" customHeight="1" thickBot="1" x14ac:dyDescent="0.25">
      <c r="B155" s="4" t="s">
        <v>373</v>
      </c>
      <c r="C155" s="40">
        <v>0</v>
      </c>
      <c r="D155" s="40">
        <v>0</v>
      </c>
      <c r="E155" s="40">
        <v>0</v>
      </c>
    </row>
    <row r="156" spans="2:5" ht="20.100000000000001" customHeight="1" thickBot="1" x14ac:dyDescent="0.25">
      <c r="B156" s="4" t="s">
        <v>374</v>
      </c>
      <c r="C156" s="40">
        <v>0</v>
      </c>
      <c r="D156" s="40">
        <v>0</v>
      </c>
      <c r="E156" s="40">
        <v>0</v>
      </c>
    </row>
    <row r="157" spans="2:5" ht="20.100000000000001" customHeight="1" thickBot="1" x14ac:dyDescent="0.25">
      <c r="B157" s="4" t="s">
        <v>375</v>
      </c>
      <c r="C157" s="40">
        <v>0</v>
      </c>
      <c r="D157" s="40">
        <v>0</v>
      </c>
      <c r="E157" s="40">
        <v>0</v>
      </c>
    </row>
    <row r="158" spans="2:5" ht="20.100000000000001" customHeight="1" thickBot="1" x14ac:dyDescent="0.25">
      <c r="B158" s="4" t="s">
        <v>376</v>
      </c>
      <c r="C158" s="40">
        <v>0</v>
      </c>
      <c r="D158" s="40">
        <v>0</v>
      </c>
      <c r="E158" s="40">
        <v>0</v>
      </c>
    </row>
    <row r="159" spans="2:5" ht="20.100000000000001" customHeight="1" thickBot="1" x14ac:dyDescent="0.25">
      <c r="B159" s="4" t="s">
        <v>377</v>
      </c>
      <c r="C159" s="40">
        <v>0</v>
      </c>
      <c r="D159" s="40">
        <v>0</v>
      </c>
      <c r="E159" s="40">
        <v>0</v>
      </c>
    </row>
    <row r="160" spans="2:5" ht="20.100000000000001" customHeight="1" thickBot="1" x14ac:dyDescent="0.25">
      <c r="B160" s="4" t="s">
        <v>378</v>
      </c>
      <c r="C160" s="40">
        <v>0</v>
      </c>
      <c r="D160" s="40">
        <v>0</v>
      </c>
      <c r="E160" s="40">
        <v>0</v>
      </c>
    </row>
    <row r="161" spans="2:5" ht="20.100000000000001" customHeight="1" thickBot="1" x14ac:dyDescent="0.25">
      <c r="B161" s="4" t="s">
        <v>379</v>
      </c>
      <c r="C161" s="40">
        <v>0</v>
      </c>
      <c r="D161" s="40">
        <v>0</v>
      </c>
      <c r="E161" s="40">
        <v>0</v>
      </c>
    </row>
    <row r="162" spans="2:5" ht="20.100000000000001" customHeight="1" thickBot="1" x14ac:dyDescent="0.25">
      <c r="B162" s="4" t="s">
        <v>380</v>
      </c>
      <c r="C162" s="40">
        <v>0</v>
      </c>
      <c r="D162" s="40">
        <v>0</v>
      </c>
      <c r="E162" s="40">
        <v>0</v>
      </c>
    </row>
    <row r="163" spans="2:5" ht="20.100000000000001" customHeight="1" thickBot="1" x14ac:dyDescent="0.25">
      <c r="B163" s="4" t="s">
        <v>381</v>
      </c>
      <c r="C163" s="40">
        <v>0</v>
      </c>
      <c r="D163" s="40">
        <v>0</v>
      </c>
      <c r="E163" s="40">
        <v>0</v>
      </c>
    </row>
    <row r="164" spans="2:5" ht="20.100000000000001" customHeight="1" thickBot="1" x14ac:dyDescent="0.25">
      <c r="B164" s="4" t="s">
        <v>382</v>
      </c>
      <c r="C164" s="40">
        <v>0</v>
      </c>
      <c r="D164" s="40">
        <v>0</v>
      </c>
      <c r="E164" s="40">
        <v>0</v>
      </c>
    </row>
    <row r="165" spans="2:5" ht="20.100000000000001" customHeight="1" thickBot="1" x14ac:dyDescent="0.25">
      <c r="B165" s="4" t="s">
        <v>383</v>
      </c>
      <c r="C165" s="40">
        <v>1</v>
      </c>
      <c r="D165" s="40">
        <v>0</v>
      </c>
      <c r="E165" s="40">
        <v>1</v>
      </c>
    </row>
    <row r="166" spans="2:5" ht="20.100000000000001" customHeight="1" thickBot="1" x14ac:dyDescent="0.25">
      <c r="B166" s="4" t="s">
        <v>384</v>
      </c>
      <c r="C166" s="40">
        <v>0</v>
      </c>
      <c r="D166" s="40">
        <v>0</v>
      </c>
      <c r="E166" s="40">
        <v>0</v>
      </c>
    </row>
    <row r="167" spans="2:5" ht="20.100000000000001" customHeight="1" thickBot="1" x14ac:dyDescent="0.25">
      <c r="B167" s="4" t="s">
        <v>183</v>
      </c>
      <c r="C167" s="40">
        <v>0</v>
      </c>
      <c r="D167" s="40">
        <v>0</v>
      </c>
      <c r="E167" s="40">
        <v>0</v>
      </c>
    </row>
    <row r="168" spans="2:5" ht="20.100000000000001" customHeight="1" thickBot="1" x14ac:dyDescent="0.25">
      <c r="B168" s="4" t="s">
        <v>385</v>
      </c>
      <c r="C168" s="40">
        <v>0</v>
      </c>
      <c r="D168" s="40">
        <v>0</v>
      </c>
      <c r="E168" s="40">
        <v>0</v>
      </c>
    </row>
    <row r="169" spans="2:5" ht="20.100000000000001" customHeight="1" thickBot="1" x14ac:dyDescent="0.25">
      <c r="B169" s="4" t="s">
        <v>184</v>
      </c>
      <c r="C169" s="40">
        <v>0</v>
      </c>
      <c r="D169" s="40">
        <v>0</v>
      </c>
      <c r="E169" s="40">
        <v>0</v>
      </c>
    </row>
    <row r="170" spans="2:5" ht="20.100000000000001" customHeight="1" thickBot="1" x14ac:dyDescent="0.25">
      <c r="B170" s="4" t="s">
        <v>386</v>
      </c>
      <c r="C170" s="40">
        <v>0</v>
      </c>
      <c r="D170" s="40">
        <v>0</v>
      </c>
      <c r="E170" s="40">
        <v>0</v>
      </c>
    </row>
    <row r="171" spans="2:5" ht="20.100000000000001" customHeight="1" thickBot="1" x14ac:dyDescent="0.25">
      <c r="B171" s="4" t="s">
        <v>387</v>
      </c>
      <c r="C171" s="40">
        <v>0</v>
      </c>
      <c r="D171" s="40">
        <v>0</v>
      </c>
      <c r="E171" s="40">
        <v>0</v>
      </c>
    </row>
    <row r="172" spans="2:5" ht="20.100000000000001" customHeight="1" thickBot="1" x14ac:dyDescent="0.25">
      <c r="B172" s="4" t="s">
        <v>388</v>
      </c>
      <c r="C172" s="40">
        <v>0</v>
      </c>
      <c r="D172" s="40">
        <v>0</v>
      </c>
      <c r="E172" s="40">
        <v>0</v>
      </c>
    </row>
    <row r="173" spans="2:5" ht="20.100000000000001" customHeight="1" thickBot="1" x14ac:dyDescent="0.25">
      <c r="B173" s="4" t="s">
        <v>389</v>
      </c>
      <c r="C173" s="40">
        <v>0</v>
      </c>
      <c r="D173" s="40">
        <v>0</v>
      </c>
      <c r="E173" s="40">
        <v>0</v>
      </c>
    </row>
    <row r="174" spans="2:5" ht="20.100000000000001" customHeight="1" thickBot="1" x14ac:dyDescent="0.25">
      <c r="B174" s="4" t="s">
        <v>390</v>
      </c>
      <c r="C174" s="40">
        <v>0</v>
      </c>
      <c r="D174" s="40">
        <v>0</v>
      </c>
      <c r="E174" s="40">
        <v>0</v>
      </c>
    </row>
    <row r="175" spans="2:5" ht="20.100000000000001" customHeight="1" thickBot="1" x14ac:dyDescent="0.25">
      <c r="B175" s="4" t="s">
        <v>391</v>
      </c>
      <c r="C175" s="40">
        <v>0</v>
      </c>
      <c r="D175" s="40">
        <v>0</v>
      </c>
      <c r="E175" s="40">
        <v>0</v>
      </c>
    </row>
    <row r="176" spans="2:5" ht="20.100000000000001" customHeight="1" thickBot="1" x14ac:dyDescent="0.25">
      <c r="B176" s="4" t="s">
        <v>392</v>
      </c>
      <c r="C176" s="40">
        <v>0</v>
      </c>
      <c r="D176" s="40">
        <v>0</v>
      </c>
      <c r="E176" s="40">
        <v>0</v>
      </c>
    </row>
    <row r="177" spans="2:5" ht="20.100000000000001" customHeight="1" thickBot="1" x14ac:dyDescent="0.25">
      <c r="B177" s="4" t="s">
        <v>185</v>
      </c>
      <c r="C177" s="40">
        <v>0</v>
      </c>
      <c r="D177" s="40">
        <v>0</v>
      </c>
      <c r="E177" s="40">
        <v>0</v>
      </c>
    </row>
    <row r="178" spans="2:5" ht="20.100000000000001" customHeight="1" thickBot="1" x14ac:dyDescent="0.25">
      <c r="B178" s="4" t="s">
        <v>393</v>
      </c>
      <c r="C178" s="40">
        <v>0</v>
      </c>
      <c r="D178" s="40">
        <v>0</v>
      </c>
      <c r="E178" s="40">
        <v>0</v>
      </c>
    </row>
    <row r="179" spans="2:5" ht="20.100000000000001" customHeight="1" thickBot="1" x14ac:dyDescent="0.25">
      <c r="B179" s="4" t="s">
        <v>394</v>
      </c>
      <c r="C179" s="40">
        <v>0</v>
      </c>
      <c r="D179" s="40">
        <v>0</v>
      </c>
      <c r="E179" s="40">
        <v>0</v>
      </c>
    </row>
    <row r="180" spans="2:5" ht="20.100000000000001" customHeight="1" thickBot="1" x14ac:dyDescent="0.25">
      <c r="B180" s="4" t="s">
        <v>395</v>
      </c>
      <c r="C180" s="40">
        <v>0</v>
      </c>
      <c r="D180" s="40">
        <v>0</v>
      </c>
      <c r="E180" s="40">
        <v>0</v>
      </c>
    </row>
    <row r="181" spans="2:5" ht="20.100000000000001" customHeight="1" thickBot="1" x14ac:dyDescent="0.25">
      <c r="B181" s="4" t="s">
        <v>396</v>
      </c>
      <c r="C181" s="40">
        <v>0</v>
      </c>
      <c r="D181" s="40">
        <v>0</v>
      </c>
      <c r="E181" s="40">
        <v>0</v>
      </c>
    </row>
    <row r="182" spans="2:5" ht="20.100000000000001" customHeight="1" thickBot="1" x14ac:dyDescent="0.25">
      <c r="B182" s="4" t="s">
        <v>397</v>
      </c>
      <c r="C182" s="40">
        <v>0</v>
      </c>
      <c r="D182" s="40">
        <v>0</v>
      </c>
      <c r="E182" s="40">
        <v>0</v>
      </c>
    </row>
    <row r="183" spans="2:5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</row>
    <row r="184" spans="2:5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</row>
    <row r="185" spans="2:5" ht="20.100000000000001" customHeight="1" thickBot="1" x14ac:dyDescent="0.25">
      <c r="B185" s="4" t="s">
        <v>399</v>
      </c>
      <c r="C185" s="40">
        <v>0</v>
      </c>
      <c r="D185" s="40">
        <v>0</v>
      </c>
      <c r="E185" s="40">
        <v>0</v>
      </c>
    </row>
    <row r="186" spans="2:5" ht="20.100000000000001" customHeight="1" thickBot="1" x14ac:dyDescent="0.25">
      <c r="B186" s="4" t="s">
        <v>187</v>
      </c>
      <c r="C186" s="40">
        <v>0</v>
      </c>
      <c r="D186" s="40">
        <v>0</v>
      </c>
      <c r="E186" s="40">
        <v>0</v>
      </c>
    </row>
    <row r="187" spans="2:5" ht="20.100000000000001" customHeight="1" thickBot="1" x14ac:dyDescent="0.25">
      <c r="B187" s="4" t="s">
        <v>400</v>
      </c>
      <c r="C187" s="40">
        <v>0</v>
      </c>
      <c r="D187" s="40">
        <v>0</v>
      </c>
      <c r="E187" s="40">
        <v>0</v>
      </c>
    </row>
    <row r="188" spans="2:5" ht="20.100000000000001" customHeight="1" thickBot="1" x14ac:dyDescent="0.25">
      <c r="B188" s="4" t="s">
        <v>401</v>
      </c>
      <c r="C188" s="40">
        <v>0</v>
      </c>
      <c r="D188" s="40">
        <v>0</v>
      </c>
      <c r="E188" s="40">
        <v>0</v>
      </c>
    </row>
    <row r="189" spans="2:5" ht="20.100000000000001" customHeight="1" thickBot="1" x14ac:dyDescent="0.25">
      <c r="B189" s="4" t="s">
        <v>402</v>
      </c>
      <c r="C189" s="40">
        <v>0</v>
      </c>
      <c r="D189" s="40">
        <v>0</v>
      </c>
      <c r="E189" s="40">
        <v>0</v>
      </c>
    </row>
    <row r="190" spans="2:5" ht="20.100000000000001" customHeight="1" thickBot="1" x14ac:dyDescent="0.25">
      <c r="B190" s="4" t="s">
        <v>403</v>
      </c>
      <c r="C190" s="40">
        <v>0</v>
      </c>
      <c r="D190" s="40">
        <v>0</v>
      </c>
      <c r="E190" s="40">
        <v>0</v>
      </c>
    </row>
    <row r="191" spans="2:5" ht="20.100000000000001" customHeight="1" thickBot="1" x14ac:dyDescent="0.25">
      <c r="B191" s="4" t="s">
        <v>188</v>
      </c>
      <c r="C191" s="40">
        <v>0</v>
      </c>
      <c r="D191" s="40">
        <v>0</v>
      </c>
      <c r="E191" s="40">
        <v>0</v>
      </c>
    </row>
    <row r="192" spans="2:5" ht="20.100000000000001" customHeight="1" thickBot="1" x14ac:dyDescent="0.25">
      <c r="B192" s="4" t="s">
        <v>404</v>
      </c>
      <c r="C192" s="40">
        <v>0</v>
      </c>
      <c r="D192" s="40">
        <v>0</v>
      </c>
      <c r="E192" s="40">
        <v>0</v>
      </c>
    </row>
    <row r="193" spans="2:5" ht="20.100000000000001" customHeight="1" thickBot="1" x14ac:dyDescent="0.25">
      <c r="B193" s="4" t="s">
        <v>405</v>
      </c>
      <c r="C193" s="40">
        <v>0</v>
      </c>
      <c r="D193" s="40">
        <v>0</v>
      </c>
      <c r="E193" s="40">
        <v>0</v>
      </c>
    </row>
    <row r="194" spans="2:5" ht="20.100000000000001" customHeight="1" thickBot="1" x14ac:dyDescent="0.25">
      <c r="B194" s="4" t="s">
        <v>406</v>
      </c>
      <c r="C194" s="40">
        <v>0</v>
      </c>
      <c r="D194" s="40">
        <v>0</v>
      </c>
      <c r="E194" s="40">
        <v>0</v>
      </c>
    </row>
    <row r="195" spans="2:5" ht="20.100000000000001" customHeight="1" thickBot="1" x14ac:dyDescent="0.25">
      <c r="B195" s="4" t="s">
        <v>407</v>
      </c>
      <c r="C195" s="40">
        <v>0</v>
      </c>
      <c r="D195" s="40">
        <v>0</v>
      </c>
      <c r="E195" s="40">
        <v>0</v>
      </c>
    </row>
    <row r="196" spans="2:5" ht="20.100000000000001" customHeight="1" thickBot="1" x14ac:dyDescent="0.25">
      <c r="B196" s="4" t="s">
        <v>408</v>
      </c>
      <c r="C196" s="40">
        <v>0</v>
      </c>
      <c r="D196" s="40">
        <v>0</v>
      </c>
      <c r="E196" s="40">
        <v>0</v>
      </c>
    </row>
    <row r="197" spans="2:5" ht="20.100000000000001" customHeight="1" thickBot="1" x14ac:dyDescent="0.25">
      <c r="B197" s="4" t="s">
        <v>189</v>
      </c>
      <c r="C197" s="40">
        <v>0</v>
      </c>
      <c r="D197" s="40">
        <v>0</v>
      </c>
      <c r="E197" s="40">
        <v>0</v>
      </c>
    </row>
    <row r="198" spans="2:5" ht="20.100000000000001" customHeight="1" thickBot="1" x14ac:dyDescent="0.25">
      <c r="B198" s="4" t="s">
        <v>190</v>
      </c>
      <c r="C198" s="40">
        <v>0</v>
      </c>
      <c r="D198" s="40">
        <v>0</v>
      </c>
      <c r="E198" s="40">
        <v>0</v>
      </c>
    </row>
    <row r="199" spans="2:5" ht="20.100000000000001" customHeight="1" thickBot="1" x14ac:dyDescent="0.25">
      <c r="B199" s="4" t="s">
        <v>409</v>
      </c>
      <c r="C199" s="40">
        <v>0</v>
      </c>
      <c r="D199" s="40">
        <v>0</v>
      </c>
      <c r="E199" s="40">
        <v>0</v>
      </c>
    </row>
    <row r="200" spans="2:5" ht="20.100000000000001" customHeight="1" thickBot="1" x14ac:dyDescent="0.25">
      <c r="B200" s="4" t="s">
        <v>410</v>
      </c>
      <c r="C200" s="40">
        <v>0</v>
      </c>
      <c r="D200" s="40">
        <v>0</v>
      </c>
      <c r="E200" s="40">
        <v>0</v>
      </c>
    </row>
    <row r="201" spans="2:5" ht="20.100000000000001" customHeight="1" thickBot="1" x14ac:dyDescent="0.25">
      <c r="B201" s="4" t="s">
        <v>411</v>
      </c>
      <c r="C201" s="40">
        <v>0</v>
      </c>
      <c r="D201" s="40">
        <v>0</v>
      </c>
      <c r="E201" s="40">
        <v>0</v>
      </c>
    </row>
    <row r="202" spans="2:5" ht="20.100000000000001" customHeight="1" thickBot="1" x14ac:dyDescent="0.25">
      <c r="B202" s="4" t="s">
        <v>191</v>
      </c>
      <c r="C202" s="40">
        <v>0</v>
      </c>
      <c r="D202" s="40">
        <v>0</v>
      </c>
      <c r="E202" s="40">
        <v>0</v>
      </c>
    </row>
    <row r="203" spans="2:5" ht="20.100000000000001" customHeight="1" thickBot="1" x14ac:dyDescent="0.25">
      <c r="B203" s="4" t="s">
        <v>412</v>
      </c>
      <c r="C203" s="40">
        <v>0</v>
      </c>
      <c r="D203" s="40">
        <v>0</v>
      </c>
      <c r="E203" s="40">
        <v>0</v>
      </c>
    </row>
    <row r="204" spans="2:5" ht="20.100000000000001" customHeight="1" thickBot="1" x14ac:dyDescent="0.25">
      <c r="B204" s="4" t="s">
        <v>413</v>
      </c>
      <c r="C204" s="40">
        <v>0</v>
      </c>
      <c r="D204" s="40">
        <v>0</v>
      </c>
      <c r="E204" s="40">
        <v>0</v>
      </c>
    </row>
    <row r="205" spans="2:5" ht="20.100000000000001" customHeight="1" thickBot="1" x14ac:dyDescent="0.25">
      <c r="B205" s="4" t="s">
        <v>414</v>
      </c>
      <c r="C205" s="40">
        <v>0</v>
      </c>
      <c r="D205" s="40">
        <v>0</v>
      </c>
      <c r="E205" s="40">
        <v>0</v>
      </c>
    </row>
    <row r="206" spans="2:5" ht="20.100000000000001" customHeight="1" thickBot="1" x14ac:dyDescent="0.25">
      <c r="B206" s="4" t="s">
        <v>192</v>
      </c>
      <c r="C206" s="40">
        <v>0</v>
      </c>
      <c r="D206" s="40">
        <v>0</v>
      </c>
      <c r="E206" s="40">
        <v>0</v>
      </c>
    </row>
    <row r="207" spans="2:5" ht="20.100000000000001" customHeight="1" thickBot="1" x14ac:dyDescent="0.25">
      <c r="B207" s="4" t="s">
        <v>415</v>
      </c>
      <c r="C207" s="40">
        <v>0</v>
      </c>
      <c r="D207" s="40">
        <v>0</v>
      </c>
      <c r="E207" s="40">
        <v>0</v>
      </c>
    </row>
    <row r="208" spans="2:5" ht="20.100000000000001" customHeight="1" thickBot="1" x14ac:dyDescent="0.25">
      <c r="B208" s="4" t="s">
        <v>416</v>
      </c>
      <c r="C208" s="40">
        <v>0</v>
      </c>
      <c r="D208" s="40">
        <v>0</v>
      </c>
      <c r="E208" s="40">
        <v>0</v>
      </c>
    </row>
    <row r="209" spans="2:5" ht="20.100000000000001" customHeight="1" thickBot="1" x14ac:dyDescent="0.25">
      <c r="B209" s="4" t="s">
        <v>417</v>
      </c>
      <c r="C209" s="40">
        <v>0</v>
      </c>
      <c r="D209" s="40">
        <v>0</v>
      </c>
      <c r="E209" s="40">
        <v>0</v>
      </c>
    </row>
    <row r="210" spans="2:5" ht="20.100000000000001" customHeight="1" thickBot="1" x14ac:dyDescent="0.25">
      <c r="B210" s="4" t="s">
        <v>418</v>
      </c>
      <c r="C210" s="40">
        <v>0</v>
      </c>
      <c r="D210" s="40">
        <v>0</v>
      </c>
      <c r="E210" s="40">
        <v>0</v>
      </c>
    </row>
    <row r="211" spans="2:5" ht="20.100000000000001" customHeight="1" thickBot="1" x14ac:dyDescent="0.25">
      <c r="B211" s="4" t="s">
        <v>419</v>
      </c>
      <c r="C211" s="40">
        <v>0</v>
      </c>
      <c r="D211" s="40">
        <v>0</v>
      </c>
      <c r="E211" s="40">
        <v>0</v>
      </c>
    </row>
    <row r="212" spans="2:5" ht="20.100000000000001" customHeight="1" thickBot="1" x14ac:dyDescent="0.25">
      <c r="B212" s="4" t="s">
        <v>420</v>
      </c>
      <c r="C212" s="40">
        <v>0</v>
      </c>
      <c r="D212" s="40">
        <v>0</v>
      </c>
      <c r="E212" s="40">
        <v>0</v>
      </c>
    </row>
    <row r="213" spans="2:5" ht="20.100000000000001" customHeight="1" thickBot="1" x14ac:dyDescent="0.25">
      <c r="B213" s="4" t="s">
        <v>421</v>
      </c>
      <c r="C213" s="40">
        <v>0</v>
      </c>
      <c r="D213" s="40">
        <v>0</v>
      </c>
      <c r="E213" s="40">
        <v>0</v>
      </c>
    </row>
    <row r="214" spans="2:5" ht="20.100000000000001" customHeight="1" thickBot="1" x14ac:dyDescent="0.25">
      <c r="B214" s="4" t="s">
        <v>193</v>
      </c>
      <c r="C214" s="40">
        <v>0</v>
      </c>
      <c r="D214" s="40">
        <v>0</v>
      </c>
      <c r="E214" s="40">
        <v>0</v>
      </c>
    </row>
    <row r="215" spans="2:5" ht="20.100000000000001" customHeight="1" thickBot="1" x14ac:dyDescent="0.25">
      <c r="B215" s="4" t="s">
        <v>422</v>
      </c>
      <c r="C215" s="40">
        <v>0</v>
      </c>
      <c r="D215" s="40">
        <v>0</v>
      </c>
      <c r="E215" s="40">
        <v>0</v>
      </c>
    </row>
    <row r="216" spans="2:5" ht="20.100000000000001" customHeight="1" thickBot="1" x14ac:dyDescent="0.25">
      <c r="B216" s="4" t="s">
        <v>423</v>
      </c>
      <c r="C216" s="40">
        <v>0</v>
      </c>
      <c r="D216" s="40">
        <v>0</v>
      </c>
      <c r="E216" s="40">
        <v>0</v>
      </c>
    </row>
    <row r="217" spans="2:5" ht="20.100000000000001" customHeight="1" thickBot="1" x14ac:dyDescent="0.25">
      <c r="B217" s="4" t="s">
        <v>424</v>
      </c>
      <c r="C217" s="40">
        <v>0</v>
      </c>
      <c r="D217" s="40">
        <v>0</v>
      </c>
      <c r="E217" s="40">
        <v>0</v>
      </c>
    </row>
    <row r="218" spans="2:5" ht="20.100000000000001" customHeight="1" thickBot="1" x14ac:dyDescent="0.25">
      <c r="B218" s="4" t="s">
        <v>425</v>
      </c>
      <c r="C218" s="40">
        <v>0</v>
      </c>
      <c r="D218" s="40">
        <v>0</v>
      </c>
      <c r="E218" s="40">
        <v>0</v>
      </c>
    </row>
    <row r="219" spans="2:5" ht="20.100000000000001" customHeight="1" thickBot="1" x14ac:dyDescent="0.25">
      <c r="B219" s="4" t="s">
        <v>426</v>
      </c>
      <c r="C219" s="40">
        <v>0</v>
      </c>
      <c r="D219" s="40">
        <v>0</v>
      </c>
      <c r="E219" s="40">
        <v>0</v>
      </c>
    </row>
    <row r="220" spans="2:5" ht="20.100000000000001" customHeight="1" thickBot="1" x14ac:dyDescent="0.25">
      <c r="B220" s="4" t="s">
        <v>427</v>
      </c>
      <c r="C220" s="40">
        <v>0</v>
      </c>
      <c r="D220" s="40">
        <v>0</v>
      </c>
      <c r="E220" s="40">
        <v>0</v>
      </c>
    </row>
    <row r="221" spans="2:5" ht="20.100000000000001" customHeight="1" thickBot="1" x14ac:dyDescent="0.25">
      <c r="B221" s="4" t="s">
        <v>428</v>
      </c>
      <c r="C221" s="40">
        <v>0</v>
      </c>
      <c r="D221" s="40">
        <v>0</v>
      </c>
      <c r="E221" s="40">
        <v>0</v>
      </c>
    </row>
    <row r="222" spans="2:5" ht="20.100000000000001" customHeight="1" thickBot="1" x14ac:dyDescent="0.25">
      <c r="B222" s="4" t="s">
        <v>429</v>
      </c>
      <c r="C222" s="40">
        <v>0</v>
      </c>
      <c r="D222" s="40">
        <v>0</v>
      </c>
      <c r="E222" s="40">
        <v>0</v>
      </c>
    </row>
    <row r="223" spans="2:5" ht="20.100000000000001" customHeight="1" thickBot="1" x14ac:dyDescent="0.25">
      <c r="B223" s="4" t="s">
        <v>194</v>
      </c>
      <c r="C223" s="40">
        <v>0</v>
      </c>
      <c r="D223" s="40">
        <v>0</v>
      </c>
      <c r="E223" s="40">
        <v>0</v>
      </c>
    </row>
    <row r="224" spans="2:5" ht="20.100000000000001" customHeight="1" thickBot="1" x14ac:dyDescent="0.25">
      <c r="B224" s="4" t="s">
        <v>430</v>
      </c>
      <c r="C224" s="40">
        <v>0</v>
      </c>
      <c r="D224" s="40">
        <v>0</v>
      </c>
      <c r="E224" s="40">
        <v>0</v>
      </c>
    </row>
    <row r="225" spans="2:5" ht="20.100000000000001" customHeight="1" thickBot="1" x14ac:dyDescent="0.25">
      <c r="B225" s="4" t="s">
        <v>431</v>
      </c>
      <c r="C225" s="40">
        <v>0</v>
      </c>
      <c r="D225" s="40">
        <v>0</v>
      </c>
      <c r="E225" s="40">
        <v>0</v>
      </c>
    </row>
    <row r="226" spans="2:5" ht="20.100000000000001" customHeight="1" thickBot="1" x14ac:dyDescent="0.25">
      <c r="B226" s="4" t="s">
        <v>432</v>
      </c>
      <c r="C226" s="40">
        <v>0</v>
      </c>
      <c r="D226" s="40">
        <v>0</v>
      </c>
      <c r="E226" s="40">
        <v>0</v>
      </c>
    </row>
    <row r="227" spans="2:5" ht="20.100000000000001" customHeight="1" thickBot="1" x14ac:dyDescent="0.25">
      <c r="B227" s="4" t="s">
        <v>195</v>
      </c>
      <c r="C227" s="40">
        <v>0</v>
      </c>
      <c r="D227" s="40">
        <v>0</v>
      </c>
      <c r="E227" s="40">
        <v>0</v>
      </c>
    </row>
    <row r="228" spans="2:5" ht="20.100000000000001" customHeight="1" thickBot="1" x14ac:dyDescent="0.25">
      <c r="B228" s="4" t="s">
        <v>433</v>
      </c>
      <c r="C228" s="40">
        <v>0</v>
      </c>
      <c r="D228" s="40">
        <v>0</v>
      </c>
      <c r="E228" s="40">
        <v>0</v>
      </c>
    </row>
    <row r="229" spans="2:5" ht="20.100000000000001" customHeight="1" thickBot="1" x14ac:dyDescent="0.25">
      <c r="B229" s="4" t="s">
        <v>434</v>
      </c>
      <c r="C229" s="40">
        <v>0</v>
      </c>
      <c r="D229" s="40">
        <v>0</v>
      </c>
      <c r="E229" s="40">
        <v>0</v>
      </c>
    </row>
    <row r="230" spans="2:5" ht="20.100000000000001" customHeight="1" thickBot="1" x14ac:dyDescent="0.25">
      <c r="B230" s="4" t="s">
        <v>435</v>
      </c>
      <c r="C230" s="40">
        <v>0</v>
      </c>
      <c r="D230" s="40">
        <v>0</v>
      </c>
      <c r="E230" s="40">
        <v>0</v>
      </c>
    </row>
    <row r="231" spans="2:5" ht="20.100000000000001" customHeight="1" thickBot="1" x14ac:dyDescent="0.25">
      <c r="B231" s="4" t="s">
        <v>436</v>
      </c>
      <c r="C231" s="40">
        <v>0</v>
      </c>
      <c r="D231" s="40">
        <v>0</v>
      </c>
      <c r="E231" s="40">
        <v>0</v>
      </c>
    </row>
    <row r="232" spans="2:5" ht="20.100000000000001" customHeight="1" thickBot="1" x14ac:dyDescent="0.25">
      <c r="B232" s="4" t="s">
        <v>437</v>
      </c>
      <c r="C232" s="40">
        <v>1</v>
      </c>
      <c r="D232" s="40">
        <v>0</v>
      </c>
      <c r="E232" s="40">
        <v>1</v>
      </c>
    </row>
    <row r="233" spans="2:5" ht="20.100000000000001" customHeight="1" thickBot="1" x14ac:dyDescent="0.25">
      <c r="B233" s="4" t="s">
        <v>438</v>
      </c>
      <c r="C233" s="40">
        <v>0</v>
      </c>
      <c r="D233" s="40">
        <v>0</v>
      </c>
      <c r="E233" s="40">
        <v>0</v>
      </c>
    </row>
    <row r="234" spans="2:5" ht="20.100000000000001" customHeight="1" thickBot="1" x14ac:dyDescent="0.25">
      <c r="B234" s="4" t="s">
        <v>196</v>
      </c>
      <c r="C234" s="40">
        <v>0</v>
      </c>
      <c r="D234" s="40">
        <v>0</v>
      </c>
      <c r="E234" s="40">
        <v>0</v>
      </c>
    </row>
    <row r="235" spans="2:5" ht="20.100000000000001" customHeight="1" thickBot="1" x14ac:dyDescent="0.25">
      <c r="B235" s="4" t="s">
        <v>439</v>
      </c>
      <c r="C235" s="40">
        <v>0</v>
      </c>
      <c r="D235" s="40">
        <v>0</v>
      </c>
      <c r="E235" s="40">
        <v>0</v>
      </c>
    </row>
    <row r="236" spans="2:5" ht="20.100000000000001" customHeight="1" thickBot="1" x14ac:dyDescent="0.25">
      <c r="B236" s="4" t="s">
        <v>440</v>
      </c>
      <c r="C236" s="40">
        <v>0</v>
      </c>
      <c r="D236" s="40">
        <v>0</v>
      </c>
      <c r="E236" s="40">
        <v>0</v>
      </c>
    </row>
    <row r="237" spans="2:5" ht="20.100000000000001" customHeight="1" thickBot="1" x14ac:dyDescent="0.25">
      <c r="B237" s="4" t="s">
        <v>441</v>
      </c>
      <c r="C237" s="40">
        <v>0</v>
      </c>
      <c r="D237" s="40">
        <v>0</v>
      </c>
      <c r="E237" s="40">
        <v>0</v>
      </c>
    </row>
    <row r="238" spans="2:5" ht="20.100000000000001" customHeight="1" thickBot="1" x14ac:dyDescent="0.25">
      <c r="B238" s="4" t="s">
        <v>442</v>
      </c>
      <c r="C238" s="40">
        <v>1</v>
      </c>
      <c r="D238" s="40">
        <v>0</v>
      </c>
      <c r="E238" s="40">
        <v>1</v>
      </c>
    </row>
    <row r="239" spans="2:5" ht="20.100000000000001" customHeight="1" thickBot="1" x14ac:dyDescent="0.25">
      <c r="B239" s="4" t="s">
        <v>443</v>
      </c>
      <c r="C239" s="40">
        <v>0</v>
      </c>
      <c r="D239" s="40">
        <v>0</v>
      </c>
      <c r="E239" s="40">
        <v>0</v>
      </c>
    </row>
    <row r="240" spans="2:5" ht="20.100000000000001" customHeight="1" thickBot="1" x14ac:dyDescent="0.25">
      <c r="B240" s="4" t="s">
        <v>444</v>
      </c>
      <c r="C240" s="40">
        <v>0</v>
      </c>
      <c r="D240" s="40">
        <v>0</v>
      </c>
      <c r="E240" s="40">
        <v>0</v>
      </c>
    </row>
    <row r="241" spans="2:5" ht="20.100000000000001" customHeight="1" thickBot="1" x14ac:dyDescent="0.25">
      <c r="B241" s="4" t="s">
        <v>445</v>
      </c>
      <c r="C241" s="40">
        <v>0</v>
      </c>
      <c r="D241" s="40">
        <v>0</v>
      </c>
      <c r="E241" s="40">
        <v>0</v>
      </c>
    </row>
    <row r="242" spans="2:5" ht="20.100000000000001" customHeight="1" thickBot="1" x14ac:dyDescent="0.25">
      <c r="B242" s="4" t="s">
        <v>446</v>
      </c>
      <c r="C242" s="40">
        <v>0</v>
      </c>
      <c r="D242" s="40">
        <v>0</v>
      </c>
      <c r="E242" s="40">
        <v>0</v>
      </c>
    </row>
    <row r="243" spans="2:5" ht="20.100000000000001" customHeight="1" thickBot="1" x14ac:dyDescent="0.25">
      <c r="B243" s="4" t="s">
        <v>447</v>
      </c>
      <c r="C243" s="40">
        <v>0</v>
      </c>
      <c r="D243" s="40">
        <v>0</v>
      </c>
      <c r="E243" s="40">
        <v>0</v>
      </c>
    </row>
    <row r="244" spans="2:5" ht="20.100000000000001" customHeight="1" thickBot="1" x14ac:dyDescent="0.25">
      <c r="B244" s="4" t="s">
        <v>448</v>
      </c>
      <c r="C244" s="40">
        <v>0</v>
      </c>
      <c r="D244" s="40">
        <v>0</v>
      </c>
      <c r="E244" s="40">
        <v>0</v>
      </c>
    </row>
    <row r="245" spans="2:5" ht="20.100000000000001" customHeight="1" thickBot="1" x14ac:dyDescent="0.25">
      <c r="B245" s="4" t="s">
        <v>449</v>
      </c>
      <c r="C245" s="40">
        <v>0</v>
      </c>
      <c r="D245" s="40">
        <v>0</v>
      </c>
      <c r="E245" s="40">
        <v>0</v>
      </c>
    </row>
    <row r="246" spans="2:5" ht="20.100000000000001" customHeight="1" thickBot="1" x14ac:dyDescent="0.25">
      <c r="B246" s="4" t="s">
        <v>450</v>
      </c>
      <c r="C246" s="40">
        <v>1</v>
      </c>
      <c r="D246" s="40">
        <v>0</v>
      </c>
      <c r="E246" s="40">
        <v>1</v>
      </c>
    </row>
    <row r="247" spans="2:5" ht="20.100000000000001" customHeight="1" thickBot="1" x14ac:dyDescent="0.25">
      <c r="B247" s="4" t="s">
        <v>197</v>
      </c>
      <c r="C247" s="40">
        <v>1</v>
      </c>
      <c r="D247" s="40">
        <v>1</v>
      </c>
      <c r="E247" s="40">
        <v>2</v>
      </c>
    </row>
    <row r="248" spans="2:5" ht="20.100000000000001" customHeight="1" thickBot="1" x14ac:dyDescent="0.25">
      <c r="B248" s="4" t="s">
        <v>451</v>
      </c>
      <c r="C248" s="40">
        <v>0</v>
      </c>
      <c r="D248" s="40">
        <v>0</v>
      </c>
      <c r="E248" s="40">
        <v>0</v>
      </c>
    </row>
    <row r="249" spans="2:5" ht="20.100000000000001" customHeight="1" thickBot="1" x14ac:dyDescent="0.25">
      <c r="B249" s="4" t="s">
        <v>452</v>
      </c>
      <c r="C249" s="40">
        <v>0</v>
      </c>
      <c r="D249" s="40">
        <v>0</v>
      </c>
      <c r="E249" s="40">
        <v>0</v>
      </c>
    </row>
    <row r="250" spans="2:5" ht="20.100000000000001" customHeight="1" thickBot="1" x14ac:dyDescent="0.25">
      <c r="B250" s="4" t="s">
        <v>453</v>
      </c>
      <c r="C250" s="40">
        <v>0</v>
      </c>
      <c r="D250" s="40">
        <v>0</v>
      </c>
      <c r="E250" s="40">
        <v>0</v>
      </c>
    </row>
    <row r="251" spans="2:5" ht="20.100000000000001" customHeight="1" thickBot="1" x14ac:dyDescent="0.25">
      <c r="B251" s="4" t="s">
        <v>454</v>
      </c>
      <c r="C251" s="40">
        <v>0</v>
      </c>
      <c r="D251" s="40">
        <v>0</v>
      </c>
      <c r="E251" s="40">
        <v>0</v>
      </c>
    </row>
    <row r="252" spans="2:5" ht="20.100000000000001" customHeight="1" thickBot="1" x14ac:dyDescent="0.25">
      <c r="B252" s="4" t="s">
        <v>455</v>
      </c>
      <c r="C252" s="40">
        <v>0</v>
      </c>
      <c r="D252" s="40">
        <v>0</v>
      </c>
      <c r="E252" s="40">
        <v>0</v>
      </c>
    </row>
    <row r="253" spans="2:5" ht="20.100000000000001" customHeight="1" thickBot="1" x14ac:dyDescent="0.25">
      <c r="B253" s="4" t="s">
        <v>456</v>
      </c>
      <c r="C253" s="40">
        <v>1</v>
      </c>
      <c r="D253" s="40">
        <v>0</v>
      </c>
      <c r="E253" s="40">
        <v>1</v>
      </c>
    </row>
    <row r="254" spans="2:5" ht="20.100000000000001" customHeight="1" thickBot="1" x14ac:dyDescent="0.25">
      <c r="B254" s="4" t="s">
        <v>457</v>
      </c>
      <c r="C254" s="40">
        <v>0</v>
      </c>
      <c r="D254" s="40">
        <v>0</v>
      </c>
      <c r="E254" s="40">
        <v>0</v>
      </c>
    </row>
    <row r="255" spans="2:5" ht="20.100000000000001" customHeight="1" thickBot="1" x14ac:dyDescent="0.25">
      <c r="B255" s="4" t="s">
        <v>458</v>
      </c>
      <c r="C255" s="40">
        <v>0</v>
      </c>
      <c r="D255" s="40">
        <v>0</v>
      </c>
      <c r="E255" s="40">
        <v>0</v>
      </c>
    </row>
    <row r="256" spans="2:5" ht="20.100000000000001" customHeight="1" thickBot="1" x14ac:dyDescent="0.25">
      <c r="B256" s="4" t="s">
        <v>459</v>
      </c>
      <c r="C256" s="40">
        <v>0</v>
      </c>
      <c r="D256" s="40">
        <v>0</v>
      </c>
      <c r="E256" s="40">
        <v>0</v>
      </c>
    </row>
    <row r="257" spans="2:5" ht="20.100000000000001" customHeight="1" thickBot="1" x14ac:dyDescent="0.25">
      <c r="B257" s="4" t="s">
        <v>460</v>
      </c>
      <c r="C257" s="40">
        <v>0</v>
      </c>
      <c r="D257" s="40">
        <v>0</v>
      </c>
      <c r="E257" s="40">
        <v>0</v>
      </c>
    </row>
    <row r="258" spans="2:5" ht="20.100000000000001" customHeight="1" thickBot="1" x14ac:dyDescent="0.25">
      <c r="B258" s="4" t="s">
        <v>461</v>
      </c>
      <c r="C258" s="40">
        <v>0</v>
      </c>
      <c r="D258" s="40">
        <v>0</v>
      </c>
      <c r="E258" s="40">
        <v>0</v>
      </c>
    </row>
    <row r="259" spans="2:5" ht="20.100000000000001" customHeight="1" thickBot="1" x14ac:dyDescent="0.25">
      <c r="B259" s="4" t="s">
        <v>462</v>
      </c>
      <c r="C259" s="40">
        <v>0</v>
      </c>
      <c r="D259" s="40">
        <v>0</v>
      </c>
      <c r="E259" s="40">
        <v>0</v>
      </c>
    </row>
    <row r="260" spans="2:5" ht="20.100000000000001" customHeight="1" thickBot="1" x14ac:dyDescent="0.25">
      <c r="B260" s="4" t="s">
        <v>463</v>
      </c>
      <c r="C260" s="40">
        <v>0</v>
      </c>
      <c r="D260" s="40">
        <v>0</v>
      </c>
      <c r="E260" s="40">
        <v>0</v>
      </c>
    </row>
    <row r="261" spans="2:5" ht="20.100000000000001" customHeight="1" thickBot="1" x14ac:dyDescent="0.25">
      <c r="B261" s="4" t="s">
        <v>464</v>
      </c>
      <c r="C261" s="40">
        <v>0</v>
      </c>
      <c r="D261" s="40">
        <v>0</v>
      </c>
      <c r="E261" s="40">
        <v>0</v>
      </c>
    </row>
    <row r="262" spans="2:5" ht="20.100000000000001" customHeight="1" thickBot="1" x14ac:dyDescent="0.25">
      <c r="B262" s="4" t="s">
        <v>465</v>
      </c>
      <c r="C262" s="40">
        <v>0</v>
      </c>
      <c r="D262" s="40">
        <v>0</v>
      </c>
      <c r="E262" s="40">
        <v>0</v>
      </c>
    </row>
    <row r="263" spans="2:5" ht="20.100000000000001" customHeight="1" thickBot="1" x14ac:dyDescent="0.25">
      <c r="B263" s="4" t="s">
        <v>198</v>
      </c>
      <c r="C263" s="40">
        <v>0</v>
      </c>
      <c r="D263" s="40">
        <v>0</v>
      </c>
      <c r="E263" s="40">
        <v>0</v>
      </c>
    </row>
    <row r="264" spans="2:5" ht="20.100000000000001" customHeight="1" thickBot="1" x14ac:dyDescent="0.25">
      <c r="B264" s="4" t="s">
        <v>466</v>
      </c>
      <c r="C264" s="40">
        <v>0</v>
      </c>
      <c r="D264" s="40">
        <v>0</v>
      </c>
      <c r="E264" s="40">
        <v>0</v>
      </c>
    </row>
    <row r="265" spans="2:5" ht="20.100000000000001" customHeight="1" thickBot="1" x14ac:dyDescent="0.25">
      <c r="B265" s="4" t="s">
        <v>467</v>
      </c>
      <c r="C265" s="40">
        <v>0</v>
      </c>
      <c r="D265" s="40">
        <v>0</v>
      </c>
      <c r="E265" s="40">
        <v>0</v>
      </c>
    </row>
    <row r="266" spans="2:5" ht="20.100000000000001" customHeight="1" thickBot="1" x14ac:dyDescent="0.25">
      <c r="B266" s="4" t="s">
        <v>468</v>
      </c>
      <c r="C266" s="40">
        <v>0</v>
      </c>
      <c r="D266" s="40">
        <v>0</v>
      </c>
      <c r="E266" s="40">
        <v>0</v>
      </c>
    </row>
    <row r="267" spans="2:5" ht="20.100000000000001" customHeight="1" thickBot="1" x14ac:dyDescent="0.25">
      <c r="B267" s="4" t="s">
        <v>469</v>
      </c>
      <c r="C267" s="40">
        <v>0</v>
      </c>
      <c r="D267" s="40">
        <v>0</v>
      </c>
      <c r="E267" s="40">
        <v>0</v>
      </c>
    </row>
    <row r="268" spans="2:5" ht="20.100000000000001" customHeight="1" thickBot="1" x14ac:dyDescent="0.25">
      <c r="B268" s="4" t="s">
        <v>470</v>
      </c>
      <c r="C268" s="40">
        <v>0</v>
      </c>
      <c r="D268" s="40">
        <v>0</v>
      </c>
      <c r="E268" s="40">
        <v>0</v>
      </c>
    </row>
    <row r="269" spans="2:5" ht="20.100000000000001" customHeight="1" thickBot="1" x14ac:dyDescent="0.25">
      <c r="B269" s="4" t="s">
        <v>471</v>
      </c>
      <c r="C269" s="40">
        <v>0</v>
      </c>
      <c r="D269" s="40">
        <v>0</v>
      </c>
      <c r="E269" s="40">
        <v>0</v>
      </c>
    </row>
    <row r="270" spans="2:5" ht="20.100000000000001" customHeight="1" thickBot="1" x14ac:dyDescent="0.25">
      <c r="B270" s="4" t="s">
        <v>472</v>
      </c>
      <c r="C270" s="40">
        <v>0</v>
      </c>
      <c r="D270" s="40">
        <v>0</v>
      </c>
      <c r="E270" s="40">
        <v>0</v>
      </c>
    </row>
    <row r="271" spans="2:5" ht="20.100000000000001" customHeight="1" thickBot="1" x14ac:dyDescent="0.25">
      <c r="B271" s="4" t="s">
        <v>473</v>
      </c>
      <c r="C271" s="40">
        <v>0</v>
      </c>
      <c r="D271" s="40">
        <v>0</v>
      </c>
      <c r="E271" s="40">
        <v>0</v>
      </c>
    </row>
    <row r="272" spans="2:5" ht="20.100000000000001" customHeight="1" thickBot="1" x14ac:dyDescent="0.25">
      <c r="B272" s="4" t="s">
        <v>474</v>
      </c>
      <c r="C272" s="40">
        <v>0</v>
      </c>
      <c r="D272" s="40">
        <v>0</v>
      </c>
      <c r="E272" s="40">
        <v>0</v>
      </c>
    </row>
    <row r="273" spans="2:5" ht="20.100000000000001" customHeight="1" thickBot="1" x14ac:dyDescent="0.25">
      <c r="B273" s="4" t="s">
        <v>475</v>
      </c>
      <c r="C273" s="40">
        <v>0</v>
      </c>
      <c r="D273" s="40">
        <v>0</v>
      </c>
      <c r="E273" s="40">
        <v>0</v>
      </c>
    </row>
    <row r="274" spans="2:5" ht="20.100000000000001" customHeight="1" thickBot="1" x14ac:dyDescent="0.25">
      <c r="B274" s="4" t="s">
        <v>199</v>
      </c>
      <c r="C274" s="40">
        <v>0</v>
      </c>
      <c r="D274" s="40">
        <v>0</v>
      </c>
      <c r="E274" s="40">
        <v>0</v>
      </c>
    </row>
    <row r="275" spans="2:5" ht="20.100000000000001" customHeight="1" thickBot="1" x14ac:dyDescent="0.25">
      <c r="B275" s="4" t="s">
        <v>476</v>
      </c>
      <c r="C275" s="40">
        <v>0</v>
      </c>
      <c r="D275" s="40">
        <v>0</v>
      </c>
      <c r="E275" s="40">
        <v>0</v>
      </c>
    </row>
    <row r="276" spans="2:5" ht="20.100000000000001" customHeight="1" thickBot="1" x14ac:dyDescent="0.25">
      <c r="B276" s="4" t="s">
        <v>477</v>
      </c>
      <c r="C276" s="40">
        <v>0</v>
      </c>
      <c r="D276" s="40">
        <v>0</v>
      </c>
      <c r="E276" s="40">
        <v>0</v>
      </c>
    </row>
    <row r="277" spans="2:5" ht="20.100000000000001" customHeight="1" thickBot="1" x14ac:dyDescent="0.25">
      <c r="B277" s="4" t="s">
        <v>478</v>
      </c>
      <c r="C277" s="40">
        <v>0</v>
      </c>
      <c r="D277" s="40">
        <v>0</v>
      </c>
      <c r="E277" s="40">
        <v>0</v>
      </c>
    </row>
    <row r="278" spans="2:5" ht="20.100000000000001" customHeight="1" thickBot="1" x14ac:dyDescent="0.25">
      <c r="B278" s="4" t="s">
        <v>479</v>
      </c>
      <c r="C278" s="40">
        <v>0</v>
      </c>
      <c r="D278" s="40">
        <v>0</v>
      </c>
      <c r="E278" s="40">
        <v>0</v>
      </c>
    </row>
    <row r="279" spans="2:5" ht="20.100000000000001" customHeight="1" thickBot="1" x14ac:dyDescent="0.25">
      <c r="B279" s="4" t="s">
        <v>480</v>
      </c>
      <c r="C279" s="40">
        <v>0</v>
      </c>
      <c r="D279" s="40">
        <v>0</v>
      </c>
      <c r="E279" s="40">
        <v>0</v>
      </c>
    </row>
    <row r="280" spans="2:5" ht="20.100000000000001" customHeight="1" thickBot="1" x14ac:dyDescent="0.25">
      <c r="B280" s="4" t="s">
        <v>481</v>
      </c>
      <c r="C280" s="40">
        <v>0</v>
      </c>
      <c r="D280" s="40">
        <v>0</v>
      </c>
      <c r="E280" s="40">
        <v>0</v>
      </c>
    </row>
    <row r="281" spans="2:5" ht="20.100000000000001" customHeight="1" thickBot="1" x14ac:dyDescent="0.25">
      <c r="B281" s="4" t="s">
        <v>482</v>
      </c>
      <c r="C281" s="40">
        <v>0</v>
      </c>
      <c r="D281" s="40">
        <v>0</v>
      </c>
      <c r="E281" s="40">
        <v>0</v>
      </c>
    </row>
    <row r="282" spans="2:5" ht="20.100000000000001" customHeight="1" thickBot="1" x14ac:dyDescent="0.25">
      <c r="B282" s="4" t="s">
        <v>483</v>
      </c>
      <c r="C282" s="40">
        <v>0</v>
      </c>
      <c r="D282" s="40">
        <v>0</v>
      </c>
      <c r="E282" s="40">
        <v>0</v>
      </c>
    </row>
    <row r="283" spans="2:5" ht="20.100000000000001" customHeight="1" thickBot="1" x14ac:dyDescent="0.25">
      <c r="B283" s="4" t="s">
        <v>200</v>
      </c>
      <c r="C283" s="40">
        <v>0</v>
      </c>
      <c r="D283" s="40">
        <v>0</v>
      </c>
      <c r="E283" s="40">
        <v>0</v>
      </c>
    </row>
    <row r="284" spans="2:5" ht="20.100000000000001" customHeight="1" thickBot="1" x14ac:dyDescent="0.25">
      <c r="B284" s="4" t="s">
        <v>484</v>
      </c>
      <c r="C284" s="40">
        <v>0</v>
      </c>
      <c r="D284" s="40">
        <v>0</v>
      </c>
      <c r="E284" s="40">
        <v>0</v>
      </c>
    </row>
    <row r="285" spans="2:5" ht="20.100000000000001" customHeight="1" thickBot="1" x14ac:dyDescent="0.25">
      <c r="B285" s="4" t="s">
        <v>485</v>
      </c>
      <c r="C285" s="40">
        <v>0</v>
      </c>
      <c r="D285" s="40">
        <v>0</v>
      </c>
      <c r="E285" s="40">
        <v>0</v>
      </c>
    </row>
    <row r="286" spans="2:5" ht="20.100000000000001" customHeight="1" thickBot="1" x14ac:dyDescent="0.25">
      <c r="B286" s="4" t="s">
        <v>486</v>
      </c>
      <c r="C286" s="40">
        <v>0</v>
      </c>
      <c r="D286" s="40">
        <v>0</v>
      </c>
      <c r="E286" s="40">
        <v>0</v>
      </c>
    </row>
    <row r="287" spans="2:5" ht="20.100000000000001" customHeight="1" thickBot="1" x14ac:dyDescent="0.25">
      <c r="B287" s="4" t="s">
        <v>487</v>
      </c>
      <c r="C287" s="40">
        <v>0</v>
      </c>
      <c r="D287" s="40">
        <v>0</v>
      </c>
      <c r="E287" s="40">
        <v>0</v>
      </c>
    </row>
    <row r="288" spans="2:5" ht="20.100000000000001" customHeight="1" thickBot="1" x14ac:dyDescent="0.25">
      <c r="B288" s="4" t="s">
        <v>201</v>
      </c>
      <c r="C288" s="40">
        <v>0</v>
      </c>
      <c r="D288" s="40">
        <v>0</v>
      </c>
      <c r="E288" s="40">
        <v>0</v>
      </c>
    </row>
    <row r="289" spans="2:5" ht="20.100000000000001" customHeight="1" thickBot="1" x14ac:dyDescent="0.25">
      <c r="B289" s="4" t="s">
        <v>488</v>
      </c>
      <c r="C289" s="40">
        <v>0</v>
      </c>
      <c r="D289" s="40">
        <v>0</v>
      </c>
      <c r="E289" s="40">
        <v>0</v>
      </c>
    </row>
    <row r="290" spans="2:5" ht="20.100000000000001" customHeight="1" thickBot="1" x14ac:dyDescent="0.25">
      <c r="B290" s="4" t="s">
        <v>489</v>
      </c>
      <c r="C290" s="40">
        <v>0</v>
      </c>
      <c r="D290" s="40">
        <v>0</v>
      </c>
      <c r="E290" s="40">
        <v>0</v>
      </c>
    </row>
    <row r="291" spans="2:5" ht="20.100000000000001" customHeight="1" thickBot="1" x14ac:dyDescent="0.25">
      <c r="B291" s="4" t="s">
        <v>490</v>
      </c>
      <c r="C291" s="40">
        <v>0</v>
      </c>
      <c r="D291" s="40">
        <v>0</v>
      </c>
      <c r="E291" s="40">
        <v>0</v>
      </c>
    </row>
    <row r="292" spans="2:5" ht="20.100000000000001" customHeight="1" thickBot="1" x14ac:dyDescent="0.25">
      <c r="B292" s="4" t="s">
        <v>491</v>
      </c>
      <c r="C292" s="40">
        <v>0</v>
      </c>
      <c r="D292" s="40">
        <v>0</v>
      </c>
      <c r="E292" s="40">
        <v>0</v>
      </c>
    </row>
    <row r="293" spans="2:5" ht="20.100000000000001" customHeight="1" thickBot="1" x14ac:dyDescent="0.25">
      <c r="B293" s="4" t="s">
        <v>492</v>
      </c>
      <c r="C293" s="40">
        <v>0</v>
      </c>
      <c r="D293" s="40">
        <v>0</v>
      </c>
      <c r="E293" s="40">
        <v>0</v>
      </c>
    </row>
    <row r="294" spans="2:5" ht="20.100000000000001" customHeight="1" thickBot="1" x14ac:dyDescent="0.25">
      <c r="B294" s="4" t="s">
        <v>493</v>
      </c>
      <c r="C294" s="40">
        <v>0</v>
      </c>
      <c r="D294" s="40">
        <v>0</v>
      </c>
      <c r="E294" s="40">
        <v>0</v>
      </c>
    </row>
    <row r="295" spans="2:5" ht="20.100000000000001" customHeight="1" thickBot="1" x14ac:dyDescent="0.25">
      <c r="B295" s="4" t="s">
        <v>494</v>
      </c>
      <c r="C295" s="40">
        <v>0</v>
      </c>
      <c r="D295" s="40">
        <v>0</v>
      </c>
      <c r="E295" s="40">
        <v>0</v>
      </c>
    </row>
    <row r="296" spans="2:5" ht="20.100000000000001" customHeight="1" thickBot="1" x14ac:dyDescent="0.25">
      <c r="B296" s="4" t="s">
        <v>495</v>
      </c>
      <c r="C296" s="40">
        <v>0</v>
      </c>
      <c r="D296" s="40">
        <v>0</v>
      </c>
      <c r="E296" s="40">
        <v>0</v>
      </c>
    </row>
    <row r="297" spans="2:5" ht="20.100000000000001" customHeight="1" thickBot="1" x14ac:dyDescent="0.25">
      <c r="B297" s="4" t="s">
        <v>496</v>
      </c>
      <c r="C297" s="40">
        <v>0</v>
      </c>
      <c r="D297" s="40">
        <v>0</v>
      </c>
      <c r="E297" s="40">
        <v>0</v>
      </c>
    </row>
    <row r="298" spans="2:5" ht="20.100000000000001" customHeight="1" thickBot="1" x14ac:dyDescent="0.25">
      <c r="B298" s="4" t="s">
        <v>497</v>
      </c>
      <c r="C298" s="40">
        <v>0</v>
      </c>
      <c r="D298" s="40">
        <v>0</v>
      </c>
      <c r="E298" s="40">
        <v>0</v>
      </c>
    </row>
    <row r="299" spans="2:5" ht="20.100000000000001" customHeight="1" thickBot="1" x14ac:dyDescent="0.25">
      <c r="B299" s="4" t="s">
        <v>498</v>
      </c>
      <c r="C299" s="40">
        <v>0</v>
      </c>
      <c r="D299" s="40">
        <v>0</v>
      </c>
      <c r="E299" s="40">
        <v>0</v>
      </c>
    </row>
    <row r="300" spans="2:5" ht="20.100000000000001" customHeight="1" thickBot="1" x14ac:dyDescent="0.25">
      <c r="B300" s="4" t="s">
        <v>499</v>
      </c>
      <c r="C300" s="40">
        <v>0</v>
      </c>
      <c r="D300" s="40">
        <v>0</v>
      </c>
      <c r="E300" s="40">
        <v>0</v>
      </c>
    </row>
    <row r="301" spans="2:5" ht="20.100000000000001" customHeight="1" thickBot="1" x14ac:dyDescent="0.25">
      <c r="B301" s="4" t="s">
        <v>500</v>
      </c>
      <c r="C301" s="40">
        <v>0</v>
      </c>
      <c r="D301" s="40">
        <v>0</v>
      </c>
      <c r="E301" s="40">
        <v>0</v>
      </c>
    </row>
    <row r="302" spans="2:5" ht="20.100000000000001" customHeight="1" thickBot="1" x14ac:dyDescent="0.25">
      <c r="B302" s="4" t="s">
        <v>501</v>
      </c>
      <c r="C302" s="40">
        <v>0</v>
      </c>
      <c r="D302" s="40">
        <v>0</v>
      </c>
      <c r="E302" s="40">
        <v>0</v>
      </c>
    </row>
    <row r="303" spans="2:5" ht="20.100000000000001" customHeight="1" thickBot="1" x14ac:dyDescent="0.25">
      <c r="B303" s="4" t="s">
        <v>502</v>
      </c>
      <c r="C303" s="40">
        <v>0</v>
      </c>
      <c r="D303" s="40">
        <v>0</v>
      </c>
      <c r="E303" s="40">
        <v>0</v>
      </c>
    </row>
    <row r="304" spans="2:5" ht="20.100000000000001" customHeight="1" thickBot="1" x14ac:dyDescent="0.25">
      <c r="B304" s="4" t="s">
        <v>503</v>
      </c>
      <c r="C304" s="40">
        <v>0</v>
      </c>
      <c r="D304" s="40">
        <v>0</v>
      </c>
      <c r="E304" s="40">
        <v>0</v>
      </c>
    </row>
    <row r="305" spans="2:5" ht="20.100000000000001" customHeight="1" thickBot="1" x14ac:dyDescent="0.25">
      <c r="B305" s="4" t="s">
        <v>504</v>
      </c>
      <c r="C305" s="40">
        <v>0</v>
      </c>
      <c r="D305" s="40">
        <v>0</v>
      </c>
      <c r="E305" s="40">
        <v>0</v>
      </c>
    </row>
    <row r="306" spans="2:5" ht="20.100000000000001" customHeight="1" thickBot="1" x14ac:dyDescent="0.25">
      <c r="B306" s="4" t="s">
        <v>505</v>
      </c>
      <c r="C306" s="40">
        <v>0</v>
      </c>
      <c r="D306" s="40">
        <v>0</v>
      </c>
      <c r="E306" s="40">
        <v>0</v>
      </c>
    </row>
    <row r="307" spans="2:5" ht="20.100000000000001" customHeight="1" thickBot="1" x14ac:dyDescent="0.25">
      <c r="B307" s="4" t="s">
        <v>506</v>
      </c>
      <c r="C307" s="40">
        <v>0</v>
      </c>
      <c r="D307" s="40">
        <v>0</v>
      </c>
      <c r="E307" s="40">
        <v>0</v>
      </c>
    </row>
    <row r="308" spans="2:5" ht="20.100000000000001" customHeight="1" thickBot="1" x14ac:dyDescent="0.25">
      <c r="B308" s="4" t="s">
        <v>507</v>
      </c>
      <c r="C308" s="40">
        <v>0</v>
      </c>
      <c r="D308" s="40">
        <v>0</v>
      </c>
      <c r="E308" s="40">
        <v>0</v>
      </c>
    </row>
    <row r="309" spans="2:5" ht="20.100000000000001" customHeight="1" thickBot="1" x14ac:dyDescent="0.25">
      <c r="B309" s="4" t="s">
        <v>508</v>
      </c>
      <c r="C309" s="40">
        <v>0</v>
      </c>
      <c r="D309" s="40">
        <v>0</v>
      </c>
      <c r="E309" s="40">
        <v>0</v>
      </c>
    </row>
    <row r="310" spans="2:5" ht="20.100000000000001" customHeight="1" thickBot="1" x14ac:dyDescent="0.25">
      <c r="B310" s="4" t="s">
        <v>509</v>
      </c>
      <c r="C310" s="40">
        <v>0</v>
      </c>
      <c r="D310" s="40">
        <v>0</v>
      </c>
      <c r="E310" s="40">
        <v>0</v>
      </c>
    </row>
    <row r="311" spans="2:5" ht="20.100000000000001" customHeight="1" thickBot="1" x14ac:dyDescent="0.25">
      <c r="B311" s="4" t="s">
        <v>510</v>
      </c>
      <c r="C311" s="40">
        <v>0</v>
      </c>
      <c r="D311" s="40">
        <v>0</v>
      </c>
      <c r="E311" s="40">
        <v>0</v>
      </c>
    </row>
    <row r="312" spans="2:5" ht="20.100000000000001" customHeight="1" thickBot="1" x14ac:dyDescent="0.25">
      <c r="B312" s="4" t="s">
        <v>511</v>
      </c>
      <c r="C312" s="40">
        <v>0</v>
      </c>
      <c r="D312" s="40">
        <v>0</v>
      </c>
      <c r="E312" s="40">
        <v>0</v>
      </c>
    </row>
    <row r="313" spans="2:5" ht="20.100000000000001" customHeight="1" thickBot="1" x14ac:dyDescent="0.25">
      <c r="B313" s="4" t="s">
        <v>512</v>
      </c>
      <c r="C313" s="40">
        <v>0</v>
      </c>
      <c r="D313" s="40">
        <v>0</v>
      </c>
      <c r="E313" s="40">
        <v>0</v>
      </c>
    </row>
    <row r="314" spans="2:5" ht="20.100000000000001" customHeight="1" thickBot="1" x14ac:dyDescent="0.25">
      <c r="B314" s="4" t="s">
        <v>513</v>
      </c>
      <c r="C314" s="40">
        <v>1</v>
      </c>
      <c r="D314" s="40">
        <v>0</v>
      </c>
      <c r="E314" s="40">
        <v>1</v>
      </c>
    </row>
    <row r="315" spans="2:5" ht="20.100000000000001" customHeight="1" thickBot="1" x14ac:dyDescent="0.25">
      <c r="B315" s="4" t="s">
        <v>514</v>
      </c>
      <c r="C315" s="40">
        <v>0</v>
      </c>
      <c r="D315" s="40">
        <v>0</v>
      </c>
      <c r="E315" s="40">
        <v>0</v>
      </c>
    </row>
    <row r="316" spans="2:5" ht="20.100000000000001" customHeight="1" thickBot="1" x14ac:dyDescent="0.25">
      <c r="B316" s="4" t="s">
        <v>515</v>
      </c>
      <c r="C316" s="40">
        <v>0</v>
      </c>
      <c r="D316" s="40">
        <v>0</v>
      </c>
      <c r="E316" s="40">
        <v>0</v>
      </c>
    </row>
    <row r="317" spans="2:5" ht="20.100000000000001" customHeight="1" thickBot="1" x14ac:dyDescent="0.25">
      <c r="B317" s="4" t="s">
        <v>516</v>
      </c>
      <c r="C317" s="40">
        <v>0</v>
      </c>
      <c r="D317" s="40">
        <v>0</v>
      </c>
      <c r="E317" s="40">
        <v>0</v>
      </c>
    </row>
    <row r="318" spans="2:5" ht="20.100000000000001" customHeight="1" thickBot="1" x14ac:dyDescent="0.25">
      <c r="B318" s="4" t="s">
        <v>517</v>
      </c>
      <c r="C318" s="40">
        <v>0</v>
      </c>
      <c r="D318" s="40">
        <v>0</v>
      </c>
      <c r="E318" s="40">
        <v>0</v>
      </c>
    </row>
    <row r="319" spans="2:5" ht="20.100000000000001" customHeight="1" thickBot="1" x14ac:dyDescent="0.25">
      <c r="B319" s="4" t="s">
        <v>518</v>
      </c>
      <c r="C319" s="40">
        <v>0</v>
      </c>
      <c r="D319" s="40">
        <v>0</v>
      </c>
      <c r="E319" s="40">
        <v>0</v>
      </c>
    </row>
    <row r="320" spans="2:5" ht="20.100000000000001" customHeight="1" thickBot="1" x14ac:dyDescent="0.25">
      <c r="B320" s="4" t="s">
        <v>519</v>
      </c>
      <c r="C320" s="40">
        <v>0</v>
      </c>
      <c r="D320" s="40">
        <v>0</v>
      </c>
      <c r="E320" s="40">
        <v>0</v>
      </c>
    </row>
    <row r="321" spans="2:5" ht="20.100000000000001" customHeight="1" thickBot="1" x14ac:dyDescent="0.25">
      <c r="B321" s="4" t="s">
        <v>520</v>
      </c>
      <c r="C321" s="40">
        <v>0</v>
      </c>
      <c r="D321" s="40">
        <v>0</v>
      </c>
      <c r="E321" s="40">
        <v>0</v>
      </c>
    </row>
    <row r="322" spans="2:5" ht="20.100000000000001" customHeight="1" thickBot="1" x14ac:dyDescent="0.25">
      <c r="B322" s="4" t="s">
        <v>521</v>
      </c>
      <c r="C322" s="40">
        <v>0</v>
      </c>
      <c r="D322" s="40">
        <v>0</v>
      </c>
      <c r="E322" s="40">
        <v>0</v>
      </c>
    </row>
    <row r="323" spans="2:5" ht="20.100000000000001" customHeight="1" thickBot="1" x14ac:dyDescent="0.25">
      <c r="B323" s="4" t="s">
        <v>522</v>
      </c>
      <c r="C323" s="40">
        <v>0</v>
      </c>
      <c r="D323" s="40">
        <v>0</v>
      </c>
      <c r="E323" s="40">
        <v>0</v>
      </c>
    </row>
    <row r="324" spans="2:5" ht="20.100000000000001" customHeight="1" thickBot="1" x14ac:dyDescent="0.25">
      <c r="B324" s="4" t="s">
        <v>523</v>
      </c>
      <c r="C324" s="40">
        <v>0</v>
      </c>
      <c r="D324" s="40">
        <v>0</v>
      </c>
      <c r="E324" s="40">
        <v>0</v>
      </c>
    </row>
    <row r="325" spans="2:5" ht="20.100000000000001" customHeight="1" thickBot="1" x14ac:dyDescent="0.25">
      <c r="B325" s="4" t="s">
        <v>524</v>
      </c>
      <c r="C325" s="40">
        <v>0</v>
      </c>
      <c r="D325" s="40">
        <v>0</v>
      </c>
      <c r="E325" s="40">
        <v>0</v>
      </c>
    </row>
    <row r="326" spans="2:5" ht="20.100000000000001" customHeight="1" thickBot="1" x14ac:dyDescent="0.25">
      <c r="B326" s="4" t="s">
        <v>202</v>
      </c>
      <c r="C326" s="40">
        <v>0</v>
      </c>
      <c r="D326" s="40">
        <v>0</v>
      </c>
      <c r="E326" s="40">
        <v>0</v>
      </c>
    </row>
    <row r="327" spans="2:5" ht="20.100000000000001" customHeight="1" thickBot="1" x14ac:dyDescent="0.25">
      <c r="B327" s="4" t="s">
        <v>525</v>
      </c>
      <c r="C327" s="40">
        <v>0</v>
      </c>
      <c r="D327" s="40">
        <v>0</v>
      </c>
      <c r="E327" s="40">
        <v>0</v>
      </c>
    </row>
    <row r="328" spans="2:5" ht="20.100000000000001" customHeight="1" thickBot="1" x14ac:dyDescent="0.25">
      <c r="B328" s="4" t="s">
        <v>526</v>
      </c>
      <c r="C328" s="40">
        <v>0</v>
      </c>
      <c r="D328" s="40">
        <v>0</v>
      </c>
      <c r="E328" s="40">
        <v>0</v>
      </c>
    </row>
    <row r="329" spans="2:5" ht="20.100000000000001" customHeight="1" thickBot="1" x14ac:dyDescent="0.25">
      <c r="B329" s="4" t="s">
        <v>527</v>
      </c>
      <c r="C329" s="40">
        <v>0</v>
      </c>
      <c r="D329" s="40">
        <v>0</v>
      </c>
      <c r="E329" s="40">
        <v>0</v>
      </c>
    </row>
    <row r="330" spans="2:5" ht="20.100000000000001" customHeight="1" thickBot="1" x14ac:dyDescent="0.25">
      <c r="B330" s="4" t="s">
        <v>528</v>
      </c>
      <c r="C330" s="40">
        <v>0</v>
      </c>
      <c r="D330" s="40">
        <v>0</v>
      </c>
      <c r="E330" s="40">
        <v>0</v>
      </c>
    </row>
    <row r="331" spans="2:5" ht="20.100000000000001" customHeight="1" thickBot="1" x14ac:dyDescent="0.25">
      <c r="B331" s="4" t="s">
        <v>529</v>
      </c>
      <c r="C331" s="40">
        <v>0</v>
      </c>
      <c r="D331" s="40">
        <v>0</v>
      </c>
      <c r="E331" s="40">
        <v>0</v>
      </c>
    </row>
    <row r="332" spans="2:5" ht="20.100000000000001" customHeight="1" thickBot="1" x14ac:dyDescent="0.25">
      <c r="B332" s="4" t="s">
        <v>530</v>
      </c>
      <c r="C332" s="40">
        <v>0</v>
      </c>
      <c r="D332" s="40">
        <v>0</v>
      </c>
      <c r="E332" s="40">
        <v>0</v>
      </c>
    </row>
    <row r="333" spans="2:5" ht="20.100000000000001" customHeight="1" thickBot="1" x14ac:dyDescent="0.25">
      <c r="B333" s="4" t="s">
        <v>531</v>
      </c>
      <c r="C333" s="40">
        <v>0</v>
      </c>
      <c r="D333" s="40">
        <v>0</v>
      </c>
      <c r="E333" s="40">
        <v>0</v>
      </c>
    </row>
    <row r="334" spans="2:5" ht="20.100000000000001" customHeight="1" thickBot="1" x14ac:dyDescent="0.25">
      <c r="B334" s="4" t="s">
        <v>532</v>
      </c>
      <c r="C334" s="40">
        <v>0</v>
      </c>
      <c r="D334" s="40">
        <v>0</v>
      </c>
      <c r="E334" s="40">
        <v>0</v>
      </c>
    </row>
    <row r="335" spans="2:5" ht="20.100000000000001" customHeight="1" thickBot="1" x14ac:dyDescent="0.25">
      <c r="B335" s="4" t="s">
        <v>533</v>
      </c>
      <c r="C335" s="40">
        <v>0</v>
      </c>
      <c r="D335" s="40">
        <v>0</v>
      </c>
      <c r="E335" s="40">
        <v>0</v>
      </c>
    </row>
    <row r="336" spans="2:5" ht="20.100000000000001" customHeight="1" thickBot="1" x14ac:dyDescent="0.25">
      <c r="B336" s="4" t="s">
        <v>203</v>
      </c>
      <c r="C336" s="40">
        <v>0</v>
      </c>
      <c r="D336" s="40">
        <v>0</v>
      </c>
      <c r="E336" s="40">
        <v>0</v>
      </c>
    </row>
    <row r="337" spans="2:5" ht="20.100000000000001" customHeight="1" thickBot="1" x14ac:dyDescent="0.25">
      <c r="B337" s="4" t="s">
        <v>534</v>
      </c>
      <c r="C337" s="40">
        <v>0</v>
      </c>
      <c r="D337" s="40">
        <v>0</v>
      </c>
      <c r="E337" s="40">
        <v>0</v>
      </c>
    </row>
    <row r="338" spans="2:5" ht="20.100000000000001" customHeight="1" thickBot="1" x14ac:dyDescent="0.25">
      <c r="B338" s="4" t="s">
        <v>535</v>
      </c>
      <c r="C338" s="40">
        <v>0</v>
      </c>
      <c r="D338" s="40">
        <v>0</v>
      </c>
      <c r="E338" s="40">
        <v>0</v>
      </c>
    </row>
    <row r="339" spans="2:5" ht="20.100000000000001" customHeight="1" thickBot="1" x14ac:dyDescent="0.25">
      <c r="B339" s="4" t="s">
        <v>536</v>
      </c>
      <c r="C339" s="40">
        <v>0</v>
      </c>
      <c r="D339" s="40">
        <v>0</v>
      </c>
      <c r="E339" s="40">
        <v>0</v>
      </c>
    </row>
    <row r="340" spans="2:5" ht="20.100000000000001" customHeight="1" thickBot="1" x14ac:dyDescent="0.25">
      <c r="B340" s="4" t="s">
        <v>537</v>
      </c>
      <c r="C340" s="40">
        <v>0</v>
      </c>
      <c r="D340" s="40">
        <v>0</v>
      </c>
      <c r="E340" s="40">
        <v>0</v>
      </c>
    </row>
    <row r="341" spans="2:5" ht="20.100000000000001" customHeight="1" thickBot="1" x14ac:dyDescent="0.25">
      <c r="B341" s="4" t="s">
        <v>538</v>
      </c>
      <c r="C341" s="40">
        <v>0</v>
      </c>
      <c r="D341" s="40">
        <v>0</v>
      </c>
      <c r="E341" s="40">
        <v>0</v>
      </c>
    </row>
    <row r="342" spans="2:5" ht="20.100000000000001" customHeight="1" thickBot="1" x14ac:dyDescent="0.25">
      <c r="B342" s="4" t="s">
        <v>539</v>
      </c>
      <c r="C342" s="40">
        <v>0</v>
      </c>
      <c r="D342" s="40">
        <v>0</v>
      </c>
      <c r="E342" s="40">
        <v>0</v>
      </c>
    </row>
    <row r="343" spans="2:5" ht="20.100000000000001" customHeight="1" thickBot="1" x14ac:dyDescent="0.25">
      <c r="B343" s="4" t="s">
        <v>540</v>
      </c>
      <c r="C343" s="40">
        <v>0</v>
      </c>
      <c r="D343" s="40">
        <v>0</v>
      </c>
      <c r="E343" s="40">
        <v>0</v>
      </c>
    </row>
    <row r="344" spans="2:5" ht="20.100000000000001" customHeight="1" thickBot="1" x14ac:dyDescent="0.25">
      <c r="B344" s="4" t="s">
        <v>541</v>
      </c>
      <c r="C344" s="40">
        <v>0</v>
      </c>
      <c r="D344" s="40">
        <v>0</v>
      </c>
      <c r="E344" s="40">
        <v>0</v>
      </c>
    </row>
    <row r="345" spans="2:5" ht="20.100000000000001" customHeight="1" thickBot="1" x14ac:dyDescent="0.25">
      <c r="B345" s="4" t="s">
        <v>542</v>
      </c>
      <c r="C345" s="40">
        <v>0</v>
      </c>
      <c r="D345" s="40">
        <v>0</v>
      </c>
      <c r="E345" s="40">
        <v>0</v>
      </c>
    </row>
    <row r="346" spans="2:5" ht="20.100000000000001" customHeight="1" thickBot="1" x14ac:dyDescent="0.25">
      <c r="B346" s="4" t="s">
        <v>204</v>
      </c>
      <c r="C346" s="40">
        <v>0</v>
      </c>
      <c r="D346" s="40">
        <v>0</v>
      </c>
      <c r="E346" s="40">
        <v>0</v>
      </c>
    </row>
    <row r="347" spans="2:5" ht="20.100000000000001" customHeight="1" thickBot="1" x14ac:dyDescent="0.25">
      <c r="B347" s="4" t="s">
        <v>543</v>
      </c>
      <c r="C347" s="40">
        <v>0</v>
      </c>
      <c r="D347" s="40">
        <v>0</v>
      </c>
      <c r="E347" s="40">
        <v>0</v>
      </c>
    </row>
    <row r="348" spans="2:5" ht="20.100000000000001" customHeight="1" thickBot="1" x14ac:dyDescent="0.25">
      <c r="B348" s="4" t="s">
        <v>544</v>
      </c>
      <c r="C348" s="40">
        <v>0</v>
      </c>
      <c r="D348" s="40">
        <v>0</v>
      </c>
      <c r="E348" s="40">
        <v>0</v>
      </c>
    </row>
    <row r="349" spans="2:5" ht="20.100000000000001" customHeight="1" thickBot="1" x14ac:dyDescent="0.25">
      <c r="B349" s="4" t="s">
        <v>545</v>
      </c>
      <c r="C349" s="40">
        <v>0</v>
      </c>
      <c r="D349" s="40">
        <v>0</v>
      </c>
      <c r="E349" s="40">
        <v>0</v>
      </c>
    </row>
    <row r="350" spans="2:5" ht="20.100000000000001" customHeight="1" thickBot="1" x14ac:dyDescent="0.25">
      <c r="B350" s="4" t="s">
        <v>546</v>
      </c>
      <c r="C350" s="40">
        <v>0</v>
      </c>
      <c r="D350" s="40">
        <v>0</v>
      </c>
      <c r="E350" s="40">
        <v>0</v>
      </c>
    </row>
    <row r="351" spans="2:5" ht="20.100000000000001" customHeight="1" thickBot="1" x14ac:dyDescent="0.25">
      <c r="B351" s="4" t="s">
        <v>547</v>
      </c>
      <c r="C351" s="40">
        <v>0</v>
      </c>
      <c r="D351" s="40">
        <v>0</v>
      </c>
      <c r="E351" s="40">
        <v>0</v>
      </c>
    </row>
    <row r="352" spans="2:5" ht="20.100000000000001" customHeight="1" thickBot="1" x14ac:dyDescent="0.25">
      <c r="B352" s="4" t="s">
        <v>548</v>
      </c>
      <c r="C352" s="40">
        <v>0</v>
      </c>
      <c r="D352" s="40">
        <v>0</v>
      </c>
      <c r="E352" s="40">
        <v>0</v>
      </c>
    </row>
    <row r="353" spans="2:5" ht="20.100000000000001" customHeight="1" thickBot="1" x14ac:dyDescent="0.25">
      <c r="B353" s="4" t="s">
        <v>549</v>
      </c>
      <c r="C353" s="40">
        <v>0</v>
      </c>
      <c r="D353" s="40">
        <v>0</v>
      </c>
      <c r="E353" s="40">
        <v>0</v>
      </c>
    </row>
    <row r="354" spans="2:5" ht="20.100000000000001" customHeight="1" thickBot="1" x14ac:dyDescent="0.25">
      <c r="B354" s="4" t="s">
        <v>550</v>
      </c>
      <c r="C354" s="40">
        <v>0</v>
      </c>
      <c r="D354" s="40">
        <v>0</v>
      </c>
      <c r="E354" s="40">
        <v>0</v>
      </c>
    </row>
    <row r="355" spans="2:5" ht="20.100000000000001" customHeight="1" thickBot="1" x14ac:dyDescent="0.25">
      <c r="B355" s="4" t="s">
        <v>551</v>
      </c>
      <c r="C355" s="40">
        <v>0</v>
      </c>
      <c r="D355" s="40">
        <v>0</v>
      </c>
      <c r="E355" s="40">
        <v>0</v>
      </c>
    </row>
    <row r="356" spans="2:5" ht="20.100000000000001" customHeight="1" thickBot="1" x14ac:dyDescent="0.25">
      <c r="B356" s="4" t="s">
        <v>552</v>
      </c>
      <c r="C356" s="40">
        <v>0</v>
      </c>
      <c r="D356" s="40">
        <v>0</v>
      </c>
      <c r="E356" s="40">
        <v>0</v>
      </c>
    </row>
    <row r="357" spans="2:5" ht="20.100000000000001" customHeight="1" thickBot="1" x14ac:dyDescent="0.25">
      <c r="B357" s="4" t="s">
        <v>553</v>
      </c>
      <c r="C357" s="40">
        <v>0</v>
      </c>
      <c r="D357" s="40">
        <v>0</v>
      </c>
      <c r="E357" s="40">
        <v>0</v>
      </c>
    </row>
    <row r="358" spans="2:5" ht="20.100000000000001" customHeight="1" thickBot="1" x14ac:dyDescent="0.25">
      <c r="B358" s="4" t="s">
        <v>554</v>
      </c>
      <c r="C358" s="40">
        <v>0</v>
      </c>
      <c r="D358" s="40">
        <v>0</v>
      </c>
      <c r="E358" s="40">
        <v>0</v>
      </c>
    </row>
    <row r="359" spans="2:5" ht="20.100000000000001" customHeight="1" thickBot="1" x14ac:dyDescent="0.25">
      <c r="B359" s="4" t="s">
        <v>205</v>
      </c>
      <c r="C359" s="40">
        <v>0</v>
      </c>
      <c r="D359" s="40">
        <v>0</v>
      </c>
      <c r="E359" s="40">
        <v>0</v>
      </c>
    </row>
    <row r="360" spans="2:5" ht="20.100000000000001" customHeight="1" thickBot="1" x14ac:dyDescent="0.25">
      <c r="B360" s="4" t="s">
        <v>555</v>
      </c>
      <c r="C360" s="40">
        <v>0</v>
      </c>
      <c r="D360" s="40">
        <v>0</v>
      </c>
      <c r="E360" s="40">
        <v>0</v>
      </c>
    </row>
    <row r="361" spans="2:5" ht="20.100000000000001" customHeight="1" thickBot="1" x14ac:dyDescent="0.25">
      <c r="B361" s="4" t="s">
        <v>556</v>
      </c>
      <c r="C361" s="40">
        <v>0</v>
      </c>
      <c r="D361" s="40">
        <v>0</v>
      </c>
      <c r="E361" s="40">
        <v>0</v>
      </c>
    </row>
    <row r="362" spans="2:5" ht="20.100000000000001" customHeight="1" thickBot="1" x14ac:dyDescent="0.25">
      <c r="B362" s="4" t="s">
        <v>557</v>
      </c>
      <c r="C362" s="40">
        <v>0</v>
      </c>
      <c r="D362" s="40">
        <v>0</v>
      </c>
      <c r="E362" s="40">
        <v>0</v>
      </c>
    </row>
    <row r="363" spans="2:5" ht="20.100000000000001" customHeight="1" thickBot="1" x14ac:dyDescent="0.25">
      <c r="B363" s="4" t="s">
        <v>558</v>
      </c>
      <c r="C363" s="40">
        <v>0</v>
      </c>
      <c r="D363" s="40">
        <v>0</v>
      </c>
      <c r="E363" s="40">
        <v>0</v>
      </c>
    </row>
    <row r="364" spans="2:5" ht="20.100000000000001" customHeight="1" thickBot="1" x14ac:dyDescent="0.25">
      <c r="B364" s="4" t="s">
        <v>559</v>
      </c>
      <c r="C364" s="40">
        <v>0</v>
      </c>
      <c r="D364" s="40">
        <v>0</v>
      </c>
      <c r="E364" s="40">
        <v>0</v>
      </c>
    </row>
    <row r="365" spans="2:5" ht="20.100000000000001" customHeight="1" thickBot="1" x14ac:dyDescent="0.25">
      <c r="B365" s="4" t="s">
        <v>560</v>
      </c>
      <c r="C365" s="40">
        <v>0</v>
      </c>
      <c r="D365" s="40">
        <v>0</v>
      </c>
      <c r="E365" s="40">
        <v>0</v>
      </c>
    </row>
    <row r="366" spans="2:5" ht="20.100000000000001" customHeight="1" thickBot="1" x14ac:dyDescent="0.25">
      <c r="B366" s="4" t="s">
        <v>206</v>
      </c>
      <c r="C366" s="40">
        <v>0</v>
      </c>
      <c r="D366" s="40">
        <v>0</v>
      </c>
      <c r="E366" s="40">
        <v>0</v>
      </c>
    </row>
    <row r="367" spans="2:5" ht="20.100000000000001" customHeight="1" thickBot="1" x14ac:dyDescent="0.25">
      <c r="B367" s="4" t="s">
        <v>561</v>
      </c>
      <c r="C367" s="40">
        <v>0</v>
      </c>
      <c r="D367" s="40">
        <v>0</v>
      </c>
      <c r="E367" s="40">
        <v>0</v>
      </c>
    </row>
    <row r="368" spans="2:5" ht="20.100000000000001" customHeight="1" thickBot="1" x14ac:dyDescent="0.25">
      <c r="B368" s="4" t="s">
        <v>562</v>
      </c>
      <c r="C368" s="40">
        <v>0</v>
      </c>
      <c r="D368" s="40">
        <v>0</v>
      </c>
      <c r="E368" s="40">
        <v>0</v>
      </c>
    </row>
    <row r="369" spans="2:5" ht="20.100000000000001" customHeight="1" thickBot="1" x14ac:dyDescent="0.25">
      <c r="B369" s="4" t="s">
        <v>563</v>
      </c>
      <c r="C369" s="40">
        <v>0</v>
      </c>
      <c r="D369" s="40">
        <v>0</v>
      </c>
      <c r="E369" s="40">
        <v>0</v>
      </c>
    </row>
    <row r="370" spans="2:5" ht="20.100000000000001" customHeight="1" thickBot="1" x14ac:dyDescent="0.25">
      <c r="B370" s="4" t="s">
        <v>564</v>
      </c>
      <c r="C370" s="40">
        <v>0</v>
      </c>
      <c r="D370" s="40">
        <v>0</v>
      </c>
      <c r="E370" s="40">
        <v>0</v>
      </c>
    </row>
    <row r="371" spans="2:5" ht="20.100000000000001" customHeight="1" thickBot="1" x14ac:dyDescent="0.25">
      <c r="B371" s="4" t="s">
        <v>565</v>
      </c>
      <c r="C371" s="40">
        <v>0</v>
      </c>
      <c r="D371" s="40">
        <v>0</v>
      </c>
      <c r="E371" s="40">
        <v>0</v>
      </c>
    </row>
    <row r="372" spans="2:5" ht="20.100000000000001" customHeight="1" thickBot="1" x14ac:dyDescent="0.25">
      <c r="B372" s="4" t="s">
        <v>566</v>
      </c>
      <c r="C372" s="40">
        <v>1</v>
      </c>
      <c r="D372" s="40">
        <v>0</v>
      </c>
      <c r="E372" s="40">
        <v>1</v>
      </c>
    </row>
    <row r="373" spans="2:5" ht="20.100000000000001" customHeight="1" thickBot="1" x14ac:dyDescent="0.25">
      <c r="B373" s="4" t="s">
        <v>567</v>
      </c>
      <c r="C373" s="40">
        <v>0</v>
      </c>
      <c r="D373" s="40">
        <v>0</v>
      </c>
      <c r="E373" s="40">
        <v>0</v>
      </c>
    </row>
    <row r="374" spans="2:5" ht="20.100000000000001" customHeight="1" thickBot="1" x14ac:dyDescent="0.25">
      <c r="B374" s="4" t="s">
        <v>568</v>
      </c>
      <c r="C374" s="40">
        <v>0</v>
      </c>
      <c r="D374" s="40">
        <v>0</v>
      </c>
      <c r="E374" s="40">
        <v>0</v>
      </c>
    </row>
    <row r="375" spans="2:5" ht="20.100000000000001" customHeight="1" thickBot="1" x14ac:dyDescent="0.25">
      <c r="B375" s="4" t="s">
        <v>569</v>
      </c>
      <c r="C375" s="40">
        <v>0</v>
      </c>
      <c r="D375" s="40">
        <v>0</v>
      </c>
      <c r="E375" s="40">
        <v>0</v>
      </c>
    </row>
    <row r="376" spans="2:5" ht="20.100000000000001" customHeight="1" thickBot="1" x14ac:dyDescent="0.25">
      <c r="B376" s="4" t="s">
        <v>570</v>
      </c>
      <c r="C376" s="40">
        <v>0</v>
      </c>
      <c r="D376" s="40">
        <v>0</v>
      </c>
      <c r="E376" s="40">
        <v>0</v>
      </c>
    </row>
    <row r="377" spans="2:5" ht="20.100000000000001" customHeight="1" thickBot="1" x14ac:dyDescent="0.25">
      <c r="B377" s="4" t="s">
        <v>571</v>
      </c>
      <c r="C377" s="40">
        <v>0</v>
      </c>
      <c r="D377" s="40">
        <v>0</v>
      </c>
      <c r="E377" s="40">
        <v>0</v>
      </c>
    </row>
    <row r="378" spans="2:5" ht="20.100000000000001" customHeight="1" thickBot="1" x14ac:dyDescent="0.25">
      <c r="B378" s="4" t="s">
        <v>207</v>
      </c>
      <c r="C378" s="40">
        <v>0</v>
      </c>
      <c r="D378" s="40">
        <v>0</v>
      </c>
      <c r="E378" s="40">
        <v>0</v>
      </c>
    </row>
    <row r="379" spans="2:5" ht="20.100000000000001" customHeight="1" thickBot="1" x14ac:dyDescent="0.25">
      <c r="B379" s="4" t="s">
        <v>572</v>
      </c>
      <c r="C379" s="40">
        <v>0</v>
      </c>
      <c r="D379" s="40">
        <v>0</v>
      </c>
      <c r="E379" s="40">
        <v>0</v>
      </c>
    </row>
    <row r="380" spans="2:5" ht="20.100000000000001" customHeight="1" thickBot="1" x14ac:dyDescent="0.25">
      <c r="B380" s="4" t="s">
        <v>573</v>
      </c>
      <c r="C380" s="40">
        <v>0</v>
      </c>
      <c r="D380" s="40">
        <v>0</v>
      </c>
      <c r="E380" s="40">
        <v>0</v>
      </c>
    </row>
    <row r="381" spans="2:5" ht="20.100000000000001" customHeight="1" thickBot="1" x14ac:dyDescent="0.25">
      <c r="B381" s="4" t="s">
        <v>574</v>
      </c>
      <c r="C381" s="40">
        <v>0</v>
      </c>
      <c r="D381" s="40">
        <v>0</v>
      </c>
      <c r="E381" s="40">
        <v>0</v>
      </c>
    </row>
    <row r="382" spans="2:5" ht="20.100000000000001" customHeight="1" thickBot="1" x14ac:dyDescent="0.25">
      <c r="B382" s="4" t="s">
        <v>575</v>
      </c>
      <c r="C382" s="40">
        <v>0</v>
      </c>
      <c r="D382" s="40">
        <v>0</v>
      </c>
      <c r="E382" s="40">
        <v>0</v>
      </c>
    </row>
    <row r="383" spans="2:5" ht="20.100000000000001" customHeight="1" thickBot="1" x14ac:dyDescent="0.25">
      <c r="B383" s="4" t="s">
        <v>576</v>
      </c>
      <c r="C383" s="40">
        <v>0</v>
      </c>
      <c r="D383" s="40">
        <v>0</v>
      </c>
      <c r="E383" s="40">
        <v>0</v>
      </c>
    </row>
    <row r="384" spans="2:5" ht="20.100000000000001" customHeight="1" thickBot="1" x14ac:dyDescent="0.25">
      <c r="B384" s="4" t="s">
        <v>577</v>
      </c>
      <c r="C384" s="40">
        <v>0</v>
      </c>
      <c r="D384" s="40">
        <v>0</v>
      </c>
      <c r="E384" s="40">
        <v>0</v>
      </c>
    </row>
    <row r="385" spans="2:5" ht="20.100000000000001" customHeight="1" thickBot="1" x14ac:dyDescent="0.25">
      <c r="B385" s="4" t="s">
        <v>578</v>
      </c>
      <c r="C385" s="40">
        <v>0</v>
      </c>
      <c r="D385" s="40">
        <v>0</v>
      </c>
      <c r="E385" s="40">
        <v>0</v>
      </c>
    </row>
    <row r="386" spans="2:5" ht="20.100000000000001" customHeight="1" thickBot="1" x14ac:dyDescent="0.25">
      <c r="B386" s="4" t="s">
        <v>579</v>
      </c>
      <c r="C386" s="40">
        <v>0</v>
      </c>
      <c r="D386" s="40">
        <v>0</v>
      </c>
      <c r="E386" s="40">
        <v>0</v>
      </c>
    </row>
    <row r="387" spans="2:5" ht="20.100000000000001" customHeight="1" thickBot="1" x14ac:dyDescent="0.25">
      <c r="B387" s="4" t="s">
        <v>580</v>
      </c>
      <c r="C387" s="40">
        <v>0</v>
      </c>
      <c r="D387" s="40">
        <v>0</v>
      </c>
      <c r="E387" s="40">
        <v>0</v>
      </c>
    </row>
    <row r="388" spans="2:5" ht="20.100000000000001" customHeight="1" thickBot="1" x14ac:dyDescent="0.25">
      <c r="B388" s="4" t="s">
        <v>581</v>
      </c>
      <c r="C388" s="40">
        <v>0</v>
      </c>
      <c r="D388" s="40">
        <v>0</v>
      </c>
      <c r="E388" s="40">
        <v>0</v>
      </c>
    </row>
    <row r="389" spans="2:5" ht="20.100000000000001" customHeight="1" thickBot="1" x14ac:dyDescent="0.25">
      <c r="B389" s="4" t="s">
        <v>582</v>
      </c>
      <c r="C389" s="40">
        <v>0</v>
      </c>
      <c r="D389" s="40">
        <v>0</v>
      </c>
      <c r="E389" s="40">
        <v>0</v>
      </c>
    </row>
    <row r="390" spans="2:5" ht="20.100000000000001" customHeight="1" thickBot="1" x14ac:dyDescent="0.25">
      <c r="B390" s="4" t="s">
        <v>583</v>
      </c>
      <c r="C390" s="40">
        <v>0</v>
      </c>
      <c r="D390" s="40">
        <v>0</v>
      </c>
      <c r="E390" s="40">
        <v>0</v>
      </c>
    </row>
    <row r="391" spans="2:5" ht="20.100000000000001" customHeight="1" thickBot="1" x14ac:dyDescent="0.25">
      <c r="B391" s="4" t="s">
        <v>584</v>
      </c>
      <c r="C391" s="40">
        <v>0</v>
      </c>
      <c r="D391" s="40">
        <v>0</v>
      </c>
      <c r="E391" s="40">
        <v>0</v>
      </c>
    </row>
    <row r="392" spans="2:5" ht="20.100000000000001" customHeight="1" thickBot="1" x14ac:dyDescent="0.25">
      <c r="B392" s="4" t="s">
        <v>585</v>
      </c>
      <c r="C392" s="40">
        <v>0</v>
      </c>
      <c r="D392" s="40">
        <v>0</v>
      </c>
      <c r="E392" s="40">
        <v>0</v>
      </c>
    </row>
    <row r="393" spans="2:5" ht="20.100000000000001" customHeight="1" thickBot="1" x14ac:dyDescent="0.25">
      <c r="B393" s="4" t="s">
        <v>586</v>
      </c>
      <c r="C393" s="40">
        <v>0</v>
      </c>
      <c r="D393" s="40">
        <v>0</v>
      </c>
      <c r="E393" s="40">
        <v>0</v>
      </c>
    </row>
    <row r="394" spans="2:5" ht="20.100000000000001" customHeight="1" thickBot="1" x14ac:dyDescent="0.25">
      <c r="B394" s="4" t="s">
        <v>587</v>
      </c>
      <c r="C394" s="40">
        <v>0</v>
      </c>
      <c r="D394" s="40">
        <v>0</v>
      </c>
      <c r="E394" s="40">
        <v>0</v>
      </c>
    </row>
    <row r="395" spans="2:5" ht="20.100000000000001" customHeight="1" thickBot="1" x14ac:dyDescent="0.25">
      <c r="B395" s="4" t="s">
        <v>588</v>
      </c>
      <c r="C395" s="40">
        <v>0</v>
      </c>
      <c r="D395" s="40">
        <v>0</v>
      </c>
      <c r="E395" s="40">
        <v>0</v>
      </c>
    </row>
    <row r="396" spans="2:5" ht="20.100000000000001" customHeight="1" thickBot="1" x14ac:dyDescent="0.25">
      <c r="B396" s="4" t="s">
        <v>589</v>
      </c>
      <c r="C396" s="40">
        <v>0</v>
      </c>
      <c r="D396" s="40">
        <v>0</v>
      </c>
      <c r="E396" s="40">
        <v>0</v>
      </c>
    </row>
    <row r="397" spans="2:5" ht="20.100000000000001" customHeight="1" thickBot="1" x14ac:dyDescent="0.25">
      <c r="B397" s="4" t="s">
        <v>590</v>
      </c>
      <c r="C397" s="40">
        <v>0</v>
      </c>
      <c r="D397" s="40">
        <v>0</v>
      </c>
      <c r="E397" s="40">
        <v>0</v>
      </c>
    </row>
    <row r="398" spans="2:5" ht="20.100000000000001" customHeight="1" thickBot="1" x14ac:dyDescent="0.25">
      <c r="B398" s="4" t="s">
        <v>208</v>
      </c>
      <c r="C398" s="40">
        <v>2</v>
      </c>
      <c r="D398" s="40">
        <v>0</v>
      </c>
      <c r="E398" s="40">
        <v>2</v>
      </c>
    </row>
    <row r="399" spans="2:5" ht="20.100000000000001" customHeight="1" thickBot="1" x14ac:dyDescent="0.25">
      <c r="B399" s="4" t="s">
        <v>591</v>
      </c>
      <c r="C399" s="40">
        <v>0</v>
      </c>
      <c r="D399" s="40">
        <v>0</v>
      </c>
      <c r="E399" s="40">
        <v>0</v>
      </c>
    </row>
    <row r="400" spans="2:5" ht="20.100000000000001" customHeight="1" thickBot="1" x14ac:dyDescent="0.25">
      <c r="B400" s="4" t="s">
        <v>592</v>
      </c>
      <c r="C400" s="40">
        <v>0</v>
      </c>
      <c r="D400" s="40">
        <v>0</v>
      </c>
      <c r="E400" s="40">
        <v>0</v>
      </c>
    </row>
    <row r="401" spans="2:5" ht="20.100000000000001" customHeight="1" thickBot="1" x14ac:dyDescent="0.25">
      <c r="B401" s="4" t="s">
        <v>593</v>
      </c>
      <c r="C401" s="40">
        <v>0</v>
      </c>
      <c r="D401" s="40">
        <v>0</v>
      </c>
      <c r="E401" s="40">
        <v>0</v>
      </c>
    </row>
    <row r="402" spans="2:5" ht="20.100000000000001" customHeight="1" thickBot="1" x14ac:dyDescent="0.25">
      <c r="B402" s="4" t="s">
        <v>594</v>
      </c>
      <c r="C402" s="40">
        <v>0</v>
      </c>
      <c r="D402" s="40">
        <v>0</v>
      </c>
      <c r="E402" s="40">
        <v>0</v>
      </c>
    </row>
    <row r="403" spans="2:5" ht="20.100000000000001" customHeight="1" thickBot="1" x14ac:dyDescent="0.25">
      <c r="B403" s="4" t="s">
        <v>595</v>
      </c>
      <c r="C403" s="40">
        <v>0</v>
      </c>
      <c r="D403" s="40">
        <v>0</v>
      </c>
      <c r="E403" s="40">
        <v>0</v>
      </c>
    </row>
    <row r="404" spans="2:5" ht="20.100000000000001" customHeight="1" thickBot="1" x14ac:dyDescent="0.25">
      <c r="B404" s="4" t="s">
        <v>596</v>
      </c>
      <c r="C404" s="40">
        <v>0</v>
      </c>
      <c r="D404" s="40">
        <v>0</v>
      </c>
      <c r="E404" s="40">
        <v>0</v>
      </c>
    </row>
    <row r="405" spans="2:5" ht="20.100000000000001" customHeight="1" thickBot="1" x14ac:dyDescent="0.25">
      <c r="B405" s="4" t="s">
        <v>597</v>
      </c>
      <c r="C405" s="40">
        <v>0</v>
      </c>
      <c r="D405" s="40">
        <v>0</v>
      </c>
      <c r="E405" s="40">
        <v>0</v>
      </c>
    </row>
    <row r="406" spans="2:5" ht="20.100000000000001" customHeight="1" thickBot="1" x14ac:dyDescent="0.25">
      <c r="B406" s="4" t="s">
        <v>598</v>
      </c>
      <c r="C406" s="40">
        <v>0</v>
      </c>
      <c r="D406" s="40">
        <v>0</v>
      </c>
      <c r="E406" s="40">
        <v>0</v>
      </c>
    </row>
    <row r="407" spans="2:5" ht="20.100000000000001" customHeight="1" thickBot="1" x14ac:dyDescent="0.25">
      <c r="B407" s="4" t="s">
        <v>599</v>
      </c>
      <c r="C407" s="40">
        <v>0</v>
      </c>
      <c r="D407" s="40">
        <v>0</v>
      </c>
      <c r="E407" s="40">
        <v>0</v>
      </c>
    </row>
    <row r="408" spans="2:5" ht="20.100000000000001" customHeight="1" thickBot="1" x14ac:dyDescent="0.25">
      <c r="B408" s="4" t="s">
        <v>600</v>
      </c>
      <c r="C408" s="40">
        <v>0</v>
      </c>
      <c r="D408" s="40">
        <v>0</v>
      </c>
      <c r="E408" s="40">
        <v>0</v>
      </c>
    </row>
    <row r="409" spans="2:5" ht="20.100000000000001" customHeight="1" thickBot="1" x14ac:dyDescent="0.25">
      <c r="B409" s="4" t="s">
        <v>601</v>
      </c>
      <c r="C409" s="40">
        <v>0</v>
      </c>
      <c r="D409" s="40">
        <v>0</v>
      </c>
      <c r="E409" s="40">
        <v>0</v>
      </c>
    </row>
    <row r="410" spans="2:5" ht="20.100000000000001" customHeight="1" thickBot="1" x14ac:dyDescent="0.25">
      <c r="B410" s="4" t="s">
        <v>602</v>
      </c>
      <c r="C410" s="40">
        <v>0</v>
      </c>
      <c r="D410" s="40">
        <v>0</v>
      </c>
      <c r="E410" s="40">
        <v>0</v>
      </c>
    </row>
    <row r="411" spans="2:5" ht="20.100000000000001" customHeight="1" thickBot="1" x14ac:dyDescent="0.25">
      <c r="B411" s="4" t="s">
        <v>603</v>
      </c>
      <c r="C411" s="40">
        <v>0</v>
      </c>
      <c r="D411" s="40">
        <v>0</v>
      </c>
      <c r="E411" s="40">
        <v>0</v>
      </c>
    </row>
    <row r="412" spans="2:5" ht="20.100000000000001" customHeight="1" thickBot="1" x14ac:dyDescent="0.25">
      <c r="B412" s="4" t="s">
        <v>604</v>
      </c>
      <c r="C412" s="40">
        <v>0</v>
      </c>
      <c r="D412" s="40">
        <v>0</v>
      </c>
      <c r="E412" s="40">
        <v>0</v>
      </c>
    </row>
    <row r="413" spans="2:5" ht="20.100000000000001" customHeight="1" thickBot="1" x14ac:dyDescent="0.25">
      <c r="B413" s="4" t="s">
        <v>605</v>
      </c>
      <c r="C413" s="40">
        <v>0</v>
      </c>
      <c r="D413" s="40">
        <v>0</v>
      </c>
      <c r="E413" s="40">
        <v>0</v>
      </c>
    </row>
    <row r="414" spans="2:5" ht="20.100000000000001" customHeight="1" thickBot="1" x14ac:dyDescent="0.25">
      <c r="B414" s="4" t="s">
        <v>209</v>
      </c>
      <c r="C414" s="40">
        <v>0</v>
      </c>
      <c r="D414" s="40">
        <v>0</v>
      </c>
      <c r="E414" s="40">
        <v>0</v>
      </c>
    </row>
    <row r="415" spans="2:5" ht="20.100000000000001" customHeight="1" thickBot="1" x14ac:dyDescent="0.25">
      <c r="B415" s="4" t="s">
        <v>606</v>
      </c>
      <c r="C415" s="40">
        <v>0</v>
      </c>
      <c r="D415" s="40">
        <v>0</v>
      </c>
      <c r="E415" s="40">
        <v>0</v>
      </c>
    </row>
    <row r="416" spans="2:5" ht="20.100000000000001" customHeight="1" thickBot="1" x14ac:dyDescent="0.25">
      <c r="B416" s="4" t="s">
        <v>607</v>
      </c>
      <c r="C416" s="40">
        <v>0</v>
      </c>
      <c r="D416" s="40">
        <v>0</v>
      </c>
      <c r="E416" s="40">
        <v>0</v>
      </c>
    </row>
    <row r="417" spans="2:5" ht="20.100000000000001" customHeight="1" thickBot="1" x14ac:dyDescent="0.25">
      <c r="B417" s="4" t="s">
        <v>608</v>
      </c>
      <c r="C417" s="40">
        <v>0</v>
      </c>
      <c r="D417" s="40">
        <v>0</v>
      </c>
      <c r="E417" s="40">
        <v>0</v>
      </c>
    </row>
    <row r="418" spans="2:5" ht="20.100000000000001" customHeight="1" thickBot="1" x14ac:dyDescent="0.25">
      <c r="B418" s="4" t="s">
        <v>609</v>
      </c>
      <c r="C418" s="40">
        <v>0</v>
      </c>
      <c r="D418" s="40">
        <v>0</v>
      </c>
      <c r="E418" s="40">
        <v>0</v>
      </c>
    </row>
    <row r="419" spans="2:5" ht="20.100000000000001" customHeight="1" thickBot="1" x14ac:dyDescent="0.25">
      <c r="B419" s="4" t="s">
        <v>610</v>
      </c>
      <c r="C419" s="40">
        <v>0</v>
      </c>
      <c r="D419" s="40">
        <v>0</v>
      </c>
      <c r="E419" s="40">
        <v>0</v>
      </c>
    </row>
    <row r="420" spans="2:5" ht="20.100000000000001" customHeight="1" thickBot="1" x14ac:dyDescent="0.25">
      <c r="B420" s="4" t="s">
        <v>611</v>
      </c>
      <c r="C420" s="40">
        <v>0</v>
      </c>
      <c r="D420" s="40">
        <v>0</v>
      </c>
      <c r="E420" s="40">
        <v>0</v>
      </c>
    </row>
    <row r="421" spans="2:5" ht="20.100000000000001" customHeight="1" thickBot="1" x14ac:dyDescent="0.25">
      <c r="B421" s="4" t="s">
        <v>612</v>
      </c>
      <c r="C421" s="40">
        <v>0</v>
      </c>
      <c r="D421" s="40">
        <v>0</v>
      </c>
      <c r="E421" s="40">
        <v>0</v>
      </c>
    </row>
    <row r="422" spans="2:5" ht="20.100000000000001" customHeight="1" thickBot="1" x14ac:dyDescent="0.25">
      <c r="B422" s="4" t="s">
        <v>613</v>
      </c>
      <c r="C422" s="40">
        <v>0</v>
      </c>
      <c r="D422" s="40">
        <v>0</v>
      </c>
      <c r="E422" s="40">
        <v>0</v>
      </c>
    </row>
    <row r="423" spans="2:5" ht="20.100000000000001" customHeight="1" thickBot="1" x14ac:dyDescent="0.25">
      <c r="B423" s="4" t="s">
        <v>614</v>
      </c>
      <c r="C423" s="40">
        <v>0</v>
      </c>
      <c r="D423" s="40">
        <v>0</v>
      </c>
      <c r="E423" s="40">
        <v>0</v>
      </c>
    </row>
    <row r="424" spans="2:5" ht="20.100000000000001" customHeight="1" thickBot="1" x14ac:dyDescent="0.25">
      <c r="B424" s="4" t="s">
        <v>615</v>
      </c>
      <c r="C424" s="40">
        <v>0</v>
      </c>
      <c r="D424" s="40">
        <v>0</v>
      </c>
      <c r="E424" s="40">
        <v>0</v>
      </c>
    </row>
    <row r="425" spans="2:5" ht="20.100000000000001" customHeight="1" thickBot="1" x14ac:dyDescent="0.25">
      <c r="B425" s="4" t="s">
        <v>616</v>
      </c>
      <c r="C425" s="40">
        <v>0</v>
      </c>
      <c r="D425" s="40">
        <v>0</v>
      </c>
      <c r="E425" s="40">
        <v>0</v>
      </c>
    </row>
    <row r="426" spans="2:5" ht="20.100000000000001" customHeight="1" thickBot="1" x14ac:dyDescent="0.25">
      <c r="B426" s="4" t="s">
        <v>617</v>
      </c>
      <c r="C426" s="40">
        <v>0</v>
      </c>
      <c r="D426" s="40">
        <v>0</v>
      </c>
      <c r="E426" s="40">
        <v>0</v>
      </c>
    </row>
    <row r="427" spans="2:5" ht="20.100000000000001" customHeight="1" thickBot="1" x14ac:dyDescent="0.25">
      <c r="B427" s="4" t="s">
        <v>618</v>
      </c>
      <c r="C427" s="40">
        <v>0</v>
      </c>
      <c r="D427" s="40">
        <v>0</v>
      </c>
      <c r="E427" s="40">
        <v>0</v>
      </c>
    </row>
    <row r="428" spans="2:5" ht="20.100000000000001" customHeight="1" thickBot="1" x14ac:dyDescent="0.25">
      <c r="B428" s="4" t="s">
        <v>619</v>
      </c>
      <c r="C428" s="40">
        <v>0</v>
      </c>
      <c r="D428" s="40">
        <v>0</v>
      </c>
      <c r="E428" s="40">
        <v>0</v>
      </c>
    </row>
    <row r="429" spans="2:5" ht="20.100000000000001" customHeight="1" thickBot="1" x14ac:dyDescent="0.25">
      <c r="B429" s="4" t="s">
        <v>620</v>
      </c>
      <c r="C429" s="40">
        <v>0</v>
      </c>
      <c r="D429" s="40">
        <v>0</v>
      </c>
      <c r="E429" s="40">
        <v>0</v>
      </c>
    </row>
    <row r="430" spans="2:5" ht="20.100000000000001" customHeight="1" thickBot="1" x14ac:dyDescent="0.25">
      <c r="B430" s="4" t="s">
        <v>621</v>
      </c>
      <c r="C430" s="40">
        <v>0</v>
      </c>
      <c r="D430" s="40">
        <v>0</v>
      </c>
      <c r="E430" s="40">
        <v>0</v>
      </c>
    </row>
    <row r="431" spans="2:5" ht="20.100000000000001" customHeight="1" thickBot="1" x14ac:dyDescent="0.25">
      <c r="B431" s="4" t="s">
        <v>622</v>
      </c>
      <c r="C431" s="40">
        <v>0</v>
      </c>
      <c r="D431" s="40">
        <v>0</v>
      </c>
      <c r="E431" s="40">
        <v>0</v>
      </c>
    </row>
    <row r="432" spans="2:5" ht="20.100000000000001" customHeight="1" thickBot="1" x14ac:dyDescent="0.25">
      <c r="B432" s="4" t="s">
        <v>623</v>
      </c>
      <c r="C432" s="40">
        <v>0</v>
      </c>
      <c r="D432" s="40">
        <v>0</v>
      </c>
      <c r="E432" s="40">
        <v>0</v>
      </c>
    </row>
    <row r="433" spans="2:5" ht="20.100000000000001" customHeight="1" thickBot="1" x14ac:dyDescent="0.25">
      <c r="B433" s="4" t="s">
        <v>624</v>
      </c>
      <c r="C433" s="40">
        <v>0</v>
      </c>
      <c r="D433" s="40">
        <v>0</v>
      </c>
      <c r="E433" s="40">
        <v>0</v>
      </c>
    </row>
    <row r="434" spans="2:5" ht="20.100000000000001" customHeight="1" thickBot="1" x14ac:dyDescent="0.25">
      <c r="B434" s="4" t="s">
        <v>625</v>
      </c>
      <c r="C434" s="40">
        <v>0</v>
      </c>
      <c r="D434" s="40">
        <v>0</v>
      </c>
      <c r="E434" s="40">
        <v>0</v>
      </c>
    </row>
    <row r="435" spans="2:5" ht="20.100000000000001" customHeight="1" thickBot="1" x14ac:dyDescent="0.25">
      <c r="B435" s="4" t="s">
        <v>626</v>
      </c>
      <c r="C435" s="40">
        <v>0</v>
      </c>
      <c r="D435" s="40">
        <v>0</v>
      </c>
      <c r="E435" s="40">
        <v>0</v>
      </c>
    </row>
    <row r="436" spans="2:5" ht="20.100000000000001" customHeight="1" thickBot="1" x14ac:dyDescent="0.25">
      <c r="B436" s="4" t="s">
        <v>627</v>
      </c>
      <c r="C436" s="40">
        <v>0</v>
      </c>
      <c r="D436" s="40">
        <v>0</v>
      </c>
      <c r="E436" s="40">
        <v>0</v>
      </c>
    </row>
    <row r="437" spans="2:5" ht="20.100000000000001" customHeight="1" thickBot="1" x14ac:dyDescent="0.25">
      <c r="B437" s="4" t="s">
        <v>628</v>
      </c>
      <c r="C437" s="40">
        <v>0</v>
      </c>
      <c r="D437" s="40">
        <v>0</v>
      </c>
      <c r="E437" s="40">
        <v>0</v>
      </c>
    </row>
    <row r="438" spans="2:5" ht="20.100000000000001" customHeight="1" thickBot="1" x14ac:dyDescent="0.25">
      <c r="B438" s="4" t="s">
        <v>629</v>
      </c>
      <c r="C438" s="40">
        <v>0</v>
      </c>
      <c r="D438" s="40">
        <v>0</v>
      </c>
      <c r="E438" s="40">
        <v>0</v>
      </c>
    </row>
    <row r="439" spans="2:5" ht="20.100000000000001" customHeight="1" thickBot="1" x14ac:dyDescent="0.25">
      <c r="B439" s="4" t="s">
        <v>630</v>
      </c>
      <c r="C439" s="40">
        <v>0</v>
      </c>
      <c r="D439" s="40">
        <v>0</v>
      </c>
      <c r="E439" s="40">
        <v>0</v>
      </c>
    </row>
    <row r="440" spans="2:5" ht="20.100000000000001" customHeight="1" thickBot="1" x14ac:dyDescent="0.25">
      <c r="B440" s="4" t="s">
        <v>631</v>
      </c>
      <c r="C440" s="40">
        <v>0</v>
      </c>
      <c r="D440" s="40">
        <v>0</v>
      </c>
      <c r="E440" s="40">
        <v>0</v>
      </c>
    </row>
    <row r="441" spans="2:5" ht="20.100000000000001" customHeight="1" thickBot="1" x14ac:dyDescent="0.25">
      <c r="B441" s="4" t="s">
        <v>632</v>
      </c>
      <c r="C441" s="41">
        <v>0</v>
      </c>
      <c r="D441" s="41">
        <v>0</v>
      </c>
      <c r="E441" s="41">
        <v>0</v>
      </c>
    </row>
    <row r="442" spans="2:5" ht="20.100000000000001" customHeight="1" thickBot="1" x14ac:dyDescent="0.25">
      <c r="B442" s="7" t="s">
        <v>210</v>
      </c>
      <c r="C442" s="59">
        <v>11</v>
      </c>
      <c r="D442" s="59">
        <v>1</v>
      </c>
      <c r="E442" s="59">
        <v>12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0" t="s">
        <v>211</v>
      </c>
      <c r="D12" s="80"/>
      <c r="E12" s="80"/>
      <c r="F12" s="80"/>
      <c r="G12" s="80"/>
      <c r="H12" s="80" t="s">
        <v>212</v>
      </c>
      <c r="I12" s="80"/>
      <c r="J12" s="80"/>
      <c r="K12" s="80"/>
      <c r="L12" s="80"/>
      <c r="M12" s="80" t="s">
        <v>213</v>
      </c>
      <c r="N12" s="80"/>
      <c r="O12" s="80"/>
      <c r="P12" s="80"/>
      <c r="Q12" s="80"/>
      <c r="R12" s="80" t="s">
        <v>214</v>
      </c>
      <c r="S12" s="80"/>
      <c r="T12" s="80"/>
      <c r="U12" s="80"/>
      <c r="V12" s="80"/>
      <c r="W12" s="80" t="s">
        <v>215</v>
      </c>
      <c r="X12" s="80"/>
      <c r="Y12" s="80"/>
      <c r="Z12" s="80"/>
      <c r="AA12" s="80"/>
      <c r="AB12" s="80" t="s">
        <v>35</v>
      </c>
      <c r="AC12" s="80"/>
      <c r="AD12" s="80"/>
      <c r="AE12" s="80"/>
      <c r="AF12" s="80"/>
    </row>
    <row r="13" spans="2:32" ht="20.100000000000001" customHeight="1" x14ac:dyDescent="0.2">
      <c r="C13" s="81" t="s">
        <v>60</v>
      </c>
      <c r="D13" s="81" t="s">
        <v>216</v>
      </c>
      <c r="E13" s="81"/>
      <c r="F13" s="81"/>
      <c r="G13" s="81" t="s">
        <v>217</v>
      </c>
      <c r="H13" s="81" t="s">
        <v>60</v>
      </c>
      <c r="I13" s="81" t="s">
        <v>216</v>
      </c>
      <c r="J13" s="81"/>
      <c r="K13" s="81"/>
      <c r="L13" s="81" t="s">
        <v>217</v>
      </c>
      <c r="M13" s="81" t="s">
        <v>60</v>
      </c>
      <c r="N13" s="81" t="s">
        <v>216</v>
      </c>
      <c r="O13" s="81"/>
      <c r="P13" s="81"/>
      <c r="Q13" s="81" t="s">
        <v>217</v>
      </c>
      <c r="R13" s="81" t="s">
        <v>60</v>
      </c>
      <c r="S13" s="81" t="s">
        <v>216</v>
      </c>
      <c r="T13" s="81"/>
      <c r="U13" s="81"/>
      <c r="V13" s="81" t="s">
        <v>217</v>
      </c>
      <c r="W13" s="81" t="s">
        <v>60</v>
      </c>
      <c r="X13" s="81" t="s">
        <v>216</v>
      </c>
      <c r="Y13" s="81"/>
      <c r="Z13" s="81"/>
      <c r="AA13" s="81" t="s">
        <v>217</v>
      </c>
      <c r="AB13" s="81" t="s">
        <v>653</v>
      </c>
      <c r="AC13" s="81" t="s">
        <v>216</v>
      </c>
      <c r="AD13" s="81"/>
      <c r="AE13" s="81"/>
      <c r="AF13" s="81" t="s">
        <v>217</v>
      </c>
    </row>
    <row r="14" spans="2:32" ht="20.100000000000001" customHeight="1" thickBot="1" x14ac:dyDescent="0.25">
      <c r="C14" s="82"/>
      <c r="D14" s="29" t="s">
        <v>218</v>
      </c>
      <c r="E14" s="29" t="s">
        <v>219</v>
      </c>
      <c r="F14" s="29" t="s">
        <v>220</v>
      </c>
      <c r="G14" s="82"/>
      <c r="H14" s="82"/>
      <c r="I14" s="29" t="s">
        <v>218</v>
      </c>
      <c r="J14" s="29" t="s">
        <v>219</v>
      </c>
      <c r="K14" s="29" t="s">
        <v>220</v>
      </c>
      <c r="L14" s="82"/>
      <c r="M14" s="82"/>
      <c r="N14" s="29" t="s">
        <v>218</v>
      </c>
      <c r="O14" s="29" t="s">
        <v>219</v>
      </c>
      <c r="P14" s="29" t="s">
        <v>220</v>
      </c>
      <c r="Q14" s="82"/>
      <c r="R14" s="82"/>
      <c r="S14" s="29" t="s">
        <v>218</v>
      </c>
      <c r="T14" s="29" t="s">
        <v>219</v>
      </c>
      <c r="U14" s="29" t="s">
        <v>220</v>
      </c>
      <c r="V14" s="82"/>
      <c r="W14" s="82"/>
      <c r="X14" s="29" t="s">
        <v>218</v>
      </c>
      <c r="Y14" s="29" t="s">
        <v>219</v>
      </c>
      <c r="Z14" s="29" t="s">
        <v>220</v>
      </c>
      <c r="AA14" s="82"/>
      <c r="AB14" s="82"/>
      <c r="AC14" s="29" t="s">
        <v>218</v>
      </c>
      <c r="AD14" s="29" t="s">
        <v>219</v>
      </c>
      <c r="AE14" s="29" t="s">
        <v>220</v>
      </c>
      <c r="AF14" s="82"/>
    </row>
    <row r="15" spans="2:32" ht="20.100000000000001" customHeight="1" thickBot="1" x14ac:dyDescent="0.25">
      <c r="B15" s="3" t="s">
        <v>171</v>
      </c>
      <c r="C15" s="43">
        <v>87</v>
      </c>
      <c r="D15" s="43">
        <v>0</v>
      </c>
      <c r="E15" s="43">
        <v>83</v>
      </c>
      <c r="F15" s="43">
        <v>4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3</v>
      </c>
      <c r="S15" s="43">
        <v>0</v>
      </c>
      <c r="T15" s="43">
        <v>3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90</v>
      </c>
      <c r="AC15" s="43">
        <v>0</v>
      </c>
      <c r="AD15" s="43">
        <v>86</v>
      </c>
      <c r="AE15" s="43">
        <v>4</v>
      </c>
      <c r="AF15" s="43">
        <v>0</v>
      </c>
    </row>
    <row r="16" spans="2:32" ht="20.100000000000001" customHeight="1" thickBot="1" x14ac:dyDescent="0.25">
      <c r="B16" s="4" t="s">
        <v>241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7</v>
      </c>
      <c r="N16" s="43">
        <v>0</v>
      </c>
      <c r="O16" s="43">
        <v>7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7</v>
      </c>
      <c r="AC16" s="43">
        <v>0</v>
      </c>
      <c r="AD16" s="43">
        <v>7</v>
      </c>
      <c r="AE16" s="43">
        <v>0</v>
      </c>
      <c r="AF16" s="43">
        <v>0</v>
      </c>
    </row>
    <row r="17" spans="2:32" ht="20.100000000000001" customHeight="1" thickBot="1" x14ac:dyDescent="0.25">
      <c r="B17" s="4" t="s">
        <v>242</v>
      </c>
      <c r="C17" s="43">
        <v>15</v>
      </c>
      <c r="D17" s="43">
        <v>0</v>
      </c>
      <c r="E17" s="43">
        <v>15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2</v>
      </c>
      <c r="N17" s="43">
        <v>0</v>
      </c>
      <c r="O17" s="43">
        <v>2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17</v>
      </c>
      <c r="AC17" s="43">
        <v>0</v>
      </c>
      <c r="AD17" s="43">
        <v>17</v>
      </c>
      <c r="AE17" s="43">
        <v>0</v>
      </c>
      <c r="AF17" s="43">
        <v>0</v>
      </c>
    </row>
    <row r="18" spans="2:32" ht="20.100000000000001" customHeight="1" thickBot="1" x14ac:dyDescent="0.25">
      <c r="B18" s="4" t="s">
        <v>243</v>
      </c>
      <c r="C18" s="43">
        <v>20</v>
      </c>
      <c r="D18" s="43">
        <v>0</v>
      </c>
      <c r="E18" s="43">
        <v>20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20</v>
      </c>
      <c r="AC18" s="43">
        <v>0</v>
      </c>
      <c r="AD18" s="43">
        <v>20</v>
      </c>
      <c r="AE18" s="43">
        <v>0</v>
      </c>
      <c r="AF18" s="43">
        <v>0</v>
      </c>
    </row>
    <row r="19" spans="2:32" ht="20.100000000000001" customHeight="1" thickBot="1" x14ac:dyDescent="0.25">
      <c r="B19" s="4" t="s">
        <v>244</v>
      </c>
      <c r="C19" s="43">
        <v>137</v>
      </c>
      <c r="D19" s="43">
        <v>0</v>
      </c>
      <c r="E19" s="43">
        <v>134</v>
      </c>
      <c r="F19" s="43">
        <v>3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137</v>
      </c>
      <c r="AC19" s="43">
        <v>0</v>
      </c>
      <c r="AD19" s="43">
        <v>134</v>
      </c>
      <c r="AE19" s="43">
        <v>3</v>
      </c>
      <c r="AF19" s="43">
        <v>0</v>
      </c>
    </row>
    <row r="20" spans="2:32" ht="20.100000000000001" customHeight="1" thickBot="1" x14ac:dyDescent="0.25">
      <c r="B20" s="4" t="s">
        <v>245</v>
      </c>
      <c r="C20" s="43">
        <v>3</v>
      </c>
      <c r="D20" s="43">
        <v>0</v>
      </c>
      <c r="E20" s="43">
        <v>3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3</v>
      </c>
      <c r="AC20" s="43">
        <v>0</v>
      </c>
      <c r="AD20" s="43">
        <v>3</v>
      </c>
      <c r="AE20" s="43">
        <v>0</v>
      </c>
      <c r="AF20" s="43">
        <v>0</v>
      </c>
    </row>
    <row r="21" spans="2:32" ht="20.100000000000001" customHeight="1" thickBot="1" x14ac:dyDescent="0.25">
      <c r="B21" s="4" t="s">
        <v>246</v>
      </c>
      <c r="C21" s="43">
        <v>18</v>
      </c>
      <c r="D21" s="43">
        <v>0</v>
      </c>
      <c r="E21" s="43">
        <v>16</v>
      </c>
      <c r="F21" s="43">
        <v>2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2</v>
      </c>
      <c r="N21" s="43">
        <v>0</v>
      </c>
      <c r="O21" s="43">
        <v>2</v>
      </c>
      <c r="P21" s="43">
        <v>0</v>
      </c>
      <c r="Q21" s="43">
        <v>0</v>
      </c>
      <c r="R21" s="43">
        <v>3</v>
      </c>
      <c r="S21" s="43">
        <v>0</v>
      </c>
      <c r="T21" s="43">
        <v>3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23</v>
      </c>
      <c r="AC21" s="43">
        <v>0</v>
      </c>
      <c r="AD21" s="43">
        <v>21</v>
      </c>
      <c r="AE21" s="43">
        <v>2</v>
      </c>
      <c r="AF21" s="43">
        <v>0</v>
      </c>
    </row>
    <row r="22" spans="2:32" ht="20.100000000000001" customHeight="1" thickBot="1" x14ac:dyDescent="0.25">
      <c r="B22" s="4" t="s">
        <v>247</v>
      </c>
      <c r="C22" s="43">
        <v>8</v>
      </c>
      <c r="D22" s="43">
        <v>0</v>
      </c>
      <c r="E22" s="43">
        <v>8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1</v>
      </c>
      <c r="N22" s="43">
        <v>0</v>
      </c>
      <c r="O22" s="43">
        <v>1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9</v>
      </c>
      <c r="AC22" s="43">
        <v>0</v>
      </c>
      <c r="AD22" s="43">
        <v>9</v>
      </c>
      <c r="AE22" s="43">
        <v>0</v>
      </c>
      <c r="AF22" s="43">
        <v>0</v>
      </c>
    </row>
    <row r="23" spans="2:32" ht="20.100000000000001" customHeight="1" thickBot="1" x14ac:dyDescent="0.25">
      <c r="B23" s="4" t="s">
        <v>248</v>
      </c>
      <c r="C23" s="43">
        <v>21</v>
      </c>
      <c r="D23" s="43">
        <v>0</v>
      </c>
      <c r="E23" s="43">
        <v>16</v>
      </c>
      <c r="F23" s="43">
        <v>5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5</v>
      </c>
      <c r="N23" s="43">
        <v>0</v>
      </c>
      <c r="O23" s="43">
        <v>5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26</v>
      </c>
      <c r="AC23" s="43">
        <v>0</v>
      </c>
      <c r="AD23" s="43">
        <v>21</v>
      </c>
      <c r="AE23" s="43">
        <v>5</v>
      </c>
      <c r="AF23" s="43">
        <v>0</v>
      </c>
    </row>
    <row r="24" spans="2:32" ht="20.100000000000001" customHeight="1" thickBot="1" x14ac:dyDescent="0.25">
      <c r="B24" s="4" t="s">
        <v>249</v>
      </c>
      <c r="C24" s="43">
        <v>26</v>
      </c>
      <c r="D24" s="43">
        <v>0</v>
      </c>
      <c r="E24" s="43">
        <v>24</v>
      </c>
      <c r="F24" s="43">
        <v>2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26</v>
      </c>
      <c r="AC24" s="43">
        <v>0</v>
      </c>
      <c r="AD24" s="43">
        <v>24</v>
      </c>
      <c r="AE24" s="43">
        <v>2</v>
      </c>
      <c r="AF24" s="43">
        <v>0</v>
      </c>
    </row>
    <row r="25" spans="2:32" ht="20.100000000000001" customHeight="1" thickBot="1" x14ac:dyDescent="0.25">
      <c r="B25" s="4" t="s">
        <v>250</v>
      </c>
      <c r="C25" s="43">
        <v>62</v>
      </c>
      <c r="D25" s="43">
        <v>0</v>
      </c>
      <c r="E25" s="43">
        <v>58</v>
      </c>
      <c r="F25" s="43">
        <v>4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62</v>
      </c>
      <c r="AC25" s="43">
        <v>0</v>
      </c>
      <c r="AD25" s="43">
        <v>58</v>
      </c>
      <c r="AE25" s="43">
        <v>4</v>
      </c>
      <c r="AF25" s="43">
        <v>0</v>
      </c>
    </row>
    <row r="26" spans="2:32" ht="20.100000000000001" customHeight="1" thickBot="1" x14ac:dyDescent="0.25">
      <c r="B26" s="4" t="s">
        <v>172</v>
      </c>
      <c r="C26" s="43">
        <v>17</v>
      </c>
      <c r="D26" s="43">
        <v>0</v>
      </c>
      <c r="E26" s="43">
        <v>15</v>
      </c>
      <c r="F26" s="43">
        <v>2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17</v>
      </c>
      <c r="AC26" s="43">
        <v>0</v>
      </c>
      <c r="AD26" s="43">
        <v>15</v>
      </c>
      <c r="AE26" s="43">
        <v>2</v>
      </c>
      <c r="AF26" s="43">
        <v>0</v>
      </c>
    </row>
    <row r="27" spans="2:32" ht="20.100000000000001" customHeight="1" thickBot="1" x14ac:dyDescent="0.25">
      <c r="B27" s="4" t="s">
        <v>251</v>
      </c>
      <c r="C27" s="43">
        <v>9</v>
      </c>
      <c r="D27" s="43">
        <v>0</v>
      </c>
      <c r="E27" s="43">
        <v>5</v>
      </c>
      <c r="F27" s="43">
        <v>4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9</v>
      </c>
      <c r="AC27" s="43">
        <v>0</v>
      </c>
      <c r="AD27" s="43">
        <v>5</v>
      </c>
      <c r="AE27" s="43">
        <v>4</v>
      </c>
      <c r="AF27" s="43">
        <v>0</v>
      </c>
    </row>
    <row r="28" spans="2:32" ht="20.100000000000001" customHeight="1" thickBot="1" x14ac:dyDescent="0.25">
      <c r="B28" s="4" t="s">
        <v>252</v>
      </c>
      <c r="C28" s="43">
        <v>20</v>
      </c>
      <c r="D28" s="43">
        <v>0</v>
      </c>
      <c r="E28" s="43">
        <v>18</v>
      </c>
      <c r="F28" s="43">
        <v>2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2</v>
      </c>
      <c r="N28" s="43">
        <v>0</v>
      </c>
      <c r="O28" s="43">
        <v>2</v>
      </c>
      <c r="P28" s="43">
        <v>0</v>
      </c>
      <c r="Q28" s="43">
        <v>0</v>
      </c>
      <c r="R28" s="43">
        <v>1</v>
      </c>
      <c r="S28" s="43">
        <v>0</v>
      </c>
      <c r="T28" s="43">
        <v>1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23</v>
      </c>
      <c r="AC28" s="43">
        <v>0</v>
      </c>
      <c r="AD28" s="43">
        <v>21</v>
      </c>
      <c r="AE28" s="43">
        <v>2</v>
      </c>
      <c r="AF28" s="43">
        <v>0</v>
      </c>
    </row>
    <row r="29" spans="2:32" ht="20.100000000000001" customHeight="1" thickBot="1" x14ac:dyDescent="0.25">
      <c r="B29" s="4" t="s">
        <v>253</v>
      </c>
      <c r="C29" s="43">
        <v>52</v>
      </c>
      <c r="D29" s="43">
        <v>0</v>
      </c>
      <c r="E29" s="43">
        <v>44</v>
      </c>
      <c r="F29" s="43">
        <v>8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1</v>
      </c>
      <c r="N29" s="43">
        <v>0</v>
      </c>
      <c r="O29" s="43">
        <v>1</v>
      </c>
      <c r="P29" s="43">
        <v>0</v>
      </c>
      <c r="Q29" s="43">
        <v>0</v>
      </c>
      <c r="R29" s="43">
        <v>8</v>
      </c>
      <c r="S29" s="43">
        <v>0</v>
      </c>
      <c r="T29" s="43">
        <v>8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61</v>
      </c>
      <c r="AC29" s="43">
        <v>0</v>
      </c>
      <c r="AD29" s="43">
        <v>53</v>
      </c>
      <c r="AE29" s="43">
        <v>8</v>
      </c>
      <c r="AF29" s="43">
        <v>0</v>
      </c>
    </row>
    <row r="30" spans="2:32" ht="20.100000000000001" customHeight="1" thickBot="1" x14ac:dyDescent="0.25">
      <c r="B30" s="5" t="s">
        <v>254</v>
      </c>
      <c r="C30" s="43">
        <v>36</v>
      </c>
      <c r="D30" s="43">
        <v>0</v>
      </c>
      <c r="E30" s="43">
        <v>36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16</v>
      </c>
      <c r="N30" s="43">
        <v>0</v>
      </c>
      <c r="O30" s="43">
        <v>16</v>
      </c>
      <c r="P30" s="43">
        <v>0</v>
      </c>
      <c r="Q30" s="43">
        <v>0</v>
      </c>
      <c r="R30" s="43">
        <v>5</v>
      </c>
      <c r="S30" s="43">
        <v>0</v>
      </c>
      <c r="T30" s="43">
        <v>5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57</v>
      </c>
      <c r="AC30" s="43">
        <v>0</v>
      </c>
      <c r="AD30" s="43">
        <v>57</v>
      </c>
      <c r="AE30" s="43">
        <v>0</v>
      </c>
      <c r="AF30" s="43">
        <v>0</v>
      </c>
    </row>
    <row r="31" spans="2:32" ht="20.100000000000001" customHeight="1" thickBot="1" x14ac:dyDescent="0.25">
      <c r="B31" s="6" t="s">
        <v>255</v>
      </c>
      <c r="C31" s="43">
        <v>17</v>
      </c>
      <c r="D31" s="43">
        <v>0</v>
      </c>
      <c r="E31" s="43">
        <v>17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17</v>
      </c>
      <c r="AC31" s="43">
        <v>0</v>
      </c>
      <c r="AD31" s="43">
        <v>17</v>
      </c>
      <c r="AE31" s="43">
        <v>0</v>
      </c>
      <c r="AF31" s="43">
        <v>0</v>
      </c>
    </row>
    <row r="32" spans="2:32" ht="20.100000000000001" customHeight="1" thickBot="1" x14ac:dyDescent="0.25">
      <c r="B32" s="4" t="s">
        <v>256</v>
      </c>
      <c r="C32" s="43">
        <v>32</v>
      </c>
      <c r="D32" s="43">
        <v>0</v>
      </c>
      <c r="E32" s="43">
        <v>29</v>
      </c>
      <c r="F32" s="43">
        <v>3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32</v>
      </c>
      <c r="AC32" s="43">
        <v>0</v>
      </c>
      <c r="AD32" s="43">
        <v>29</v>
      </c>
      <c r="AE32" s="43">
        <v>3</v>
      </c>
      <c r="AF32" s="43">
        <v>0</v>
      </c>
    </row>
    <row r="33" spans="2:32" ht="20.100000000000001" customHeight="1" thickBot="1" x14ac:dyDescent="0.25">
      <c r="B33" s="4" t="s">
        <v>257</v>
      </c>
      <c r="C33" s="43">
        <v>15</v>
      </c>
      <c r="D33" s="43">
        <v>0</v>
      </c>
      <c r="E33" s="43">
        <v>15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15</v>
      </c>
      <c r="AC33" s="43">
        <v>0</v>
      </c>
      <c r="AD33" s="43">
        <v>15</v>
      </c>
      <c r="AE33" s="43">
        <v>0</v>
      </c>
      <c r="AF33" s="43">
        <v>0</v>
      </c>
    </row>
    <row r="34" spans="2:32" ht="20.100000000000001" customHeight="1" thickBot="1" x14ac:dyDescent="0.25">
      <c r="B34" s="4" t="s">
        <v>258</v>
      </c>
      <c r="C34" s="43">
        <v>38</v>
      </c>
      <c r="D34" s="43">
        <v>0</v>
      </c>
      <c r="E34" s="43">
        <v>28</v>
      </c>
      <c r="F34" s="43">
        <v>10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38</v>
      </c>
      <c r="AC34" s="43">
        <v>0</v>
      </c>
      <c r="AD34" s="43">
        <v>28</v>
      </c>
      <c r="AE34" s="43">
        <v>10</v>
      </c>
      <c r="AF34" s="43">
        <v>0</v>
      </c>
    </row>
    <row r="35" spans="2:32" ht="20.100000000000001" customHeight="1" thickBot="1" x14ac:dyDescent="0.25">
      <c r="B35" s="4" t="s">
        <v>259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</row>
    <row r="36" spans="2:32" ht="20.100000000000001" customHeight="1" thickBot="1" x14ac:dyDescent="0.25">
      <c r="B36" s="4" t="s">
        <v>260</v>
      </c>
      <c r="C36" s="43">
        <v>5</v>
      </c>
      <c r="D36" s="43">
        <v>0</v>
      </c>
      <c r="E36" s="43">
        <v>5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5</v>
      </c>
      <c r="AC36" s="43">
        <v>0</v>
      </c>
      <c r="AD36" s="43">
        <v>5</v>
      </c>
      <c r="AE36" s="43">
        <v>0</v>
      </c>
      <c r="AF36" s="43">
        <v>0</v>
      </c>
    </row>
    <row r="37" spans="2:32" ht="20.100000000000001" customHeight="1" thickBot="1" x14ac:dyDescent="0.25">
      <c r="B37" s="4" t="s">
        <v>261</v>
      </c>
      <c r="C37" s="43">
        <v>9</v>
      </c>
      <c r="D37" s="43">
        <v>0</v>
      </c>
      <c r="E37" s="43">
        <v>9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9</v>
      </c>
      <c r="AC37" s="43">
        <v>0</v>
      </c>
      <c r="AD37" s="43">
        <v>9</v>
      </c>
      <c r="AE37" s="43">
        <v>0</v>
      </c>
      <c r="AF37" s="43">
        <v>0</v>
      </c>
    </row>
    <row r="38" spans="2:32" ht="20.100000000000001" customHeight="1" thickBot="1" x14ac:dyDescent="0.25">
      <c r="B38" s="4" t="s">
        <v>262</v>
      </c>
      <c r="C38" s="43">
        <v>8</v>
      </c>
      <c r="D38" s="43">
        <v>0</v>
      </c>
      <c r="E38" s="43">
        <v>3</v>
      </c>
      <c r="F38" s="43">
        <v>5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8</v>
      </c>
      <c r="AC38" s="43">
        <v>0</v>
      </c>
      <c r="AD38" s="43">
        <v>3</v>
      </c>
      <c r="AE38" s="43">
        <v>5</v>
      </c>
      <c r="AF38" s="43">
        <v>0</v>
      </c>
    </row>
    <row r="39" spans="2:32" ht="20.100000000000001" customHeight="1" thickBot="1" x14ac:dyDescent="0.25">
      <c r="B39" s="4" t="s">
        <v>263</v>
      </c>
      <c r="C39" s="43">
        <v>10</v>
      </c>
      <c r="D39" s="43">
        <v>0</v>
      </c>
      <c r="E39" s="43">
        <v>1</v>
      </c>
      <c r="F39" s="43">
        <v>9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10</v>
      </c>
      <c r="AC39" s="43">
        <v>0</v>
      </c>
      <c r="AD39" s="43">
        <v>1</v>
      </c>
      <c r="AE39" s="43">
        <v>9</v>
      </c>
      <c r="AF39" s="43">
        <v>0</v>
      </c>
    </row>
    <row r="40" spans="2:32" ht="20.100000000000001" customHeight="1" thickBot="1" x14ac:dyDescent="0.25">
      <c r="B40" s="4" t="s">
        <v>264</v>
      </c>
      <c r="C40" s="43">
        <v>2</v>
      </c>
      <c r="D40" s="43">
        <v>0</v>
      </c>
      <c r="E40" s="43">
        <v>2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2</v>
      </c>
      <c r="AC40" s="43">
        <v>0</v>
      </c>
      <c r="AD40" s="43">
        <v>2</v>
      </c>
      <c r="AE40" s="43">
        <v>0</v>
      </c>
      <c r="AF40" s="43">
        <v>0</v>
      </c>
    </row>
    <row r="41" spans="2:32" ht="20.100000000000001" customHeight="1" thickBot="1" x14ac:dyDescent="0.25">
      <c r="B41" s="4" t="s">
        <v>265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6</v>
      </c>
      <c r="S41" s="43">
        <v>0</v>
      </c>
      <c r="T41" s="43">
        <v>6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6</v>
      </c>
      <c r="AC41" s="43">
        <v>0</v>
      </c>
      <c r="AD41" s="43">
        <v>6</v>
      </c>
      <c r="AE41" s="43">
        <v>0</v>
      </c>
      <c r="AF41" s="43">
        <v>0</v>
      </c>
    </row>
    <row r="42" spans="2:32" ht="20.100000000000001" customHeight="1" thickBot="1" x14ac:dyDescent="0.25">
      <c r="B42" s="4" t="s">
        <v>266</v>
      </c>
      <c r="C42" s="43">
        <v>15</v>
      </c>
      <c r="D42" s="43">
        <v>0</v>
      </c>
      <c r="E42" s="43">
        <v>15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15</v>
      </c>
      <c r="AC42" s="43">
        <v>0</v>
      </c>
      <c r="AD42" s="43">
        <v>15</v>
      </c>
      <c r="AE42" s="43">
        <v>0</v>
      </c>
      <c r="AF42" s="43">
        <v>0</v>
      </c>
    </row>
    <row r="43" spans="2:32" ht="20.100000000000001" customHeight="1" thickBot="1" x14ac:dyDescent="0.25">
      <c r="B43" s="4" t="s">
        <v>267</v>
      </c>
      <c r="C43" s="43">
        <v>2</v>
      </c>
      <c r="D43" s="43">
        <v>0</v>
      </c>
      <c r="E43" s="43">
        <v>2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1</v>
      </c>
      <c r="S43" s="43">
        <v>0</v>
      </c>
      <c r="T43" s="43">
        <v>1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3</v>
      </c>
      <c r="AC43" s="43">
        <v>0</v>
      </c>
      <c r="AD43" s="43">
        <v>3</v>
      </c>
      <c r="AE43" s="43">
        <v>0</v>
      </c>
      <c r="AF43" s="43">
        <v>0</v>
      </c>
    </row>
    <row r="44" spans="2:32" ht="20.100000000000001" customHeight="1" thickBot="1" x14ac:dyDescent="0.25">
      <c r="B44" s="4" t="s">
        <v>268</v>
      </c>
      <c r="C44" s="43">
        <v>6</v>
      </c>
      <c r="D44" s="43">
        <v>0</v>
      </c>
      <c r="E44" s="43">
        <v>5</v>
      </c>
      <c r="F44" s="43">
        <v>1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6</v>
      </c>
      <c r="AC44" s="43">
        <v>0</v>
      </c>
      <c r="AD44" s="43">
        <v>5</v>
      </c>
      <c r="AE44" s="43">
        <v>1</v>
      </c>
      <c r="AF44" s="43">
        <v>0</v>
      </c>
    </row>
    <row r="45" spans="2:32" ht="20.100000000000001" customHeight="1" thickBot="1" x14ac:dyDescent="0.25">
      <c r="B45" s="4" t="s">
        <v>173</v>
      </c>
      <c r="C45" s="43">
        <v>33</v>
      </c>
      <c r="D45" s="43">
        <v>0</v>
      </c>
      <c r="E45" s="43">
        <v>24</v>
      </c>
      <c r="F45" s="43">
        <v>9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33</v>
      </c>
      <c r="AC45" s="43">
        <v>0</v>
      </c>
      <c r="AD45" s="43">
        <v>24</v>
      </c>
      <c r="AE45" s="43">
        <v>9</v>
      </c>
      <c r="AF45" s="43">
        <v>0</v>
      </c>
    </row>
    <row r="46" spans="2:32" ht="20.100000000000001" customHeight="1" thickBot="1" x14ac:dyDescent="0.25">
      <c r="B46" s="4" t="s">
        <v>269</v>
      </c>
      <c r="C46" s="43">
        <v>3</v>
      </c>
      <c r="D46" s="43">
        <v>0</v>
      </c>
      <c r="E46" s="43">
        <v>3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3</v>
      </c>
      <c r="AC46" s="43">
        <v>0</v>
      </c>
      <c r="AD46" s="43">
        <v>3</v>
      </c>
      <c r="AE46" s="43">
        <v>0</v>
      </c>
      <c r="AF46" s="43">
        <v>0</v>
      </c>
    </row>
    <row r="47" spans="2:32" ht="20.100000000000001" customHeight="1" thickBot="1" x14ac:dyDescent="0.25">
      <c r="B47" s="4" t="s">
        <v>270</v>
      </c>
      <c r="C47" s="43">
        <v>6</v>
      </c>
      <c r="D47" s="43">
        <v>0</v>
      </c>
      <c r="E47" s="43">
        <v>4</v>
      </c>
      <c r="F47" s="43">
        <v>2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6</v>
      </c>
      <c r="AC47" s="43">
        <v>0</v>
      </c>
      <c r="AD47" s="43">
        <v>4</v>
      </c>
      <c r="AE47" s="43">
        <v>2</v>
      </c>
      <c r="AF47" s="43">
        <v>0</v>
      </c>
    </row>
    <row r="48" spans="2:32" ht="20.100000000000001" customHeight="1" thickBot="1" x14ac:dyDescent="0.25">
      <c r="B48" s="4" t="s">
        <v>271</v>
      </c>
      <c r="C48" s="43">
        <v>2</v>
      </c>
      <c r="D48" s="43">
        <v>0</v>
      </c>
      <c r="E48" s="43">
        <v>0</v>
      </c>
      <c r="F48" s="43">
        <v>2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2</v>
      </c>
      <c r="AC48" s="43">
        <v>0</v>
      </c>
      <c r="AD48" s="43">
        <v>0</v>
      </c>
      <c r="AE48" s="43">
        <v>2</v>
      </c>
      <c r="AF48" s="43">
        <v>0</v>
      </c>
    </row>
    <row r="49" spans="2:32" ht="20.100000000000001" customHeight="1" thickBot="1" x14ac:dyDescent="0.25">
      <c r="B49" s="4" t="s">
        <v>272</v>
      </c>
      <c r="C49" s="43">
        <v>8</v>
      </c>
      <c r="D49" s="43">
        <v>0</v>
      </c>
      <c r="E49" s="43">
        <v>8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8</v>
      </c>
      <c r="AC49" s="43">
        <v>0</v>
      </c>
      <c r="AD49" s="43">
        <v>8</v>
      </c>
      <c r="AE49" s="43">
        <v>0</v>
      </c>
      <c r="AF49" s="43">
        <v>0</v>
      </c>
    </row>
    <row r="50" spans="2:32" ht="20.100000000000001" customHeight="1" thickBot="1" x14ac:dyDescent="0.25">
      <c r="B50" s="4" t="s">
        <v>273</v>
      </c>
      <c r="C50" s="43">
        <v>35</v>
      </c>
      <c r="D50" s="43">
        <v>0</v>
      </c>
      <c r="E50" s="43">
        <v>32</v>
      </c>
      <c r="F50" s="43">
        <v>3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35</v>
      </c>
      <c r="AC50" s="43">
        <v>0</v>
      </c>
      <c r="AD50" s="43">
        <v>32</v>
      </c>
      <c r="AE50" s="43">
        <v>3</v>
      </c>
      <c r="AF50" s="43">
        <v>0</v>
      </c>
    </row>
    <row r="51" spans="2:32" ht="20.100000000000001" customHeight="1" thickBot="1" x14ac:dyDescent="0.25">
      <c r="B51" s="4" t="s">
        <v>274</v>
      </c>
      <c r="C51" s="43">
        <v>12</v>
      </c>
      <c r="D51" s="43">
        <v>0</v>
      </c>
      <c r="E51" s="43">
        <v>12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12</v>
      </c>
      <c r="AC51" s="43">
        <v>0</v>
      </c>
      <c r="AD51" s="43">
        <v>12</v>
      </c>
      <c r="AE51" s="43">
        <v>0</v>
      </c>
      <c r="AF51" s="43">
        <v>0</v>
      </c>
    </row>
    <row r="52" spans="2:32" ht="20.100000000000001" customHeight="1" thickBot="1" x14ac:dyDescent="0.25">
      <c r="B52" s="4" t="s">
        <v>174</v>
      </c>
      <c r="C52" s="43">
        <v>92</v>
      </c>
      <c r="D52" s="43">
        <v>0</v>
      </c>
      <c r="E52" s="43">
        <v>90</v>
      </c>
      <c r="F52" s="43">
        <v>2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47</v>
      </c>
      <c r="N52" s="43">
        <v>0</v>
      </c>
      <c r="O52" s="43">
        <v>47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139</v>
      </c>
      <c r="AC52" s="43">
        <v>0</v>
      </c>
      <c r="AD52" s="43">
        <v>137</v>
      </c>
      <c r="AE52" s="43">
        <v>2</v>
      </c>
      <c r="AF52" s="43">
        <v>0</v>
      </c>
    </row>
    <row r="53" spans="2:32" ht="20.100000000000001" customHeight="1" thickBot="1" x14ac:dyDescent="0.25">
      <c r="B53" s="4" t="s">
        <v>275</v>
      </c>
      <c r="C53" s="43">
        <v>16</v>
      </c>
      <c r="D53" s="43">
        <v>0</v>
      </c>
      <c r="E53" s="43">
        <v>16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7</v>
      </c>
      <c r="S53" s="43">
        <v>0</v>
      </c>
      <c r="T53" s="43">
        <v>7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23</v>
      </c>
      <c r="AC53" s="43">
        <v>0</v>
      </c>
      <c r="AD53" s="43">
        <v>23</v>
      </c>
      <c r="AE53" s="43">
        <v>0</v>
      </c>
      <c r="AF53" s="43">
        <v>0</v>
      </c>
    </row>
    <row r="54" spans="2:32" ht="20.100000000000001" customHeight="1" thickBot="1" x14ac:dyDescent="0.25">
      <c r="B54" s="4" t="s">
        <v>276</v>
      </c>
      <c r="C54" s="43">
        <v>7</v>
      </c>
      <c r="D54" s="43">
        <v>0</v>
      </c>
      <c r="E54" s="43">
        <v>7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1</v>
      </c>
      <c r="N54" s="43">
        <v>0</v>
      </c>
      <c r="O54" s="43">
        <v>1</v>
      </c>
      <c r="P54" s="43">
        <v>0</v>
      </c>
      <c r="Q54" s="43">
        <v>0</v>
      </c>
      <c r="R54" s="43">
        <v>2</v>
      </c>
      <c r="S54" s="43">
        <v>0</v>
      </c>
      <c r="T54" s="43">
        <v>2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10</v>
      </c>
      <c r="AC54" s="43">
        <v>0</v>
      </c>
      <c r="AD54" s="43">
        <v>10</v>
      </c>
      <c r="AE54" s="43">
        <v>0</v>
      </c>
      <c r="AF54" s="43">
        <v>0</v>
      </c>
    </row>
    <row r="55" spans="2:32" ht="20.100000000000001" customHeight="1" thickBot="1" x14ac:dyDescent="0.25">
      <c r="B55" s="4" t="s">
        <v>277</v>
      </c>
      <c r="C55" s="43">
        <v>4</v>
      </c>
      <c r="D55" s="43">
        <v>0</v>
      </c>
      <c r="E55" s="43">
        <v>2</v>
      </c>
      <c r="F55" s="43">
        <v>2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4</v>
      </c>
      <c r="AC55" s="43">
        <v>0</v>
      </c>
      <c r="AD55" s="43">
        <v>2</v>
      </c>
      <c r="AE55" s="43">
        <v>2</v>
      </c>
      <c r="AF55" s="43">
        <v>0</v>
      </c>
    </row>
    <row r="56" spans="2:32" ht="20.100000000000001" customHeight="1" thickBot="1" x14ac:dyDescent="0.25">
      <c r="B56" s="4" t="s">
        <v>278</v>
      </c>
      <c r="C56" s="43">
        <v>11</v>
      </c>
      <c r="D56" s="43">
        <v>0</v>
      </c>
      <c r="E56" s="43">
        <v>11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11</v>
      </c>
      <c r="AC56" s="43">
        <v>0</v>
      </c>
      <c r="AD56" s="43">
        <v>11</v>
      </c>
      <c r="AE56" s="43">
        <v>0</v>
      </c>
      <c r="AF56" s="43">
        <v>0</v>
      </c>
    </row>
    <row r="57" spans="2:32" ht="20.100000000000001" customHeight="1" thickBot="1" x14ac:dyDescent="0.25">
      <c r="B57" s="4" t="s">
        <v>279</v>
      </c>
      <c r="C57" s="43">
        <v>1</v>
      </c>
      <c r="D57" s="43">
        <v>0</v>
      </c>
      <c r="E57" s="43">
        <v>1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1</v>
      </c>
      <c r="AC57" s="43">
        <v>0</v>
      </c>
      <c r="AD57" s="43">
        <v>1</v>
      </c>
      <c r="AE57" s="43">
        <v>0</v>
      </c>
      <c r="AF57" s="43">
        <v>0</v>
      </c>
    </row>
    <row r="58" spans="2:32" ht="20.100000000000001" customHeight="1" thickBot="1" x14ac:dyDescent="0.25">
      <c r="B58" s="4" t="s">
        <v>280</v>
      </c>
      <c r="C58" s="43">
        <v>7</v>
      </c>
      <c r="D58" s="43">
        <v>0</v>
      </c>
      <c r="E58" s="43">
        <v>7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7</v>
      </c>
      <c r="AC58" s="43">
        <v>0</v>
      </c>
      <c r="AD58" s="43">
        <v>7</v>
      </c>
      <c r="AE58" s="43">
        <v>0</v>
      </c>
      <c r="AF58" s="43">
        <v>0</v>
      </c>
    </row>
    <row r="59" spans="2:32" ht="20.100000000000001" customHeight="1" thickBot="1" x14ac:dyDescent="0.25">
      <c r="B59" s="4" t="s">
        <v>281</v>
      </c>
      <c r="C59" s="43">
        <v>3</v>
      </c>
      <c r="D59" s="43">
        <v>0</v>
      </c>
      <c r="E59" s="43">
        <v>3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3</v>
      </c>
      <c r="AC59" s="43">
        <v>0</v>
      </c>
      <c r="AD59" s="43">
        <v>3</v>
      </c>
      <c r="AE59" s="43">
        <v>0</v>
      </c>
      <c r="AF59" s="43">
        <v>0</v>
      </c>
    </row>
    <row r="60" spans="2:32" ht="20.100000000000001" customHeight="1" thickBot="1" x14ac:dyDescent="0.25">
      <c r="B60" s="4" t="s">
        <v>175</v>
      </c>
      <c r="C60" s="43">
        <v>59</v>
      </c>
      <c r="D60" s="43">
        <v>0</v>
      </c>
      <c r="E60" s="43">
        <v>59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6</v>
      </c>
      <c r="N60" s="43">
        <v>0</v>
      </c>
      <c r="O60" s="43">
        <v>6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65</v>
      </c>
      <c r="AC60" s="43">
        <v>0</v>
      </c>
      <c r="AD60" s="43">
        <v>65</v>
      </c>
      <c r="AE60" s="43">
        <v>0</v>
      </c>
      <c r="AF60" s="43">
        <v>0</v>
      </c>
    </row>
    <row r="61" spans="2:32" ht="20.100000000000001" customHeight="1" thickBot="1" x14ac:dyDescent="0.25">
      <c r="B61" s="4" t="s">
        <v>282</v>
      </c>
      <c r="C61" s="43">
        <v>5</v>
      </c>
      <c r="D61" s="43">
        <v>0</v>
      </c>
      <c r="E61" s="43">
        <v>4</v>
      </c>
      <c r="F61" s="43">
        <v>1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5</v>
      </c>
      <c r="AC61" s="43">
        <v>0</v>
      </c>
      <c r="AD61" s="43">
        <v>4</v>
      </c>
      <c r="AE61" s="43">
        <v>1</v>
      </c>
      <c r="AF61" s="43">
        <v>0</v>
      </c>
    </row>
    <row r="62" spans="2:32" ht="20.100000000000001" customHeight="1" thickBot="1" x14ac:dyDescent="0.25">
      <c r="B62" s="4" t="s">
        <v>283</v>
      </c>
      <c r="C62" s="43">
        <v>6</v>
      </c>
      <c r="D62" s="43">
        <v>0</v>
      </c>
      <c r="E62" s="43">
        <v>6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6</v>
      </c>
      <c r="AC62" s="43">
        <v>0</v>
      </c>
      <c r="AD62" s="43">
        <v>6</v>
      </c>
      <c r="AE62" s="43">
        <v>0</v>
      </c>
      <c r="AF62" s="43">
        <v>0</v>
      </c>
    </row>
    <row r="63" spans="2:32" ht="20.100000000000001" customHeight="1" thickBot="1" x14ac:dyDescent="0.25">
      <c r="B63" s="4" t="s">
        <v>284</v>
      </c>
      <c r="C63" s="43">
        <v>64</v>
      </c>
      <c r="D63" s="43">
        <v>0</v>
      </c>
      <c r="E63" s="43">
        <v>31</v>
      </c>
      <c r="F63" s="43">
        <v>33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64</v>
      </c>
      <c r="AC63" s="43">
        <v>0</v>
      </c>
      <c r="AD63" s="43">
        <v>31</v>
      </c>
      <c r="AE63" s="43">
        <v>33</v>
      </c>
      <c r="AF63" s="43">
        <v>0</v>
      </c>
    </row>
    <row r="64" spans="2:32" ht="20.100000000000001" customHeight="1" thickBot="1" x14ac:dyDescent="0.25">
      <c r="B64" s="4" t="s">
        <v>285</v>
      </c>
      <c r="C64" s="43">
        <v>19</v>
      </c>
      <c r="D64" s="43">
        <v>0</v>
      </c>
      <c r="E64" s="43">
        <v>19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19</v>
      </c>
      <c r="AC64" s="43">
        <v>0</v>
      </c>
      <c r="AD64" s="43">
        <v>19</v>
      </c>
      <c r="AE64" s="43">
        <v>0</v>
      </c>
      <c r="AF64" s="43">
        <v>0</v>
      </c>
    </row>
    <row r="65" spans="2:32" ht="20.100000000000001" customHeight="1" thickBot="1" x14ac:dyDescent="0.25">
      <c r="B65" s="4" t="s">
        <v>176</v>
      </c>
      <c r="C65" s="43">
        <v>23</v>
      </c>
      <c r="D65" s="43">
        <v>0</v>
      </c>
      <c r="E65" s="43">
        <v>15</v>
      </c>
      <c r="F65" s="43">
        <v>8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4</v>
      </c>
      <c r="N65" s="43">
        <v>0</v>
      </c>
      <c r="O65" s="43">
        <v>4</v>
      </c>
      <c r="P65" s="43">
        <v>0</v>
      </c>
      <c r="Q65" s="43">
        <v>0</v>
      </c>
      <c r="R65" s="43">
        <v>3</v>
      </c>
      <c r="S65" s="43">
        <v>0</v>
      </c>
      <c r="T65" s="43">
        <v>3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30</v>
      </c>
      <c r="AC65" s="43">
        <v>0</v>
      </c>
      <c r="AD65" s="43">
        <v>22</v>
      </c>
      <c r="AE65" s="43">
        <v>8</v>
      </c>
      <c r="AF65" s="43">
        <v>0</v>
      </c>
    </row>
    <row r="66" spans="2:32" ht="20.100000000000001" customHeight="1" thickBot="1" x14ac:dyDescent="0.25">
      <c r="B66" s="4" t="s">
        <v>286</v>
      </c>
      <c r="C66" s="43">
        <v>4</v>
      </c>
      <c r="D66" s="43">
        <v>0</v>
      </c>
      <c r="E66" s="43">
        <v>4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4</v>
      </c>
      <c r="AC66" s="43">
        <v>0</v>
      </c>
      <c r="AD66" s="43">
        <v>4</v>
      </c>
      <c r="AE66" s="43">
        <v>0</v>
      </c>
      <c r="AF66" s="43">
        <v>0</v>
      </c>
    </row>
    <row r="67" spans="2:32" ht="20.100000000000001" customHeight="1" thickBot="1" x14ac:dyDescent="0.25">
      <c r="B67" s="4" t="s">
        <v>287</v>
      </c>
      <c r="C67" s="43">
        <v>4</v>
      </c>
      <c r="D67" s="43">
        <v>0</v>
      </c>
      <c r="E67" s="43">
        <v>4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4</v>
      </c>
      <c r="AC67" s="43">
        <v>0</v>
      </c>
      <c r="AD67" s="43">
        <v>4</v>
      </c>
      <c r="AE67" s="43">
        <v>0</v>
      </c>
      <c r="AF67" s="43">
        <v>0</v>
      </c>
    </row>
    <row r="68" spans="2:32" ht="20.100000000000001" customHeight="1" thickBot="1" x14ac:dyDescent="0.25">
      <c r="B68" s="4" t="s">
        <v>288</v>
      </c>
      <c r="C68" s="43">
        <v>10</v>
      </c>
      <c r="D68" s="43">
        <v>0</v>
      </c>
      <c r="E68" s="43">
        <v>4</v>
      </c>
      <c r="F68" s="43">
        <v>6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10</v>
      </c>
      <c r="AC68" s="43">
        <v>0</v>
      </c>
      <c r="AD68" s="43">
        <v>4</v>
      </c>
      <c r="AE68" s="43">
        <v>6</v>
      </c>
      <c r="AF68" s="43">
        <v>0</v>
      </c>
    </row>
    <row r="69" spans="2:32" ht="20.100000000000001" customHeight="1" thickBot="1" x14ac:dyDescent="0.25">
      <c r="B69" s="4" t="s">
        <v>289</v>
      </c>
      <c r="C69" s="43">
        <v>6</v>
      </c>
      <c r="D69" s="43">
        <v>0</v>
      </c>
      <c r="E69" s="43">
        <v>6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6</v>
      </c>
      <c r="AC69" s="43">
        <v>0</v>
      </c>
      <c r="AD69" s="43">
        <v>6</v>
      </c>
      <c r="AE69" s="43">
        <v>0</v>
      </c>
      <c r="AF69" s="43">
        <v>0</v>
      </c>
    </row>
    <row r="70" spans="2:32" ht="20.100000000000001" customHeight="1" thickBot="1" x14ac:dyDescent="0.25">
      <c r="B70" s="4" t="s">
        <v>290</v>
      </c>
      <c r="C70" s="43">
        <v>4</v>
      </c>
      <c r="D70" s="43">
        <v>0</v>
      </c>
      <c r="E70" s="43">
        <v>2</v>
      </c>
      <c r="F70" s="43">
        <v>2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4</v>
      </c>
      <c r="AC70" s="43">
        <v>0</v>
      </c>
      <c r="AD70" s="43">
        <v>2</v>
      </c>
      <c r="AE70" s="43">
        <v>2</v>
      </c>
      <c r="AF70" s="43">
        <v>0</v>
      </c>
    </row>
    <row r="71" spans="2:32" ht="20.100000000000001" customHeight="1" thickBot="1" x14ac:dyDescent="0.25">
      <c r="B71" s="4" t="s">
        <v>291</v>
      </c>
      <c r="C71" s="43">
        <v>5</v>
      </c>
      <c r="D71" s="43">
        <v>0</v>
      </c>
      <c r="E71" s="43">
        <v>5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5</v>
      </c>
      <c r="AC71" s="43">
        <v>0</v>
      </c>
      <c r="AD71" s="43">
        <v>5</v>
      </c>
      <c r="AE71" s="43">
        <v>0</v>
      </c>
      <c r="AF71" s="43">
        <v>0</v>
      </c>
    </row>
    <row r="72" spans="2:32" ht="20.100000000000001" customHeight="1" thickBot="1" x14ac:dyDescent="0.25">
      <c r="B72" s="4" t="s">
        <v>292</v>
      </c>
      <c r="C72" s="43">
        <v>5</v>
      </c>
      <c r="D72" s="43">
        <v>0</v>
      </c>
      <c r="E72" s="43">
        <v>5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5</v>
      </c>
      <c r="AC72" s="43">
        <v>0</v>
      </c>
      <c r="AD72" s="43">
        <v>5</v>
      </c>
      <c r="AE72" s="43">
        <v>0</v>
      </c>
      <c r="AF72" s="43">
        <v>0</v>
      </c>
    </row>
    <row r="73" spans="2:32" ht="20.100000000000001" customHeight="1" thickBot="1" x14ac:dyDescent="0.25">
      <c r="B73" s="4" t="s">
        <v>293</v>
      </c>
      <c r="C73" s="43">
        <v>4</v>
      </c>
      <c r="D73" s="43">
        <v>0</v>
      </c>
      <c r="E73" s="43">
        <v>4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4</v>
      </c>
      <c r="AC73" s="43">
        <v>0</v>
      </c>
      <c r="AD73" s="43">
        <v>4</v>
      </c>
      <c r="AE73" s="43">
        <v>0</v>
      </c>
      <c r="AF73" s="43">
        <v>0</v>
      </c>
    </row>
    <row r="74" spans="2:32" ht="20.100000000000001" customHeight="1" thickBot="1" x14ac:dyDescent="0.25">
      <c r="B74" s="4" t="s">
        <v>294</v>
      </c>
      <c r="C74" s="43">
        <v>14</v>
      </c>
      <c r="D74" s="43">
        <v>0</v>
      </c>
      <c r="E74" s="43">
        <v>11</v>
      </c>
      <c r="F74" s="43">
        <v>3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1</v>
      </c>
      <c r="N74" s="43">
        <v>0</v>
      </c>
      <c r="O74" s="43">
        <v>1</v>
      </c>
      <c r="P74" s="43">
        <v>0</v>
      </c>
      <c r="Q74" s="43">
        <v>0</v>
      </c>
      <c r="R74" s="43">
        <v>7</v>
      </c>
      <c r="S74" s="43">
        <v>0</v>
      </c>
      <c r="T74" s="43">
        <v>7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22</v>
      </c>
      <c r="AC74" s="43">
        <v>0</v>
      </c>
      <c r="AD74" s="43">
        <v>19</v>
      </c>
      <c r="AE74" s="43">
        <v>3</v>
      </c>
      <c r="AF74" s="43">
        <v>0</v>
      </c>
    </row>
    <row r="75" spans="2:32" ht="20.100000000000001" customHeight="1" thickBot="1" x14ac:dyDescent="0.25">
      <c r="B75" s="4" t="s">
        <v>295</v>
      </c>
      <c r="C75" s="43">
        <v>12</v>
      </c>
      <c r="D75" s="43">
        <v>0</v>
      </c>
      <c r="E75" s="43">
        <v>4</v>
      </c>
      <c r="F75" s="43">
        <v>8</v>
      </c>
      <c r="G75" s="43">
        <v>0</v>
      </c>
      <c r="H75" s="43">
        <v>1</v>
      </c>
      <c r="I75" s="43">
        <v>0</v>
      </c>
      <c r="J75" s="43">
        <v>1</v>
      </c>
      <c r="K75" s="43">
        <v>0</v>
      </c>
      <c r="L75" s="43">
        <v>0</v>
      </c>
      <c r="M75" s="43">
        <v>1</v>
      </c>
      <c r="N75" s="43">
        <v>0</v>
      </c>
      <c r="O75" s="43">
        <v>1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14</v>
      </c>
      <c r="AC75" s="43">
        <v>0</v>
      </c>
      <c r="AD75" s="43">
        <v>6</v>
      </c>
      <c r="AE75" s="43">
        <v>8</v>
      </c>
      <c r="AF75" s="43">
        <v>0</v>
      </c>
    </row>
    <row r="76" spans="2:32" ht="20.100000000000001" customHeight="1" thickBot="1" x14ac:dyDescent="0.25">
      <c r="B76" s="4" t="s">
        <v>296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21</v>
      </c>
      <c r="N76" s="43">
        <v>0</v>
      </c>
      <c r="O76" s="43">
        <v>17</v>
      </c>
      <c r="P76" s="43">
        <v>4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21</v>
      </c>
      <c r="AC76" s="43">
        <v>0</v>
      </c>
      <c r="AD76" s="43">
        <v>17</v>
      </c>
      <c r="AE76" s="43">
        <v>4</v>
      </c>
      <c r="AF76" s="43">
        <v>0</v>
      </c>
    </row>
    <row r="77" spans="2:32" ht="20.100000000000001" customHeight="1" thickBot="1" x14ac:dyDescent="0.25">
      <c r="B77" s="4" t="s">
        <v>177</v>
      </c>
      <c r="C77" s="43">
        <v>106</v>
      </c>
      <c r="D77" s="43">
        <v>0</v>
      </c>
      <c r="E77" s="43">
        <v>60</v>
      </c>
      <c r="F77" s="43">
        <v>46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106</v>
      </c>
      <c r="AC77" s="43">
        <v>0</v>
      </c>
      <c r="AD77" s="43">
        <v>60</v>
      </c>
      <c r="AE77" s="43">
        <v>46</v>
      </c>
      <c r="AF77" s="43">
        <v>0</v>
      </c>
    </row>
    <row r="78" spans="2:32" ht="20.100000000000001" customHeight="1" thickBot="1" x14ac:dyDescent="0.25">
      <c r="B78" s="4" t="s">
        <v>297</v>
      </c>
      <c r="C78" s="43">
        <v>7</v>
      </c>
      <c r="D78" s="43">
        <v>0</v>
      </c>
      <c r="E78" s="43">
        <v>7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7</v>
      </c>
      <c r="AC78" s="43">
        <v>0</v>
      </c>
      <c r="AD78" s="43">
        <v>7</v>
      </c>
      <c r="AE78" s="43">
        <v>0</v>
      </c>
      <c r="AF78" s="43">
        <v>0</v>
      </c>
    </row>
    <row r="79" spans="2:32" ht="20.100000000000001" customHeight="1" thickBot="1" x14ac:dyDescent="0.25">
      <c r="B79" s="4" t="s">
        <v>298</v>
      </c>
      <c r="C79" s="43">
        <v>90</v>
      </c>
      <c r="D79" s="43">
        <v>0</v>
      </c>
      <c r="E79" s="43">
        <v>57</v>
      </c>
      <c r="F79" s="43">
        <v>33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90</v>
      </c>
      <c r="AC79" s="43">
        <v>0</v>
      </c>
      <c r="AD79" s="43">
        <v>57</v>
      </c>
      <c r="AE79" s="43">
        <v>33</v>
      </c>
      <c r="AF79" s="43">
        <v>0</v>
      </c>
    </row>
    <row r="80" spans="2:32" ht="20.100000000000001" customHeight="1" thickBot="1" x14ac:dyDescent="0.25">
      <c r="B80" s="4" t="s">
        <v>299</v>
      </c>
      <c r="C80" s="43">
        <v>59</v>
      </c>
      <c r="D80" s="43">
        <v>0</v>
      </c>
      <c r="E80" s="43">
        <v>51</v>
      </c>
      <c r="F80" s="43">
        <v>8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1</v>
      </c>
      <c r="N80" s="43">
        <v>0</v>
      </c>
      <c r="O80" s="43">
        <v>1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60</v>
      </c>
      <c r="AC80" s="43">
        <v>0</v>
      </c>
      <c r="AD80" s="43">
        <v>52</v>
      </c>
      <c r="AE80" s="43">
        <v>8</v>
      </c>
      <c r="AF80" s="43">
        <v>0</v>
      </c>
    </row>
    <row r="81" spans="2:32" ht="20.100000000000001" customHeight="1" thickBot="1" x14ac:dyDescent="0.25">
      <c r="B81" s="4" t="s">
        <v>300</v>
      </c>
      <c r="C81" s="43">
        <v>19</v>
      </c>
      <c r="D81" s="43">
        <v>0</v>
      </c>
      <c r="E81" s="43">
        <v>15</v>
      </c>
      <c r="F81" s="43">
        <v>4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19</v>
      </c>
      <c r="AC81" s="43">
        <v>0</v>
      </c>
      <c r="AD81" s="43">
        <v>15</v>
      </c>
      <c r="AE81" s="43">
        <v>4</v>
      </c>
      <c r="AF81" s="43">
        <v>0</v>
      </c>
    </row>
    <row r="82" spans="2:32" ht="20.100000000000001" customHeight="1" thickBot="1" x14ac:dyDescent="0.25">
      <c r="B82" s="4" t="s">
        <v>301</v>
      </c>
      <c r="C82" s="43">
        <v>3</v>
      </c>
      <c r="D82" s="43">
        <v>0</v>
      </c>
      <c r="E82" s="43">
        <v>3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3</v>
      </c>
      <c r="AC82" s="43">
        <v>0</v>
      </c>
      <c r="AD82" s="43">
        <v>3</v>
      </c>
      <c r="AE82" s="43">
        <v>0</v>
      </c>
      <c r="AF82" s="43">
        <v>0</v>
      </c>
    </row>
    <row r="83" spans="2:32" ht="20.100000000000001" customHeight="1" thickBot="1" x14ac:dyDescent="0.25">
      <c r="B83" s="4" t="s">
        <v>302</v>
      </c>
      <c r="C83" s="43">
        <v>10</v>
      </c>
      <c r="D83" s="43">
        <v>0</v>
      </c>
      <c r="E83" s="43">
        <v>9</v>
      </c>
      <c r="F83" s="43">
        <v>1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10</v>
      </c>
      <c r="AC83" s="43">
        <v>0</v>
      </c>
      <c r="AD83" s="43">
        <v>9</v>
      </c>
      <c r="AE83" s="43">
        <v>1</v>
      </c>
      <c r="AF83" s="43">
        <v>0</v>
      </c>
    </row>
    <row r="84" spans="2:32" ht="20.100000000000001" customHeight="1" thickBot="1" x14ac:dyDescent="0.25">
      <c r="B84" s="4" t="s">
        <v>303</v>
      </c>
      <c r="C84" s="43">
        <v>8</v>
      </c>
      <c r="D84" s="43">
        <v>0</v>
      </c>
      <c r="E84" s="43">
        <v>8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8</v>
      </c>
      <c r="AC84" s="43">
        <v>0</v>
      </c>
      <c r="AD84" s="43">
        <v>8</v>
      </c>
      <c r="AE84" s="43">
        <v>0</v>
      </c>
      <c r="AF84" s="43">
        <v>0</v>
      </c>
    </row>
    <row r="85" spans="2:32" ht="20.100000000000001" customHeight="1" thickBot="1" x14ac:dyDescent="0.25">
      <c r="B85" s="4" t="s">
        <v>304</v>
      </c>
      <c r="C85" s="43">
        <v>2</v>
      </c>
      <c r="D85" s="43">
        <v>0</v>
      </c>
      <c r="E85" s="43">
        <v>2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1</v>
      </c>
      <c r="N85" s="43">
        <v>0</v>
      </c>
      <c r="O85" s="43">
        <v>1</v>
      </c>
      <c r="P85" s="43">
        <v>0</v>
      </c>
      <c r="Q85" s="43">
        <v>0</v>
      </c>
      <c r="R85" s="43">
        <v>1</v>
      </c>
      <c r="S85" s="43">
        <v>0</v>
      </c>
      <c r="T85" s="43">
        <v>1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4</v>
      </c>
      <c r="AC85" s="43">
        <v>0</v>
      </c>
      <c r="AD85" s="43">
        <v>4</v>
      </c>
      <c r="AE85" s="43">
        <v>0</v>
      </c>
      <c r="AF85" s="43">
        <v>0</v>
      </c>
    </row>
    <row r="86" spans="2:32" ht="20.100000000000001" customHeight="1" thickBot="1" x14ac:dyDescent="0.25">
      <c r="B86" s="4" t="s">
        <v>305</v>
      </c>
      <c r="C86" s="43">
        <v>46</v>
      </c>
      <c r="D86" s="43">
        <v>0</v>
      </c>
      <c r="E86" s="43">
        <v>40</v>
      </c>
      <c r="F86" s="43">
        <v>6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3</v>
      </c>
      <c r="N86" s="43">
        <v>0</v>
      </c>
      <c r="O86" s="43">
        <v>3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49</v>
      </c>
      <c r="AC86" s="43">
        <v>0</v>
      </c>
      <c r="AD86" s="43">
        <v>43</v>
      </c>
      <c r="AE86" s="43">
        <v>6</v>
      </c>
      <c r="AF86" s="43">
        <v>0</v>
      </c>
    </row>
    <row r="87" spans="2:32" ht="20.100000000000001" customHeight="1" thickBot="1" x14ac:dyDescent="0.25">
      <c r="B87" s="4" t="s">
        <v>306</v>
      </c>
      <c r="C87" s="43">
        <v>5</v>
      </c>
      <c r="D87" s="43">
        <v>0</v>
      </c>
      <c r="E87" s="43">
        <v>3</v>
      </c>
      <c r="F87" s="43">
        <v>2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5</v>
      </c>
      <c r="AC87" s="43">
        <v>0</v>
      </c>
      <c r="AD87" s="43">
        <v>3</v>
      </c>
      <c r="AE87" s="43">
        <v>2</v>
      </c>
      <c r="AF87" s="43">
        <v>0</v>
      </c>
    </row>
    <row r="88" spans="2:32" ht="20.100000000000001" customHeight="1" thickBot="1" x14ac:dyDescent="0.25">
      <c r="B88" s="4" t="s">
        <v>307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>
        <v>0</v>
      </c>
    </row>
    <row r="89" spans="2:32" ht="20.100000000000001" customHeight="1" thickBot="1" x14ac:dyDescent="0.25">
      <c r="B89" s="4" t="s">
        <v>308</v>
      </c>
      <c r="C89" s="43">
        <v>40</v>
      </c>
      <c r="D89" s="43">
        <v>0</v>
      </c>
      <c r="E89" s="43">
        <v>18</v>
      </c>
      <c r="F89" s="43">
        <v>22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40</v>
      </c>
      <c r="AC89" s="43">
        <v>0</v>
      </c>
      <c r="AD89" s="43">
        <v>18</v>
      </c>
      <c r="AE89" s="43">
        <v>22</v>
      </c>
      <c r="AF89" s="43">
        <v>0</v>
      </c>
    </row>
    <row r="90" spans="2:32" ht="20.100000000000001" customHeight="1" thickBot="1" x14ac:dyDescent="0.25">
      <c r="B90" s="4" t="s">
        <v>309</v>
      </c>
      <c r="C90" s="43">
        <v>2</v>
      </c>
      <c r="D90" s="43">
        <v>1</v>
      </c>
      <c r="E90" s="43">
        <v>1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2</v>
      </c>
      <c r="AC90" s="43">
        <v>1</v>
      </c>
      <c r="AD90" s="43">
        <v>1</v>
      </c>
      <c r="AE90" s="43">
        <v>0</v>
      </c>
      <c r="AF90" s="43">
        <v>0</v>
      </c>
    </row>
    <row r="91" spans="2:32" ht="20.100000000000001" customHeight="1" thickBot="1" x14ac:dyDescent="0.25">
      <c r="B91" s="4" t="s">
        <v>310</v>
      </c>
      <c r="C91" s="43">
        <v>13</v>
      </c>
      <c r="D91" s="43">
        <v>0</v>
      </c>
      <c r="E91" s="43">
        <v>9</v>
      </c>
      <c r="F91" s="43">
        <v>4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13</v>
      </c>
      <c r="AC91" s="43">
        <v>0</v>
      </c>
      <c r="AD91" s="43">
        <v>9</v>
      </c>
      <c r="AE91" s="43">
        <v>4</v>
      </c>
      <c r="AF91" s="43">
        <v>0</v>
      </c>
    </row>
    <row r="92" spans="2:32" ht="20.100000000000001" customHeight="1" thickBot="1" x14ac:dyDescent="0.25">
      <c r="B92" s="4" t="s">
        <v>178</v>
      </c>
      <c r="C92" s="43">
        <v>262</v>
      </c>
      <c r="D92" s="43">
        <v>5</v>
      </c>
      <c r="E92" s="43">
        <v>97</v>
      </c>
      <c r="F92" s="43">
        <v>160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2</v>
      </c>
      <c r="N92" s="43">
        <v>0</v>
      </c>
      <c r="O92" s="43">
        <v>2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264</v>
      </c>
      <c r="AC92" s="43">
        <v>5</v>
      </c>
      <c r="AD92" s="43">
        <v>99</v>
      </c>
      <c r="AE92" s="43">
        <v>160</v>
      </c>
      <c r="AF92" s="43">
        <v>0</v>
      </c>
    </row>
    <row r="93" spans="2:32" ht="20.100000000000001" customHeight="1" thickBot="1" x14ac:dyDescent="0.25">
      <c r="B93" s="4" t="s">
        <v>311</v>
      </c>
      <c r="C93" s="43">
        <v>7</v>
      </c>
      <c r="D93" s="43">
        <v>0</v>
      </c>
      <c r="E93" s="43">
        <v>7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7</v>
      </c>
      <c r="AC93" s="43">
        <v>0</v>
      </c>
      <c r="AD93" s="43">
        <v>7</v>
      </c>
      <c r="AE93" s="43">
        <v>0</v>
      </c>
      <c r="AF93" s="43">
        <v>0</v>
      </c>
    </row>
    <row r="94" spans="2:32" ht="20.100000000000001" customHeight="1" thickBot="1" x14ac:dyDescent="0.25">
      <c r="B94" s="4" t="s">
        <v>312</v>
      </c>
      <c r="C94" s="43">
        <v>13</v>
      </c>
      <c r="D94" s="43">
        <v>0</v>
      </c>
      <c r="E94" s="43">
        <v>12</v>
      </c>
      <c r="F94" s="43">
        <v>1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13</v>
      </c>
      <c r="AC94" s="43">
        <v>0</v>
      </c>
      <c r="AD94" s="43">
        <v>12</v>
      </c>
      <c r="AE94" s="43">
        <v>1</v>
      </c>
      <c r="AF94" s="43">
        <v>0</v>
      </c>
    </row>
    <row r="95" spans="2:32" ht="20.100000000000001" customHeight="1" thickBot="1" x14ac:dyDescent="0.25">
      <c r="B95" s="4" t="s">
        <v>313</v>
      </c>
      <c r="C95" s="43">
        <v>6</v>
      </c>
      <c r="D95" s="43">
        <v>0</v>
      </c>
      <c r="E95" s="43">
        <v>6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0</v>
      </c>
      <c r="S95" s="43">
        <v>0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6</v>
      </c>
      <c r="AC95" s="43">
        <v>0</v>
      </c>
      <c r="AD95" s="43">
        <v>6</v>
      </c>
      <c r="AE95" s="43">
        <v>0</v>
      </c>
      <c r="AF95" s="43">
        <v>0</v>
      </c>
    </row>
    <row r="96" spans="2:32" ht="20.100000000000001" customHeight="1" thickBot="1" x14ac:dyDescent="0.25">
      <c r="B96" s="4" t="s">
        <v>314</v>
      </c>
      <c r="C96" s="43">
        <v>12</v>
      </c>
      <c r="D96" s="43">
        <v>0</v>
      </c>
      <c r="E96" s="43">
        <v>7</v>
      </c>
      <c r="F96" s="43">
        <v>5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12</v>
      </c>
      <c r="AC96" s="43">
        <v>0</v>
      </c>
      <c r="AD96" s="43">
        <v>7</v>
      </c>
      <c r="AE96" s="43">
        <v>5</v>
      </c>
      <c r="AF96" s="43">
        <v>0</v>
      </c>
    </row>
    <row r="97" spans="2:32" ht="20.100000000000001" customHeight="1" thickBot="1" x14ac:dyDescent="0.25">
      <c r="B97" s="4" t="s">
        <v>315</v>
      </c>
      <c r="C97" s="43">
        <v>28</v>
      </c>
      <c r="D97" s="43">
        <v>0</v>
      </c>
      <c r="E97" s="43">
        <v>17</v>
      </c>
      <c r="F97" s="43">
        <v>11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28</v>
      </c>
      <c r="AC97" s="43">
        <v>0</v>
      </c>
      <c r="AD97" s="43">
        <v>17</v>
      </c>
      <c r="AE97" s="43">
        <v>11</v>
      </c>
      <c r="AF97" s="43">
        <v>0</v>
      </c>
    </row>
    <row r="98" spans="2:32" ht="20.100000000000001" customHeight="1" thickBot="1" x14ac:dyDescent="0.25">
      <c r="B98" s="4" t="s">
        <v>316</v>
      </c>
      <c r="C98" s="43">
        <v>13</v>
      </c>
      <c r="D98" s="43">
        <v>0</v>
      </c>
      <c r="E98" s="43">
        <v>11</v>
      </c>
      <c r="F98" s="43">
        <v>2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1</v>
      </c>
      <c r="N98" s="43">
        <v>0</v>
      </c>
      <c r="O98" s="43">
        <v>1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14</v>
      </c>
      <c r="AC98" s="43">
        <v>0</v>
      </c>
      <c r="AD98" s="43">
        <v>12</v>
      </c>
      <c r="AE98" s="43">
        <v>2</v>
      </c>
      <c r="AF98" s="43">
        <v>0</v>
      </c>
    </row>
    <row r="99" spans="2:32" ht="20.100000000000001" customHeight="1" thickBot="1" x14ac:dyDescent="0.25">
      <c r="B99" s="4" t="s">
        <v>317</v>
      </c>
      <c r="C99" s="43">
        <v>4</v>
      </c>
      <c r="D99" s="43">
        <v>0</v>
      </c>
      <c r="E99" s="43">
        <v>4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4</v>
      </c>
      <c r="AC99" s="43">
        <v>0</v>
      </c>
      <c r="AD99" s="43">
        <v>4</v>
      </c>
      <c r="AE99" s="43">
        <v>0</v>
      </c>
      <c r="AF99" s="43">
        <v>0</v>
      </c>
    </row>
    <row r="100" spans="2:32" ht="20.100000000000001" customHeight="1" thickBot="1" x14ac:dyDescent="0.25">
      <c r="B100" s="4" t="s">
        <v>318</v>
      </c>
      <c r="C100" s="43">
        <v>11</v>
      </c>
      <c r="D100" s="43">
        <v>0</v>
      </c>
      <c r="E100" s="43">
        <v>5</v>
      </c>
      <c r="F100" s="43">
        <v>6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11</v>
      </c>
      <c r="AC100" s="43">
        <v>0</v>
      </c>
      <c r="AD100" s="43">
        <v>5</v>
      </c>
      <c r="AE100" s="43">
        <v>6</v>
      </c>
      <c r="AF100" s="43">
        <v>0</v>
      </c>
    </row>
    <row r="101" spans="2:32" ht="20.100000000000001" customHeight="1" thickBot="1" x14ac:dyDescent="0.25">
      <c r="B101" s="4" t="s">
        <v>319</v>
      </c>
      <c r="C101" s="43">
        <v>24</v>
      </c>
      <c r="D101" s="43">
        <v>18</v>
      </c>
      <c r="E101" s="43">
        <v>6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24</v>
      </c>
      <c r="AC101" s="43">
        <v>18</v>
      </c>
      <c r="AD101" s="43">
        <v>6</v>
      </c>
      <c r="AE101" s="43">
        <v>0</v>
      </c>
      <c r="AF101" s="43">
        <v>0</v>
      </c>
    </row>
    <row r="102" spans="2:32" ht="20.100000000000001" customHeight="1" thickBot="1" x14ac:dyDescent="0.25">
      <c r="B102" s="4" t="s">
        <v>320</v>
      </c>
      <c r="C102" s="43">
        <v>7</v>
      </c>
      <c r="D102" s="43">
        <v>0</v>
      </c>
      <c r="E102" s="43">
        <v>6</v>
      </c>
      <c r="F102" s="43">
        <v>1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1</v>
      </c>
      <c r="S102" s="43">
        <v>0</v>
      </c>
      <c r="T102" s="43">
        <v>1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8</v>
      </c>
      <c r="AC102" s="43">
        <v>0</v>
      </c>
      <c r="AD102" s="43">
        <v>7</v>
      </c>
      <c r="AE102" s="43">
        <v>1</v>
      </c>
      <c r="AF102" s="43">
        <v>0</v>
      </c>
    </row>
    <row r="103" spans="2:32" ht="20.100000000000001" customHeight="1" thickBot="1" x14ac:dyDescent="0.25">
      <c r="B103" s="4" t="s">
        <v>321</v>
      </c>
      <c r="C103" s="43">
        <v>1</v>
      </c>
      <c r="D103" s="43">
        <v>0</v>
      </c>
      <c r="E103" s="43">
        <v>1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1</v>
      </c>
      <c r="AC103" s="43">
        <v>0</v>
      </c>
      <c r="AD103" s="43">
        <v>1</v>
      </c>
      <c r="AE103" s="43">
        <v>0</v>
      </c>
      <c r="AF103" s="43">
        <v>0</v>
      </c>
    </row>
    <row r="104" spans="2:32" ht="20.100000000000001" customHeight="1" thickBot="1" x14ac:dyDescent="0.25">
      <c r="B104" s="4" t="s">
        <v>322</v>
      </c>
      <c r="C104" s="43">
        <v>4</v>
      </c>
      <c r="D104" s="43">
        <v>0</v>
      </c>
      <c r="E104" s="43">
        <v>4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4</v>
      </c>
      <c r="AC104" s="43">
        <v>0</v>
      </c>
      <c r="AD104" s="43">
        <v>4</v>
      </c>
      <c r="AE104" s="43">
        <v>0</v>
      </c>
      <c r="AF104" s="43">
        <v>0</v>
      </c>
    </row>
    <row r="105" spans="2:32" ht="20.100000000000001" customHeight="1" thickBot="1" x14ac:dyDescent="0.25">
      <c r="B105" s="4" t="s">
        <v>179</v>
      </c>
      <c r="C105" s="43">
        <v>10</v>
      </c>
      <c r="D105" s="43">
        <v>0</v>
      </c>
      <c r="E105" s="43">
        <v>9</v>
      </c>
      <c r="F105" s="43">
        <v>1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1</v>
      </c>
      <c r="N105" s="43">
        <v>0</v>
      </c>
      <c r="O105" s="43">
        <v>1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11</v>
      </c>
      <c r="AC105" s="43">
        <v>0</v>
      </c>
      <c r="AD105" s="43">
        <v>10</v>
      </c>
      <c r="AE105" s="43">
        <v>1</v>
      </c>
      <c r="AF105" s="43">
        <v>0</v>
      </c>
    </row>
    <row r="106" spans="2:32" ht="20.100000000000001" customHeight="1" thickBot="1" x14ac:dyDescent="0.25">
      <c r="B106" s="4" t="s">
        <v>323</v>
      </c>
      <c r="C106" s="43">
        <v>12</v>
      </c>
      <c r="D106" s="43">
        <v>0</v>
      </c>
      <c r="E106" s="43">
        <v>12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12</v>
      </c>
      <c r="AC106" s="43">
        <v>0</v>
      </c>
      <c r="AD106" s="43">
        <v>12</v>
      </c>
      <c r="AE106" s="43">
        <v>0</v>
      </c>
      <c r="AF106" s="43">
        <v>0</v>
      </c>
    </row>
    <row r="107" spans="2:32" ht="20.100000000000001" customHeight="1" thickBot="1" x14ac:dyDescent="0.25">
      <c r="B107" s="4" t="s">
        <v>324</v>
      </c>
      <c r="C107" s="43">
        <v>16</v>
      </c>
      <c r="D107" s="43">
        <v>0</v>
      </c>
      <c r="E107" s="43">
        <v>16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1</v>
      </c>
      <c r="S107" s="43">
        <v>0</v>
      </c>
      <c r="T107" s="43">
        <v>1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17</v>
      </c>
      <c r="AC107" s="43">
        <v>0</v>
      </c>
      <c r="AD107" s="43">
        <v>17</v>
      </c>
      <c r="AE107" s="43">
        <v>0</v>
      </c>
      <c r="AF107" s="43">
        <v>0</v>
      </c>
    </row>
    <row r="108" spans="2:32" ht="20.100000000000001" customHeight="1" thickBot="1" x14ac:dyDescent="0.25">
      <c r="B108" s="4" t="s">
        <v>325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6</v>
      </c>
      <c r="N108" s="43">
        <v>0</v>
      </c>
      <c r="O108" s="43">
        <v>6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6</v>
      </c>
      <c r="AC108" s="43">
        <v>0</v>
      </c>
      <c r="AD108" s="43">
        <v>6</v>
      </c>
      <c r="AE108" s="43">
        <v>0</v>
      </c>
      <c r="AF108" s="43">
        <v>0</v>
      </c>
    </row>
    <row r="109" spans="2:32" ht="20.100000000000001" customHeight="1" thickBot="1" x14ac:dyDescent="0.25">
      <c r="B109" s="4" t="s">
        <v>326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</row>
    <row r="110" spans="2:32" ht="20.100000000000001" customHeight="1" thickBot="1" x14ac:dyDescent="0.25">
      <c r="B110" s="4" t="s">
        <v>180</v>
      </c>
      <c r="C110" s="43">
        <v>5</v>
      </c>
      <c r="D110" s="43">
        <v>0</v>
      </c>
      <c r="E110" s="43">
        <v>5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5</v>
      </c>
      <c r="AC110" s="43">
        <v>0</v>
      </c>
      <c r="AD110" s="43">
        <v>5</v>
      </c>
      <c r="AE110" s="43">
        <v>0</v>
      </c>
      <c r="AF110" s="43">
        <v>0</v>
      </c>
    </row>
    <row r="111" spans="2:32" ht="20.100000000000001" customHeight="1" thickBot="1" x14ac:dyDescent="0.25">
      <c r="B111" s="4" t="s">
        <v>327</v>
      </c>
      <c r="C111" s="43">
        <v>8</v>
      </c>
      <c r="D111" s="43">
        <v>0</v>
      </c>
      <c r="E111" s="43">
        <v>4</v>
      </c>
      <c r="F111" s="43">
        <v>4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8</v>
      </c>
      <c r="AC111" s="43">
        <v>0</v>
      </c>
      <c r="AD111" s="43">
        <v>4</v>
      </c>
      <c r="AE111" s="43">
        <v>4</v>
      </c>
      <c r="AF111" s="43">
        <v>0</v>
      </c>
    </row>
    <row r="112" spans="2:32" ht="20.100000000000001" customHeight="1" thickBot="1" x14ac:dyDescent="0.25">
      <c r="B112" s="4" t="s">
        <v>328</v>
      </c>
      <c r="C112" s="43">
        <v>2</v>
      </c>
      <c r="D112" s="43">
        <v>0</v>
      </c>
      <c r="E112" s="43">
        <v>1</v>
      </c>
      <c r="F112" s="43">
        <v>1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2</v>
      </c>
      <c r="AC112" s="43">
        <v>0</v>
      </c>
      <c r="AD112" s="43">
        <v>1</v>
      </c>
      <c r="AE112" s="43">
        <v>1</v>
      </c>
      <c r="AF112" s="43">
        <v>0</v>
      </c>
    </row>
    <row r="113" spans="2:32" ht="20.100000000000001" customHeight="1" thickBot="1" x14ac:dyDescent="0.25">
      <c r="B113" s="4" t="s">
        <v>181</v>
      </c>
      <c r="C113" s="43">
        <v>117</v>
      </c>
      <c r="D113" s="43">
        <v>0</v>
      </c>
      <c r="E113" s="43">
        <v>103</v>
      </c>
      <c r="F113" s="43">
        <v>14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117</v>
      </c>
      <c r="AC113" s="43">
        <v>0</v>
      </c>
      <c r="AD113" s="43">
        <v>103</v>
      </c>
      <c r="AE113" s="43">
        <v>14</v>
      </c>
      <c r="AF113" s="43">
        <v>0</v>
      </c>
    </row>
    <row r="114" spans="2:32" ht="20.100000000000001" customHeight="1" thickBot="1" x14ac:dyDescent="0.25">
      <c r="B114" s="4" t="s">
        <v>329</v>
      </c>
      <c r="C114" s="43">
        <v>3</v>
      </c>
      <c r="D114" s="43">
        <v>0</v>
      </c>
      <c r="E114" s="43">
        <v>1</v>
      </c>
      <c r="F114" s="43">
        <v>2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3</v>
      </c>
      <c r="AC114" s="43">
        <v>0</v>
      </c>
      <c r="AD114" s="43">
        <v>1</v>
      </c>
      <c r="AE114" s="43">
        <v>2</v>
      </c>
      <c r="AF114" s="43">
        <v>0</v>
      </c>
    </row>
    <row r="115" spans="2:32" ht="20.100000000000001" customHeight="1" thickBot="1" x14ac:dyDescent="0.25">
      <c r="B115" s="4" t="s">
        <v>330</v>
      </c>
      <c r="C115" s="43">
        <v>2</v>
      </c>
      <c r="D115" s="43">
        <v>0</v>
      </c>
      <c r="E115" s="43">
        <v>2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2</v>
      </c>
      <c r="AC115" s="43">
        <v>0</v>
      </c>
      <c r="AD115" s="43">
        <v>2</v>
      </c>
      <c r="AE115" s="43">
        <v>0</v>
      </c>
      <c r="AF115" s="43">
        <v>0</v>
      </c>
    </row>
    <row r="116" spans="2:32" ht="20.100000000000001" customHeight="1" thickBot="1" x14ac:dyDescent="0.25">
      <c r="B116" s="4" t="s">
        <v>331</v>
      </c>
      <c r="C116" s="43">
        <v>3</v>
      </c>
      <c r="D116" s="43">
        <v>0</v>
      </c>
      <c r="E116" s="43">
        <v>3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3</v>
      </c>
      <c r="AC116" s="43">
        <v>0</v>
      </c>
      <c r="AD116" s="43">
        <v>3</v>
      </c>
      <c r="AE116" s="43">
        <v>0</v>
      </c>
      <c r="AF116" s="43">
        <v>0</v>
      </c>
    </row>
    <row r="117" spans="2:32" ht="20.100000000000001" customHeight="1" thickBot="1" x14ac:dyDescent="0.25">
      <c r="B117" s="4" t="s">
        <v>332</v>
      </c>
      <c r="C117" s="43">
        <v>8</v>
      </c>
      <c r="D117" s="43">
        <v>0</v>
      </c>
      <c r="E117" s="43">
        <v>7</v>
      </c>
      <c r="F117" s="43">
        <v>1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2</v>
      </c>
      <c r="N117" s="43">
        <v>0</v>
      </c>
      <c r="O117" s="43">
        <v>2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10</v>
      </c>
      <c r="AC117" s="43">
        <v>0</v>
      </c>
      <c r="AD117" s="43">
        <v>9</v>
      </c>
      <c r="AE117" s="43">
        <v>1</v>
      </c>
      <c r="AF117" s="43">
        <v>0</v>
      </c>
    </row>
    <row r="118" spans="2:32" ht="20.100000000000001" customHeight="1" thickBot="1" x14ac:dyDescent="0.25">
      <c r="B118" s="4" t="s">
        <v>333</v>
      </c>
      <c r="C118" s="43">
        <v>2</v>
      </c>
      <c r="D118" s="43">
        <v>0</v>
      </c>
      <c r="E118" s="43">
        <v>2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2</v>
      </c>
      <c r="AC118" s="43">
        <v>0</v>
      </c>
      <c r="AD118" s="43">
        <v>2</v>
      </c>
      <c r="AE118" s="43">
        <v>0</v>
      </c>
      <c r="AF118" s="43">
        <v>0</v>
      </c>
    </row>
    <row r="119" spans="2:32" ht="20.100000000000001" customHeight="1" thickBot="1" x14ac:dyDescent="0.25">
      <c r="B119" s="4" t="s">
        <v>334</v>
      </c>
      <c r="C119" s="43">
        <v>1</v>
      </c>
      <c r="D119" s="43">
        <v>0</v>
      </c>
      <c r="E119" s="43">
        <v>0</v>
      </c>
      <c r="F119" s="43">
        <v>1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1</v>
      </c>
      <c r="AC119" s="43">
        <v>0</v>
      </c>
      <c r="AD119" s="43">
        <v>0</v>
      </c>
      <c r="AE119" s="43">
        <v>1</v>
      </c>
      <c r="AF119" s="43">
        <v>0</v>
      </c>
    </row>
    <row r="120" spans="2:32" ht="20.100000000000001" customHeight="1" thickBot="1" x14ac:dyDescent="0.25">
      <c r="B120" s="4" t="s">
        <v>335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0</v>
      </c>
      <c r="AF120" s="43">
        <v>0</v>
      </c>
    </row>
    <row r="121" spans="2:32" ht="20.100000000000001" customHeight="1" thickBot="1" x14ac:dyDescent="0.25">
      <c r="B121" s="4" t="s">
        <v>336</v>
      </c>
      <c r="C121" s="43">
        <v>28</v>
      </c>
      <c r="D121" s="43">
        <v>2</v>
      </c>
      <c r="E121" s="43">
        <v>17</v>
      </c>
      <c r="F121" s="43">
        <v>9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1</v>
      </c>
      <c r="S121" s="43">
        <v>0</v>
      </c>
      <c r="T121" s="43">
        <v>2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29</v>
      </c>
      <c r="AC121" s="43">
        <v>2</v>
      </c>
      <c r="AD121" s="43">
        <v>19</v>
      </c>
      <c r="AE121" s="43">
        <v>9</v>
      </c>
      <c r="AF121" s="43">
        <v>0</v>
      </c>
    </row>
    <row r="122" spans="2:32" ht="20.100000000000001" customHeight="1" thickBot="1" x14ac:dyDescent="0.25">
      <c r="B122" s="4" t="s">
        <v>337</v>
      </c>
      <c r="C122" s="43">
        <v>1</v>
      </c>
      <c r="D122" s="43">
        <v>0</v>
      </c>
      <c r="E122" s="43">
        <v>1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  <c r="Z122" s="43">
        <v>0</v>
      </c>
      <c r="AA122" s="43">
        <v>0</v>
      </c>
      <c r="AB122" s="43">
        <v>1</v>
      </c>
      <c r="AC122" s="43">
        <v>0</v>
      </c>
      <c r="AD122" s="43">
        <v>1</v>
      </c>
      <c r="AE122" s="43">
        <v>0</v>
      </c>
      <c r="AF122" s="43">
        <v>0</v>
      </c>
    </row>
    <row r="123" spans="2:32" ht="20.100000000000001" customHeight="1" thickBot="1" x14ac:dyDescent="0.25">
      <c r="B123" s="4" t="s">
        <v>338</v>
      </c>
      <c r="C123" s="43">
        <v>15</v>
      </c>
      <c r="D123" s="43">
        <v>0</v>
      </c>
      <c r="E123" s="43">
        <v>13</v>
      </c>
      <c r="F123" s="43">
        <v>2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1</v>
      </c>
      <c r="N123" s="43">
        <v>0</v>
      </c>
      <c r="O123" s="43">
        <v>1</v>
      </c>
      <c r="P123" s="43">
        <v>0</v>
      </c>
      <c r="Q123" s="43">
        <v>0</v>
      </c>
      <c r="R123" s="43">
        <v>1</v>
      </c>
      <c r="S123" s="43">
        <v>0</v>
      </c>
      <c r="T123" s="43">
        <v>1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17</v>
      </c>
      <c r="AC123" s="43">
        <v>0</v>
      </c>
      <c r="AD123" s="43">
        <v>15</v>
      </c>
      <c r="AE123" s="43">
        <v>2</v>
      </c>
      <c r="AF123" s="43">
        <v>0</v>
      </c>
    </row>
    <row r="124" spans="2:32" ht="20.100000000000001" customHeight="1" thickBot="1" x14ac:dyDescent="0.25">
      <c r="B124" s="4" t="s">
        <v>339</v>
      </c>
      <c r="C124" s="43">
        <v>1</v>
      </c>
      <c r="D124" s="43">
        <v>0</v>
      </c>
      <c r="E124" s="43">
        <v>1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1</v>
      </c>
      <c r="AC124" s="43">
        <v>0</v>
      </c>
      <c r="AD124" s="43">
        <v>1</v>
      </c>
      <c r="AE124" s="43">
        <v>0</v>
      </c>
      <c r="AF124" s="43">
        <v>0</v>
      </c>
    </row>
    <row r="125" spans="2:32" ht="20.100000000000001" customHeight="1" thickBot="1" x14ac:dyDescent="0.25">
      <c r="B125" s="4" t="s">
        <v>340</v>
      </c>
      <c r="C125" s="43">
        <v>65</v>
      </c>
      <c r="D125" s="43">
        <v>0</v>
      </c>
      <c r="E125" s="43">
        <v>44</v>
      </c>
      <c r="F125" s="43">
        <v>21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65</v>
      </c>
      <c r="AC125" s="43">
        <v>0</v>
      </c>
      <c r="AD125" s="43">
        <v>44</v>
      </c>
      <c r="AE125" s="43">
        <v>21</v>
      </c>
      <c r="AF125" s="43">
        <v>0</v>
      </c>
    </row>
    <row r="126" spans="2:32" ht="20.100000000000001" customHeight="1" thickBot="1" x14ac:dyDescent="0.25">
      <c r="B126" s="4" t="s">
        <v>341</v>
      </c>
      <c r="C126" s="43">
        <v>2</v>
      </c>
      <c r="D126" s="43">
        <v>0</v>
      </c>
      <c r="E126" s="43">
        <v>1</v>
      </c>
      <c r="F126" s="43">
        <v>1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2</v>
      </c>
      <c r="AC126" s="43">
        <v>0</v>
      </c>
      <c r="AD126" s="43">
        <v>1</v>
      </c>
      <c r="AE126" s="43">
        <v>1</v>
      </c>
      <c r="AF126" s="43">
        <v>0</v>
      </c>
    </row>
    <row r="127" spans="2:32" ht="20.100000000000001" customHeight="1" thickBot="1" x14ac:dyDescent="0.25">
      <c r="B127" s="4" t="s">
        <v>342</v>
      </c>
      <c r="C127" s="43">
        <v>44</v>
      </c>
      <c r="D127" s="43">
        <v>0</v>
      </c>
      <c r="E127" s="43">
        <v>25</v>
      </c>
      <c r="F127" s="43">
        <v>19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1</v>
      </c>
      <c r="N127" s="43">
        <v>0</v>
      </c>
      <c r="O127" s="43">
        <v>1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45</v>
      </c>
      <c r="AC127" s="43">
        <v>0</v>
      </c>
      <c r="AD127" s="43">
        <v>26</v>
      </c>
      <c r="AE127" s="43">
        <v>19</v>
      </c>
      <c r="AF127" s="43">
        <v>0</v>
      </c>
    </row>
    <row r="128" spans="2:32" ht="20.100000000000001" customHeight="1" thickBot="1" x14ac:dyDescent="0.25">
      <c r="B128" s="4" t="s">
        <v>343</v>
      </c>
      <c r="C128" s="43">
        <v>4</v>
      </c>
      <c r="D128" s="43">
        <v>0</v>
      </c>
      <c r="E128" s="43">
        <v>4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4</v>
      </c>
      <c r="AC128" s="43">
        <v>0</v>
      </c>
      <c r="AD128" s="43">
        <v>4</v>
      </c>
      <c r="AE128" s="43">
        <v>0</v>
      </c>
      <c r="AF128" s="43">
        <v>0</v>
      </c>
    </row>
    <row r="129" spans="2:32" ht="20.100000000000001" customHeight="1" thickBot="1" x14ac:dyDescent="0.25">
      <c r="B129" s="4" t="s">
        <v>344</v>
      </c>
      <c r="C129" s="43">
        <v>13</v>
      </c>
      <c r="D129" s="43">
        <v>0</v>
      </c>
      <c r="E129" s="43">
        <v>8</v>
      </c>
      <c r="F129" s="43">
        <v>5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13</v>
      </c>
      <c r="AC129" s="43">
        <v>0</v>
      </c>
      <c r="AD129" s="43">
        <v>8</v>
      </c>
      <c r="AE129" s="43">
        <v>5</v>
      </c>
      <c r="AF129" s="43">
        <v>0</v>
      </c>
    </row>
    <row r="130" spans="2:32" ht="20.100000000000001" customHeight="1" thickBot="1" x14ac:dyDescent="0.25">
      <c r="B130" s="4" t="s">
        <v>345</v>
      </c>
      <c r="C130" s="43">
        <v>15</v>
      </c>
      <c r="D130" s="43">
        <v>0</v>
      </c>
      <c r="E130" s="43">
        <v>14</v>
      </c>
      <c r="F130" s="43">
        <v>1</v>
      </c>
      <c r="G130" s="43">
        <v>0</v>
      </c>
      <c r="H130" s="43">
        <v>1</v>
      </c>
      <c r="I130" s="43">
        <v>0</v>
      </c>
      <c r="J130" s="43">
        <v>1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16</v>
      </c>
      <c r="AC130" s="43">
        <v>0</v>
      </c>
      <c r="AD130" s="43">
        <v>15</v>
      </c>
      <c r="AE130" s="43">
        <v>1</v>
      </c>
      <c r="AF130" s="43">
        <v>0</v>
      </c>
    </row>
    <row r="131" spans="2:32" ht="20.100000000000001" customHeight="1" thickBot="1" x14ac:dyDescent="0.25">
      <c r="B131" s="4" t="s">
        <v>346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43">
        <v>0</v>
      </c>
      <c r="AE131" s="43">
        <v>0</v>
      </c>
      <c r="AF131" s="43">
        <v>0</v>
      </c>
    </row>
    <row r="132" spans="2:32" ht="20.100000000000001" customHeight="1" thickBot="1" x14ac:dyDescent="0.25">
      <c r="B132" s="4" t="s">
        <v>347</v>
      </c>
      <c r="C132" s="43">
        <v>3</v>
      </c>
      <c r="D132" s="43">
        <v>0</v>
      </c>
      <c r="E132" s="43">
        <v>3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1</v>
      </c>
      <c r="N132" s="43">
        <v>0</v>
      </c>
      <c r="O132" s="43">
        <v>1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4</v>
      </c>
      <c r="AC132" s="43">
        <v>0</v>
      </c>
      <c r="AD132" s="43">
        <v>4</v>
      </c>
      <c r="AE132" s="43">
        <v>0</v>
      </c>
      <c r="AF132" s="43">
        <v>0</v>
      </c>
    </row>
    <row r="133" spans="2:32" ht="20.100000000000001" customHeight="1" thickBot="1" x14ac:dyDescent="0.25">
      <c r="B133" s="4" t="s">
        <v>348</v>
      </c>
      <c r="C133" s="43">
        <v>4</v>
      </c>
      <c r="D133" s="43">
        <v>0</v>
      </c>
      <c r="E133" s="43">
        <v>4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4</v>
      </c>
      <c r="AC133" s="43">
        <v>0</v>
      </c>
      <c r="AD133" s="43">
        <v>4</v>
      </c>
      <c r="AE133" s="43">
        <v>0</v>
      </c>
      <c r="AF133" s="43">
        <v>0</v>
      </c>
    </row>
    <row r="134" spans="2:32" ht="20.100000000000001" customHeight="1" thickBot="1" x14ac:dyDescent="0.25">
      <c r="B134" s="4" t="s">
        <v>349</v>
      </c>
      <c r="C134" s="43">
        <v>3</v>
      </c>
      <c r="D134" s="43">
        <v>0</v>
      </c>
      <c r="E134" s="43">
        <v>3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3</v>
      </c>
      <c r="AC134" s="43">
        <v>0</v>
      </c>
      <c r="AD134" s="43">
        <v>3</v>
      </c>
      <c r="AE134" s="43">
        <v>0</v>
      </c>
      <c r="AF134" s="43">
        <v>0</v>
      </c>
    </row>
    <row r="135" spans="2:32" ht="20.100000000000001" customHeight="1" thickBot="1" x14ac:dyDescent="0.25">
      <c r="B135" s="4" t="s">
        <v>350</v>
      </c>
      <c r="C135" s="43">
        <v>1</v>
      </c>
      <c r="D135" s="43">
        <v>0</v>
      </c>
      <c r="E135" s="43">
        <v>1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1</v>
      </c>
      <c r="AC135" s="43">
        <v>0</v>
      </c>
      <c r="AD135" s="43">
        <v>1</v>
      </c>
      <c r="AE135" s="43">
        <v>0</v>
      </c>
      <c r="AF135" s="43">
        <v>0</v>
      </c>
    </row>
    <row r="136" spans="2:32" ht="20.100000000000001" customHeight="1" thickBot="1" x14ac:dyDescent="0.25">
      <c r="B136" s="4" t="s">
        <v>351</v>
      </c>
      <c r="C136" s="43">
        <v>20</v>
      </c>
      <c r="D136" s="43">
        <v>0</v>
      </c>
      <c r="E136" s="43">
        <v>13</v>
      </c>
      <c r="F136" s="43">
        <v>7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1</v>
      </c>
      <c r="N136" s="43">
        <v>0</v>
      </c>
      <c r="O136" s="43">
        <v>1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21</v>
      </c>
      <c r="AC136" s="43">
        <v>0</v>
      </c>
      <c r="AD136" s="43">
        <v>14</v>
      </c>
      <c r="AE136" s="43">
        <v>7</v>
      </c>
      <c r="AF136" s="43">
        <v>0</v>
      </c>
    </row>
    <row r="137" spans="2:32" ht="20.100000000000001" customHeight="1" thickBot="1" x14ac:dyDescent="0.25">
      <c r="B137" s="4" t="s">
        <v>352</v>
      </c>
      <c r="C137" s="43">
        <v>17</v>
      </c>
      <c r="D137" s="43">
        <v>0</v>
      </c>
      <c r="E137" s="43">
        <v>12</v>
      </c>
      <c r="F137" s="43">
        <v>5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17</v>
      </c>
      <c r="AC137" s="43">
        <v>0</v>
      </c>
      <c r="AD137" s="43">
        <v>12</v>
      </c>
      <c r="AE137" s="43">
        <v>5</v>
      </c>
      <c r="AF137" s="43">
        <v>0</v>
      </c>
    </row>
    <row r="138" spans="2:32" ht="20.100000000000001" customHeight="1" thickBot="1" x14ac:dyDescent="0.25">
      <c r="B138" s="4" t="s">
        <v>353</v>
      </c>
      <c r="C138" s="43">
        <v>131</v>
      </c>
      <c r="D138" s="43">
        <v>0</v>
      </c>
      <c r="E138" s="43">
        <v>109</v>
      </c>
      <c r="F138" s="43">
        <v>22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11</v>
      </c>
      <c r="N138" s="43">
        <v>0</v>
      </c>
      <c r="O138" s="43">
        <v>11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142</v>
      </c>
      <c r="AC138" s="43">
        <v>0</v>
      </c>
      <c r="AD138" s="43">
        <v>120</v>
      </c>
      <c r="AE138" s="43">
        <v>22</v>
      </c>
      <c r="AF138" s="43">
        <v>0</v>
      </c>
    </row>
    <row r="139" spans="2:32" ht="20.100000000000001" customHeight="1" thickBot="1" x14ac:dyDescent="0.25">
      <c r="B139" s="4" t="s">
        <v>354</v>
      </c>
      <c r="C139" s="43">
        <v>73</v>
      </c>
      <c r="D139" s="43">
        <v>0</v>
      </c>
      <c r="E139" s="43">
        <v>68</v>
      </c>
      <c r="F139" s="43">
        <v>5</v>
      </c>
      <c r="G139" s="43">
        <v>0</v>
      </c>
      <c r="H139" s="43">
        <v>2</v>
      </c>
      <c r="I139" s="43">
        <v>0</v>
      </c>
      <c r="J139" s="43">
        <v>2</v>
      </c>
      <c r="K139" s="43">
        <v>0</v>
      </c>
      <c r="L139" s="43">
        <v>0</v>
      </c>
      <c r="M139" s="43">
        <v>4</v>
      </c>
      <c r="N139" s="43">
        <v>0</v>
      </c>
      <c r="O139" s="43">
        <v>4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79</v>
      </c>
      <c r="AC139" s="43">
        <v>0</v>
      </c>
      <c r="AD139" s="43">
        <v>74</v>
      </c>
      <c r="AE139" s="43">
        <v>5</v>
      </c>
      <c r="AF139" s="43">
        <v>0</v>
      </c>
    </row>
    <row r="140" spans="2:32" ht="20.100000000000001" customHeight="1" thickBot="1" x14ac:dyDescent="0.25">
      <c r="B140" s="4" t="s">
        <v>355</v>
      </c>
      <c r="C140" s="43">
        <v>34</v>
      </c>
      <c r="D140" s="43">
        <v>0</v>
      </c>
      <c r="E140" s="43">
        <v>32</v>
      </c>
      <c r="F140" s="43">
        <v>3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5</v>
      </c>
      <c r="N140" s="43">
        <v>0</v>
      </c>
      <c r="O140" s="43">
        <v>2</v>
      </c>
      <c r="P140" s="43">
        <v>3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39</v>
      </c>
      <c r="AC140" s="43">
        <v>0</v>
      </c>
      <c r="AD140" s="43">
        <v>34</v>
      </c>
      <c r="AE140" s="43">
        <v>6</v>
      </c>
      <c r="AF140" s="43">
        <v>0</v>
      </c>
    </row>
    <row r="141" spans="2:32" ht="20.100000000000001" customHeight="1" thickBot="1" x14ac:dyDescent="0.25">
      <c r="B141" s="4" t="s">
        <v>356</v>
      </c>
      <c r="C141" s="43">
        <v>10</v>
      </c>
      <c r="D141" s="43">
        <v>0</v>
      </c>
      <c r="E141" s="43">
        <v>8</v>
      </c>
      <c r="F141" s="43">
        <v>2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10</v>
      </c>
      <c r="AC141" s="43">
        <v>0</v>
      </c>
      <c r="AD141" s="43">
        <v>8</v>
      </c>
      <c r="AE141" s="43">
        <v>2</v>
      </c>
      <c r="AF141" s="43">
        <v>0</v>
      </c>
    </row>
    <row r="142" spans="2:32" ht="20.100000000000001" customHeight="1" thickBot="1" x14ac:dyDescent="0.25">
      <c r="B142" s="4" t="s">
        <v>357</v>
      </c>
      <c r="C142" s="43">
        <v>12</v>
      </c>
      <c r="D142" s="43">
        <v>0</v>
      </c>
      <c r="E142" s="43">
        <v>12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12</v>
      </c>
      <c r="AC142" s="43">
        <v>0</v>
      </c>
      <c r="AD142" s="43">
        <v>12</v>
      </c>
      <c r="AE142" s="43">
        <v>0</v>
      </c>
      <c r="AF142" s="43">
        <v>0</v>
      </c>
    </row>
    <row r="143" spans="2:32" ht="20.100000000000001" customHeight="1" thickBot="1" x14ac:dyDescent="0.25">
      <c r="B143" s="4" t="s">
        <v>358</v>
      </c>
      <c r="C143" s="43">
        <v>32</v>
      </c>
      <c r="D143" s="43">
        <v>3</v>
      </c>
      <c r="E143" s="43">
        <v>27</v>
      </c>
      <c r="F143" s="43">
        <v>3</v>
      </c>
      <c r="G143" s="43">
        <v>1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8</v>
      </c>
      <c r="N143" s="43">
        <v>0</v>
      </c>
      <c r="O143" s="43">
        <v>8</v>
      </c>
      <c r="P143" s="43">
        <v>0</v>
      </c>
      <c r="Q143" s="43">
        <v>0</v>
      </c>
      <c r="R143" s="43">
        <v>11</v>
      </c>
      <c r="S143" s="43">
        <v>0</v>
      </c>
      <c r="T143" s="43">
        <v>11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51</v>
      </c>
      <c r="AC143" s="43">
        <v>3</v>
      </c>
      <c r="AD143" s="43">
        <v>46</v>
      </c>
      <c r="AE143" s="43">
        <v>3</v>
      </c>
      <c r="AF143" s="43">
        <v>1</v>
      </c>
    </row>
    <row r="144" spans="2:32" ht="20.100000000000001" customHeight="1" thickBot="1" x14ac:dyDescent="0.25">
      <c r="B144" s="4" t="s">
        <v>359</v>
      </c>
      <c r="C144" s="43">
        <v>15</v>
      </c>
      <c r="D144" s="43">
        <v>0</v>
      </c>
      <c r="E144" s="43">
        <v>9</v>
      </c>
      <c r="F144" s="43">
        <v>6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2</v>
      </c>
      <c r="N144" s="43">
        <v>0</v>
      </c>
      <c r="O144" s="43">
        <v>2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17</v>
      </c>
      <c r="AC144" s="43">
        <v>0</v>
      </c>
      <c r="AD144" s="43">
        <v>11</v>
      </c>
      <c r="AE144" s="43">
        <v>6</v>
      </c>
      <c r="AF144" s="43">
        <v>0</v>
      </c>
    </row>
    <row r="145" spans="2:32" ht="20.100000000000001" customHeight="1" thickBot="1" x14ac:dyDescent="0.25">
      <c r="B145" s="4" t="s">
        <v>360</v>
      </c>
      <c r="C145" s="43">
        <v>22</v>
      </c>
      <c r="D145" s="43">
        <v>0</v>
      </c>
      <c r="E145" s="43">
        <v>20</v>
      </c>
      <c r="F145" s="43">
        <v>2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22</v>
      </c>
      <c r="AC145" s="43">
        <v>0</v>
      </c>
      <c r="AD145" s="43">
        <v>20</v>
      </c>
      <c r="AE145" s="43">
        <v>2</v>
      </c>
      <c r="AF145" s="43">
        <v>0</v>
      </c>
    </row>
    <row r="146" spans="2:32" ht="20.100000000000001" customHeight="1" thickBot="1" x14ac:dyDescent="0.25">
      <c r="B146" s="4" t="s">
        <v>361</v>
      </c>
      <c r="C146" s="43">
        <v>70</v>
      </c>
      <c r="D146" s="43">
        <v>0</v>
      </c>
      <c r="E146" s="43">
        <v>58</v>
      </c>
      <c r="F146" s="43">
        <v>12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2</v>
      </c>
      <c r="N146" s="43">
        <v>0</v>
      </c>
      <c r="O146" s="43">
        <v>2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72</v>
      </c>
      <c r="AC146" s="43">
        <v>0</v>
      </c>
      <c r="AD146" s="43">
        <v>60</v>
      </c>
      <c r="AE146" s="43">
        <v>12</v>
      </c>
      <c r="AF146" s="43">
        <v>0</v>
      </c>
    </row>
    <row r="147" spans="2:32" ht="20.100000000000001" customHeight="1" thickBot="1" x14ac:dyDescent="0.25">
      <c r="B147" s="4" t="s">
        <v>362</v>
      </c>
      <c r="C147" s="43">
        <v>14</v>
      </c>
      <c r="D147" s="43">
        <v>5</v>
      </c>
      <c r="E147" s="43">
        <v>5</v>
      </c>
      <c r="F147" s="43">
        <v>4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4</v>
      </c>
      <c r="S147" s="43">
        <v>0</v>
      </c>
      <c r="T147" s="43">
        <v>4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18</v>
      </c>
      <c r="AC147" s="43">
        <v>5</v>
      </c>
      <c r="AD147" s="43">
        <v>9</v>
      </c>
      <c r="AE147" s="43">
        <v>4</v>
      </c>
      <c r="AF147" s="43">
        <v>0</v>
      </c>
    </row>
    <row r="148" spans="2:32" ht="20.100000000000001" customHeight="1" thickBot="1" x14ac:dyDescent="0.25">
      <c r="B148" s="4" t="s">
        <v>363</v>
      </c>
      <c r="C148" s="43">
        <v>9</v>
      </c>
      <c r="D148" s="43">
        <v>0</v>
      </c>
      <c r="E148" s="43">
        <v>9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1</v>
      </c>
      <c r="N148" s="43">
        <v>0</v>
      </c>
      <c r="O148" s="43">
        <v>1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10</v>
      </c>
      <c r="AC148" s="43">
        <v>0</v>
      </c>
      <c r="AD148" s="43">
        <v>10</v>
      </c>
      <c r="AE148" s="43">
        <v>0</v>
      </c>
      <c r="AF148" s="43">
        <v>0</v>
      </c>
    </row>
    <row r="149" spans="2:32" ht="20.100000000000001" customHeight="1" thickBot="1" x14ac:dyDescent="0.25">
      <c r="B149" s="4" t="s">
        <v>364</v>
      </c>
      <c r="C149" s="43">
        <v>36</v>
      </c>
      <c r="D149" s="43">
        <v>0</v>
      </c>
      <c r="E149" s="43">
        <v>28</v>
      </c>
      <c r="F149" s="43">
        <v>8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2</v>
      </c>
      <c r="N149" s="43">
        <v>0</v>
      </c>
      <c r="O149" s="43">
        <v>2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38</v>
      </c>
      <c r="AC149" s="43">
        <v>0</v>
      </c>
      <c r="AD149" s="43">
        <v>30</v>
      </c>
      <c r="AE149" s="43">
        <v>8</v>
      </c>
      <c r="AF149" s="43">
        <v>0</v>
      </c>
    </row>
    <row r="150" spans="2:32" ht="20.100000000000001" customHeight="1" thickBot="1" x14ac:dyDescent="0.25">
      <c r="B150" s="4" t="s">
        <v>365</v>
      </c>
      <c r="C150" s="43">
        <v>1</v>
      </c>
      <c r="D150" s="43">
        <v>0</v>
      </c>
      <c r="E150" s="43">
        <v>1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1</v>
      </c>
      <c r="AC150" s="43">
        <v>0</v>
      </c>
      <c r="AD150" s="43">
        <v>1</v>
      </c>
      <c r="AE150" s="43">
        <v>0</v>
      </c>
      <c r="AF150" s="43">
        <v>0</v>
      </c>
    </row>
    <row r="151" spans="2:32" ht="20.100000000000001" customHeight="1" thickBot="1" x14ac:dyDescent="0.25">
      <c r="B151" s="4" t="s">
        <v>182</v>
      </c>
      <c r="C151" s="43">
        <v>51</v>
      </c>
      <c r="D151" s="43">
        <v>0</v>
      </c>
      <c r="E151" s="43">
        <v>32</v>
      </c>
      <c r="F151" s="43">
        <v>19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51</v>
      </c>
      <c r="AC151" s="43">
        <v>0</v>
      </c>
      <c r="AD151" s="43">
        <v>32</v>
      </c>
      <c r="AE151" s="43">
        <v>19</v>
      </c>
      <c r="AF151" s="43">
        <v>0</v>
      </c>
    </row>
    <row r="152" spans="2:32" ht="20.100000000000001" customHeight="1" thickBot="1" x14ac:dyDescent="0.25">
      <c r="B152" s="4" t="s">
        <v>366</v>
      </c>
      <c r="C152" s="43">
        <v>3</v>
      </c>
      <c r="D152" s="43">
        <v>0</v>
      </c>
      <c r="E152" s="43">
        <v>3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3</v>
      </c>
      <c r="AC152" s="43">
        <v>0</v>
      </c>
      <c r="AD152" s="43">
        <v>3</v>
      </c>
      <c r="AE152" s="43">
        <v>0</v>
      </c>
      <c r="AF152" s="43">
        <v>0</v>
      </c>
    </row>
    <row r="153" spans="2:32" ht="20.100000000000001" customHeight="1" thickBot="1" x14ac:dyDescent="0.25">
      <c r="B153" s="4" t="s">
        <v>367</v>
      </c>
      <c r="C153" s="43">
        <v>17</v>
      </c>
      <c r="D153" s="43">
        <v>0</v>
      </c>
      <c r="E153" s="43">
        <v>11</v>
      </c>
      <c r="F153" s="43">
        <v>6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17</v>
      </c>
      <c r="AC153" s="43">
        <v>0</v>
      </c>
      <c r="AD153" s="43">
        <v>11</v>
      </c>
      <c r="AE153" s="43">
        <v>6</v>
      </c>
      <c r="AF153" s="43">
        <v>0</v>
      </c>
    </row>
    <row r="154" spans="2:32" ht="20.100000000000001" customHeight="1" thickBot="1" x14ac:dyDescent="0.25">
      <c r="B154" s="4" t="s">
        <v>368</v>
      </c>
      <c r="C154" s="43">
        <v>4</v>
      </c>
      <c r="D154" s="43">
        <v>0</v>
      </c>
      <c r="E154" s="43">
        <v>3</v>
      </c>
      <c r="F154" s="43">
        <v>1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4</v>
      </c>
      <c r="AC154" s="43">
        <v>0</v>
      </c>
      <c r="AD154" s="43">
        <v>3</v>
      </c>
      <c r="AE154" s="43">
        <v>1</v>
      </c>
      <c r="AF154" s="43">
        <v>0</v>
      </c>
    </row>
    <row r="155" spans="2:32" ht="20.100000000000001" customHeight="1" thickBot="1" x14ac:dyDescent="0.25">
      <c r="B155" s="4" t="s">
        <v>369</v>
      </c>
      <c r="C155" s="43">
        <v>47</v>
      </c>
      <c r="D155" s="43">
        <v>0</v>
      </c>
      <c r="E155" s="43">
        <v>33</v>
      </c>
      <c r="F155" s="43">
        <v>14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47</v>
      </c>
      <c r="AC155" s="43">
        <v>0</v>
      </c>
      <c r="AD155" s="43">
        <v>33</v>
      </c>
      <c r="AE155" s="43">
        <v>14</v>
      </c>
      <c r="AF155" s="43">
        <v>0</v>
      </c>
    </row>
    <row r="156" spans="2:32" ht="20.100000000000001" customHeight="1" thickBot="1" x14ac:dyDescent="0.25">
      <c r="B156" s="4" t="s">
        <v>370</v>
      </c>
      <c r="C156" s="43">
        <v>38</v>
      </c>
      <c r="D156" s="43">
        <v>0</v>
      </c>
      <c r="E156" s="43">
        <v>24</v>
      </c>
      <c r="F156" s="43">
        <v>14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1</v>
      </c>
      <c r="N156" s="43">
        <v>0</v>
      </c>
      <c r="O156" s="43">
        <v>0</v>
      </c>
      <c r="P156" s="43">
        <v>1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39</v>
      </c>
      <c r="AC156" s="43">
        <v>0</v>
      </c>
      <c r="AD156" s="43">
        <v>24</v>
      </c>
      <c r="AE156" s="43">
        <v>15</v>
      </c>
      <c r="AF156" s="43">
        <v>0</v>
      </c>
    </row>
    <row r="157" spans="2:32" ht="20.100000000000001" customHeight="1" thickBot="1" x14ac:dyDescent="0.25">
      <c r="B157" s="4" t="s">
        <v>371</v>
      </c>
      <c r="C157" s="43">
        <v>18</v>
      </c>
      <c r="D157" s="43">
        <v>0</v>
      </c>
      <c r="E157" s="43">
        <v>16</v>
      </c>
      <c r="F157" s="43">
        <v>2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2</v>
      </c>
      <c r="N157" s="43">
        <v>0</v>
      </c>
      <c r="O157" s="43">
        <v>2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20</v>
      </c>
      <c r="AC157" s="43">
        <v>0</v>
      </c>
      <c r="AD157" s="43">
        <v>18</v>
      </c>
      <c r="AE157" s="43">
        <v>2</v>
      </c>
      <c r="AF157" s="43">
        <v>0</v>
      </c>
    </row>
    <row r="158" spans="2:32" ht="20.100000000000001" customHeight="1" thickBot="1" x14ac:dyDescent="0.25">
      <c r="B158" s="4" t="s">
        <v>372</v>
      </c>
      <c r="C158" s="43">
        <v>12</v>
      </c>
      <c r="D158" s="43">
        <v>0</v>
      </c>
      <c r="E158" s="43">
        <v>9</v>
      </c>
      <c r="F158" s="43">
        <v>3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12</v>
      </c>
      <c r="AC158" s="43">
        <v>0</v>
      </c>
      <c r="AD158" s="43">
        <v>9</v>
      </c>
      <c r="AE158" s="43">
        <v>3</v>
      </c>
      <c r="AF158" s="43">
        <v>0</v>
      </c>
    </row>
    <row r="159" spans="2:32" ht="20.100000000000001" customHeight="1" thickBot="1" x14ac:dyDescent="0.25">
      <c r="B159" s="4" t="s">
        <v>373</v>
      </c>
      <c r="C159" s="43">
        <v>33</v>
      </c>
      <c r="D159" s="43">
        <v>0</v>
      </c>
      <c r="E159" s="43">
        <v>10</v>
      </c>
      <c r="F159" s="43">
        <v>23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33</v>
      </c>
      <c r="AC159" s="43">
        <v>0</v>
      </c>
      <c r="AD159" s="43">
        <v>10</v>
      </c>
      <c r="AE159" s="43">
        <v>23</v>
      </c>
      <c r="AF159" s="43">
        <v>0</v>
      </c>
    </row>
    <row r="160" spans="2:32" ht="20.100000000000001" customHeight="1" thickBot="1" x14ac:dyDescent="0.25">
      <c r="B160" s="4" t="s">
        <v>374</v>
      </c>
      <c r="C160" s="43">
        <v>40</v>
      </c>
      <c r="D160" s="43">
        <v>17</v>
      </c>
      <c r="E160" s="43">
        <v>18</v>
      </c>
      <c r="F160" s="43">
        <v>5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5</v>
      </c>
      <c r="N160" s="43">
        <v>0</v>
      </c>
      <c r="O160" s="43">
        <v>5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45</v>
      </c>
      <c r="AC160" s="43">
        <v>17</v>
      </c>
      <c r="AD160" s="43">
        <v>23</v>
      </c>
      <c r="AE160" s="43">
        <v>5</v>
      </c>
      <c r="AF160" s="43">
        <v>0</v>
      </c>
    </row>
    <row r="161" spans="2:32" ht="20.100000000000001" customHeight="1" thickBot="1" x14ac:dyDescent="0.25">
      <c r="B161" s="4" t="s">
        <v>375</v>
      </c>
      <c r="C161" s="43">
        <v>11</v>
      </c>
      <c r="D161" s="43">
        <v>0</v>
      </c>
      <c r="E161" s="43">
        <v>10</v>
      </c>
      <c r="F161" s="43">
        <v>1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11</v>
      </c>
      <c r="AC161" s="43">
        <v>0</v>
      </c>
      <c r="AD161" s="43">
        <v>10</v>
      </c>
      <c r="AE161" s="43">
        <v>1</v>
      </c>
      <c r="AF161" s="43">
        <v>0</v>
      </c>
    </row>
    <row r="162" spans="2:32" ht="20.100000000000001" customHeight="1" thickBot="1" x14ac:dyDescent="0.25">
      <c r="B162" s="4" t="s">
        <v>376</v>
      </c>
      <c r="C162" s="43">
        <v>4</v>
      </c>
      <c r="D162" s="43">
        <v>0</v>
      </c>
      <c r="E162" s="43">
        <v>4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4</v>
      </c>
      <c r="AC162" s="43">
        <v>0</v>
      </c>
      <c r="AD162" s="43">
        <v>4</v>
      </c>
      <c r="AE162" s="43">
        <v>0</v>
      </c>
      <c r="AF162" s="43">
        <v>0</v>
      </c>
    </row>
    <row r="163" spans="2:32" ht="20.100000000000001" customHeight="1" thickBot="1" x14ac:dyDescent="0.25">
      <c r="B163" s="4" t="s">
        <v>377</v>
      </c>
      <c r="C163" s="43">
        <v>41</v>
      </c>
      <c r="D163" s="43">
        <v>0</v>
      </c>
      <c r="E163" s="43">
        <v>32</v>
      </c>
      <c r="F163" s="43">
        <v>9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5</v>
      </c>
      <c r="N163" s="43">
        <v>0</v>
      </c>
      <c r="O163" s="43">
        <v>5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46</v>
      </c>
      <c r="AC163" s="43">
        <v>0</v>
      </c>
      <c r="AD163" s="43">
        <v>37</v>
      </c>
      <c r="AE163" s="43">
        <v>9</v>
      </c>
      <c r="AF163" s="43">
        <v>0</v>
      </c>
    </row>
    <row r="164" spans="2:32" ht="20.100000000000001" customHeight="1" thickBot="1" x14ac:dyDescent="0.25">
      <c r="B164" s="4" t="s">
        <v>378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43">
        <v>0</v>
      </c>
      <c r="AE164" s="43">
        <v>0</v>
      </c>
      <c r="AF164" s="43">
        <v>0</v>
      </c>
    </row>
    <row r="165" spans="2:32" ht="20.100000000000001" customHeight="1" thickBot="1" x14ac:dyDescent="0.25">
      <c r="B165" s="4" t="s">
        <v>379</v>
      </c>
      <c r="C165" s="43">
        <v>1</v>
      </c>
      <c r="D165" s="43">
        <v>0</v>
      </c>
      <c r="E165" s="43">
        <v>1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1</v>
      </c>
      <c r="AC165" s="43">
        <v>0</v>
      </c>
      <c r="AD165" s="43">
        <v>1</v>
      </c>
      <c r="AE165" s="43">
        <v>0</v>
      </c>
      <c r="AF165" s="43">
        <v>0</v>
      </c>
    </row>
    <row r="166" spans="2:32" ht="20.100000000000001" customHeight="1" thickBot="1" x14ac:dyDescent="0.25">
      <c r="B166" s="4" t="s">
        <v>380</v>
      </c>
      <c r="C166" s="43">
        <v>3</v>
      </c>
      <c r="D166" s="43">
        <v>0</v>
      </c>
      <c r="E166" s="43">
        <v>2</v>
      </c>
      <c r="F166" s="43">
        <v>1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3</v>
      </c>
      <c r="AC166" s="43">
        <v>0</v>
      </c>
      <c r="AD166" s="43">
        <v>2</v>
      </c>
      <c r="AE166" s="43">
        <v>1</v>
      </c>
      <c r="AF166" s="43">
        <v>0</v>
      </c>
    </row>
    <row r="167" spans="2:32" ht="20.100000000000001" customHeight="1" thickBot="1" x14ac:dyDescent="0.25">
      <c r="B167" s="4" t="s">
        <v>381</v>
      </c>
      <c r="C167" s="43">
        <v>7</v>
      </c>
      <c r="D167" s="43">
        <v>0</v>
      </c>
      <c r="E167" s="43">
        <v>4</v>
      </c>
      <c r="F167" s="43">
        <v>3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7</v>
      </c>
      <c r="AC167" s="43">
        <v>0</v>
      </c>
      <c r="AD167" s="43">
        <v>4</v>
      </c>
      <c r="AE167" s="43">
        <v>3</v>
      </c>
      <c r="AF167" s="43">
        <v>0</v>
      </c>
    </row>
    <row r="168" spans="2:32" ht="20.100000000000001" customHeight="1" thickBot="1" x14ac:dyDescent="0.25">
      <c r="B168" s="4" t="s">
        <v>382</v>
      </c>
      <c r="C168" s="43">
        <v>4</v>
      </c>
      <c r="D168" s="43">
        <v>0</v>
      </c>
      <c r="E168" s="43">
        <v>2</v>
      </c>
      <c r="F168" s="43">
        <v>2</v>
      </c>
      <c r="G168" s="43">
        <v>0</v>
      </c>
      <c r="H168" s="43">
        <v>1</v>
      </c>
      <c r="I168" s="43">
        <v>0</v>
      </c>
      <c r="J168" s="43">
        <v>1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5</v>
      </c>
      <c r="AC168" s="43">
        <v>0</v>
      </c>
      <c r="AD168" s="43">
        <v>3</v>
      </c>
      <c r="AE168" s="43">
        <v>2</v>
      </c>
      <c r="AF168" s="43">
        <v>0</v>
      </c>
    </row>
    <row r="169" spans="2:32" ht="20.100000000000001" customHeight="1" thickBot="1" x14ac:dyDescent="0.25">
      <c r="B169" s="4" t="s">
        <v>383</v>
      </c>
      <c r="C169" s="43">
        <v>3</v>
      </c>
      <c r="D169" s="43">
        <v>0</v>
      </c>
      <c r="E169" s="43">
        <v>2</v>
      </c>
      <c r="F169" s="43">
        <v>1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3</v>
      </c>
      <c r="AC169" s="43">
        <v>0</v>
      </c>
      <c r="AD169" s="43">
        <v>2</v>
      </c>
      <c r="AE169" s="43">
        <v>1</v>
      </c>
      <c r="AF169" s="43">
        <v>0</v>
      </c>
    </row>
    <row r="170" spans="2:32" ht="20.100000000000001" customHeight="1" thickBot="1" x14ac:dyDescent="0.25">
      <c r="B170" s="4" t="s">
        <v>384</v>
      </c>
      <c r="C170" s="43">
        <v>3</v>
      </c>
      <c r="D170" s="43">
        <v>0</v>
      </c>
      <c r="E170" s="43">
        <v>3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3</v>
      </c>
      <c r="AC170" s="43">
        <v>0</v>
      </c>
      <c r="AD170" s="43">
        <v>3</v>
      </c>
      <c r="AE170" s="43">
        <v>0</v>
      </c>
      <c r="AF170" s="43">
        <v>0</v>
      </c>
    </row>
    <row r="171" spans="2:32" ht="20.100000000000001" customHeight="1" thickBot="1" x14ac:dyDescent="0.25">
      <c r="B171" s="4" t="s">
        <v>183</v>
      </c>
      <c r="C171" s="43">
        <v>19</v>
      </c>
      <c r="D171" s="43">
        <v>0</v>
      </c>
      <c r="E171" s="43">
        <v>13</v>
      </c>
      <c r="F171" s="43">
        <v>6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19</v>
      </c>
      <c r="AC171" s="43">
        <v>0</v>
      </c>
      <c r="AD171" s="43">
        <v>13</v>
      </c>
      <c r="AE171" s="43">
        <v>6</v>
      </c>
      <c r="AF171" s="43">
        <v>0</v>
      </c>
    </row>
    <row r="172" spans="2:32" ht="20.100000000000001" customHeight="1" thickBot="1" x14ac:dyDescent="0.25">
      <c r="B172" s="4" t="s">
        <v>385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43">
        <v>0</v>
      </c>
      <c r="AE172" s="43">
        <v>0</v>
      </c>
      <c r="AF172" s="43">
        <v>0</v>
      </c>
    </row>
    <row r="173" spans="2:32" ht="20.100000000000001" customHeight="1" thickBot="1" x14ac:dyDescent="0.25">
      <c r="B173" s="4" t="s">
        <v>184</v>
      </c>
      <c r="C173" s="43">
        <v>33</v>
      </c>
      <c r="D173" s="43">
        <v>0</v>
      </c>
      <c r="E173" s="43">
        <v>33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33</v>
      </c>
      <c r="AC173" s="43">
        <v>0</v>
      </c>
      <c r="AD173" s="43">
        <v>33</v>
      </c>
      <c r="AE173" s="43">
        <v>0</v>
      </c>
      <c r="AF173" s="43">
        <v>0</v>
      </c>
    </row>
    <row r="174" spans="2:32" ht="20.100000000000001" customHeight="1" thickBot="1" x14ac:dyDescent="0.25">
      <c r="B174" s="4" t="s">
        <v>386</v>
      </c>
      <c r="C174" s="43">
        <v>12</v>
      </c>
      <c r="D174" s="43">
        <v>0</v>
      </c>
      <c r="E174" s="43">
        <v>12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12</v>
      </c>
      <c r="AC174" s="43">
        <v>0</v>
      </c>
      <c r="AD174" s="43">
        <v>12</v>
      </c>
      <c r="AE174" s="43">
        <v>0</v>
      </c>
      <c r="AF174" s="43">
        <v>0</v>
      </c>
    </row>
    <row r="175" spans="2:32" ht="20.100000000000001" customHeight="1" thickBot="1" x14ac:dyDescent="0.25">
      <c r="B175" s="4" t="s">
        <v>387</v>
      </c>
      <c r="C175" s="43">
        <v>2</v>
      </c>
      <c r="D175" s="43">
        <v>0</v>
      </c>
      <c r="E175" s="43">
        <v>2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2</v>
      </c>
      <c r="AC175" s="43">
        <v>0</v>
      </c>
      <c r="AD175" s="43">
        <v>2</v>
      </c>
      <c r="AE175" s="43">
        <v>0</v>
      </c>
      <c r="AF175" s="43">
        <v>0</v>
      </c>
    </row>
    <row r="176" spans="2:32" ht="20.100000000000001" customHeight="1" thickBot="1" x14ac:dyDescent="0.25">
      <c r="B176" s="4" t="s">
        <v>388</v>
      </c>
      <c r="C176" s="43">
        <v>6</v>
      </c>
      <c r="D176" s="43">
        <v>0</v>
      </c>
      <c r="E176" s="43">
        <v>6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6</v>
      </c>
      <c r="AC176" s="43">
        <v>0</v>
      </c>
      <c r="AD176" s="43">
        <v>6</v>
      </c>
      <c r="AE176" s="43">
        <v>0</v>
      </c>
      <c r="AF176" s="43">
        <v>0</v>
      </c>
    </row>
    <row r="177" spans="2:32" ht="20.100000000000001" customHeight="1" thickBot="1" x14ac:dyDescent="0.25">
      <c r="B177" s="4" t="s">
        <v>389</v>
      </c>
      <c r="C177" s="43">
        <v>1</v>
      </c>
      <c r="D177" s="43">
        <v>0</v>
      </c>
      <c r="E177" s="43">
        <v>1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1</v>
      </c>
      <c r="AC177" s="43">
        <v>0</v>
      </c>
      <c r="AD177" s="43">
        <v>1</v>
      </c>
      <c r="AE177" s="43">
        <v>0</v>
      </c>
      <c r="AF177" s="43">
        <v>0</v>
      </c>
    </row>
    <row r="178" spans="2:32" ht="20.100000000000001" customHeight="1" thickBot="1" x14ac:dyDescent="0.25">
      <c r="B178" s="4" t="s">
        <v>390</v>
      </c>
      <c r="C178" s="43">
        <v>2</v>
      </c>
      <c r="D178" s="43">
        <v>0</v>
      </c>
      <c r="E178" s="43">
        <v>2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1</v>
      </c>
      <c r="N178" s="43">
        <v>0</v>
      </c>
      <c r="O178" s="43">
        <v>1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3</v>
      </c>
      <c r="AC178" s="43">
        <v>0</v>
      </c>
      <c r="AD178" s="43">
        <v>3</v>
      </c>
      <c r="AE178" s="43">
        <v>0</v>
      </c>
      <c r="AF178" s="43">
        <v>0</v>
      </c>
    </row>
    <row r="179" spans="2:32" ht="20.100000000000001" customHeight="1" thickBot="1" x14ac:dyDescent="0.25">
      <c r="B179" s="4" t="s">
        <v>391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0</v>
      </c>
      <c r="AF179" s="43">
        <v>0</v>
      </c>
    </row>
    <row r="180" spans="2:32" ht="20.100000000000001" customHeight="1" thickBot="1" x14ac:dyDescent="0.25">
      <c r="B180" s="4" t="s">
        <v>392</v>
      </c>
      <c r="C180" s="43">
        <v>1</v>
      </c>
      <c r="D180" s="43">
        <v>0</v>
      </c>
      <c r="E180" s="43">
        <v>1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1</v>
      </c>
      <c r="AC180" s="43">
        <v>0</v>
      </c>
      <c r="AD180" s="43">
        <v>1</v>
      </c>
      <c r="AE180" s="43">
        <v>0</v>
      </c>
      <c r="AF180" s="43">
        <v>0</v>
      </c>
    </row>
    <row r="181" spans="2:32" ht="20.100000000000001" customHeight="1" thickBot="1" x14ac:dyDescent="0.25">
      <c r="B181" s="4" t="s">
        <v>185</v>
      </c>
      <c r="C181" s="43">
        <v>14</v>
      </c>
      <c r="D181" s="43">
        <v>0</v>
      </c>
      <c r="E181" s="43">
        <v>13</v>
      </c>
      <c r="F181" s="43">
        <v>1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1</v>
      </c>
      <c r="N181" s="43">
        <v>0</v>
      </c>
      <c r="O181" s="43">
        <v>1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15</v>
      </c>
      <c r="AC181" s="43">
        <v>0</v>
      </c>
      <c r="AD181" s="43">
        <v>14</v>
      </c>
      <c r="AE181" s="43">
        <v>1</v>
      </c>
      <c r="AF181" s="43">
        <v>0</v>
      </c>
    </row>
    <row r="182" spans="2:32" ht="20.100000000000001" customHeight="1" thickBot="1" x14ac:dyDescent="0.25">
      <c r="B182" s="4" t="s">
        <v>393</v>
      </c>
      <c r="C182" s="43">
        <v>7</v>
      </c>
      <c r="D182" s="43">
        <v>0</v>
      </c>
      <c r="E182" s="43">
        <v>7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7</v>
      </c>
      <c r="AC182" s="43">
        <v>0</v>
      </c>
      <c r="AD182" s="43">
        <v>7</v>
      </c>
      <c r="AE182" s="43">
        <v>0</v>
      </c>
      <c r="AF182" s="43">
        <v>0</v>
      </c>
    </row>
    <row r="183" spans="2:32" ht="20.100000000000001" customHeight="1" thickBot="1" x14ac:dyDescent="0.25">
      <c r="B183" s="4" t="s">
        <v>394</v>
      </c>
      <c r="C183" s="43">
        <v>25</v>
      </c>
      <c r="D183" s="43">
        <v>0</v>
      </c>
      <c r="E183" s="43">
        <v>19</v>
      </c>
      <c r="F183" s="43">
        <v>6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25</v>
      </c>
      <c r="AC183" s="43">
        <v>0</v>
      </c>
      <c r="AD183" s="43">
        <v>19</v>
      </c>
      <c r="AE183" s="43">
        <v>6</v>
      </c>
      <c r="AF183" s="43">
        <v>0</v>
      </c>
    </row>
    <row r="184" spans="2:32" ht="20.100000000000001" customHeight="1" thickBot="1" x14ac:dyDescent="0.25">
      <c r="B184" s="4" t="s">
        <v>395</v>
      </c>
      <c r="C184" s="43">
        <v>9</v>
      </c>
      <c r="D184" s="43">
        <v>0</v>
      </c>
      <c r="E184" s="43">
        <v>6</v>
      </c>
      <c r="F184" s="43">
        <v>3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9</v>
      </c>
      <c r="AC184" s="43">
        <v>0</v>
      </c>
      <c r="AD184" s="43">
        <v>6</v>
      </c>
      <c r="AE184" s="43">
        <v>3</v>
      </c>
      <c r="AF184" s="43">
        <v>0</v>
      </c>
    </row>
    <row r="185" spans="2:32" ht="20.100000000000001" customHeight="1" thickBot="1" x14ac:dyDescent="0.25">
      <c r="B185" s="4" t="s">
        <v>396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</row>
    <row r="186" spans="2:32" ht="20.100000000000001" customHeight="1" thickBot="1" x14ac:dyDescent="0.25">
      <c r="B186" s="4" t="s">
        <v>397</v>
      </c>
      <c r="C186" s="43">
        <v>3</v>
      </c>
      <c r="D186" s="43">
        <v>0</v>
      </c>
      <c r="E186" s="43">
        <v>1</v>
      </c>
      <c r="F186" s="43">
        <v>2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3</v>
      </c>
      <c r="AC186" s="43">
        <v>0</v>
      </c>
      <c r="AD186" s="43">
        <v>1</v>
      </c>
      <c r="AE186" s="43">
        <v>2</v>
      </c>
      <c r="AF186" s="43">
        <v>0</v>
      </c>
    </row>
    <row r="187" spans="2:32" ht="20.100000000000001" customHeight="1" thickBot="1" x14ac:dyDescent="0.25">
      <c r="B187" s="4" t="s">
        <v>186</v>
      </c>
      <c r="C187" s="43">
        <v>19</v>
      </c>
      <c r="D187" s="43">
        <v>0</v>
      </c>
      <c r="E187" s="43">
        <v>14</v>
      </c>
      <c r="F187" s="43">
        <v>5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19</v>
      </c>
      <c r="AC187" s="43">
        <v>0</v>
      </c>
      <c r="AD187" s="43">
        <v>14</v>
      </c>
      <c r="AE187" s="43">
        <v>5</v>
      </c>
      <c r="AF187" s="43">
        <v>0</v>
      </c>
    </row>
    <row r="188" spans="2:32" ht="20.100000000000001" customHeight="1" thickBot="1" x14ac:dyDescent="0.25">
      <c r="B188" s="4" t="s">
        <v>398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</row>
    <row r="189" spans="2:32" ht="20.100000000000001" customHeight="1" thickBot="1" x14ac:dyDescent="0.25">
      <c r="B189" s="4" t="s">
        <v>399</v>
      </c>
      <c r="C189" s="43">
        <v>4</v>
      </c>
      <c r="D189" s="43">
        <v>0</v>
      </c>
      <c r="E189" s="43">
        <v>4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4</v>
      </c>
      <c r="AC189" s="43">
        <v>0</v>
      </c>
      <c r="AD189" s="43">
        <v>4</v>
      </c>
      <c r="AE189" s="43">
        <v>0</v>
      </c>
      <c r="AF189" s="43">
        <v>0</v>
      </c>
    </row>
    <row r="190" spans="2:32" ht="20.100000000000001" customHeight="1" thickBot="1" x14ac:dyDescent="0.25">
      <c r="B190" s="4" t="s">
        <v>187</v>
      </c>
      <c r="C190" s="43">
        <v>28</v>
      </c>
      <c r="D190" s="43">
        <v>0</v>
      </c>
      <c r="E190" s="43">
        <v>28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28</v>
      </c>
      <c r="AC190" s="43">
        <v>0</v>
      </c>
      <c r="AD190" s="43">
        <v>28</v>
      </c>
      <c r="AE190" s="43">
        <v>0</v>
      </c>
      <c r="AF190" s="43">
        <v>0</v>
      </c>
    </row>
    <row r="191" spans="2:32" ht="20.100000000000001" customHeight="1" thickBot="1" x14ac:dyDescent="0.25">
      <c r="B191" s="4" t="s">
        <v>400</v>
      </c>
      <c r="C191" s="43">
        <v>1</v>
      </c>
      <c r="D191" s="43">
        <v>0</v>
      </c>
      <c r="E191" s="43">
        <v>1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1</v>
      </c>
      <c r="AC191" s="43">
        <v>0</v>
      </c>
      <c r="AD191" s="43">
        <v>1</v>
      </c>
      <c r="AE191" s="43">
        <v>0</v>
      </c>
      <c r="AF191" s="43">
        <v>0</v>
      </c>
    </row>
    <row r="192" spans="2:32" ht="20.100000000000001" customHeight="1" thickBot="1" x14ac:dyDescent="0.25">
      <c r="B192" s="4" t="s">
        <v>401</v>
      </c>
      <c r="C192" s="43">
        <v>1</v>
      </c>
      <c r="D192" s="43">
        <v>0</v>
      </c>
      <c r="E192" s="43">
        <v>1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1</v>
      </c>
      <c r="AC192" s="43">
        <v>0</v>
      </c>
      <c r="AD192" s="43">
        <v>1</v>
      </c>
      <c r="AE192" s="43">
        <v>0</v>
      </c>
      <c r="AF192" s="43">
        <v>0</v>
      </c>
    </row>
    <row r="193" spans="2:32" ht="20.100000000000001" customHeight="1" thickBot="1" x14ac:dyDescent="0.25">
      <c r="B193" s="4" t="s">
        <v>402</v>
      </c>
      <c r="C193" s="43">
        <v>4</v>
      </c>
      <c r="D193" s="43">
        <v>0</v>
      </c>
      <c r="E193" s="43">
        <v>4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4</v>
      </c>
      <c r="AC193" s="43">
        <v>0</v>
      </c>
      <c r="AD193" s="43">
        <v>4</v>
      </c>
      <c r="AE193" s="43">
        <v>0</v>
      </c>
      <c r="AF193" s="43">
        <v>0</v>
      </c>
    </row>
    <row r="194" spans="2:32" ht="20.100000000000001" customHeight="1" thickBot="1" x14ac:dyDescent="0.25">
      <c r="B194" s="4" t="s">
        <v>403</v>
      </c>
      <c r="C194" s="43">
        <v>1</v>
      </c>
      <c r="D194" s="43">
        <v>0</v>
      </c>
      <c r="E194" s="43">
        <v>1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1</v>
      </c>
      <c r="AC194" s="43">
        <v>0</v>
      </c>
      <c r="AD194" s="43">
        <v>1</v>
      </c>
      <c r="AE194" s="43">
        <v>0</v>
      </c>
      <c r="AF194" s="43">
        <v>0</v>
      </c>
    </row>
    <row r="195" spans="2:32" ht="20.100000000000001" customHeight="1" thickBot="1" x14ac:dyDescent="0.25">
      <c r="B195" s="4" t="s">
        <v>188</v>
      </c>
      <c r="C195" s="43">
        <v>8</v>
      </c>
      <c r="D195" s="43">
        <v>0</v>
      </c>
      <c r="E195" s="43">
        <v>5</v>
      </c>
      <c r="F195" s="43">
        <v>3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8</v>
      </c>
      <c r="AC195" s="43">
        <v>0</v>
      </c>
      <c r="AD195" s="43">
        <v>5</v>
      </c>
      <c r="AE195" s="43">
        <v>3</v>
      </c>
      <c r="AF195" s="43">
        <v>0</v>
      </c>
    </row>
    <row r="196" spans="2:32" ht="20.100000000000001" customHeight="1" thickBot="1" x14ac:dyDescent="0.25">
      <c r="B196" s="4" t="s">
        <v>404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2</v>
      </c>
      <c r="N196" s="43">
        <v>0</v>
      </c>
      <c r="O196" s="43">
        <v>2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0</v>
      </c>
      <c r="AB196" s="43">
        <v>2</v>
      </c>
      <c r="AC196" s="43">
        <v>0</v>
      </c>
      <c r="AD196" s="43">
        <v>2</v>
      </c>
      <c r="AE196" s="43">
        <v>0</v>
      </c>
      <c r="AF196" s="43">
        <v>0</v>
      </c>
    </row>
    <row r="197" spans="2:32" ht="20.100000000000001" customHeight="1" thickBot="1" x14ac:dyDescent="0.25">
      <c r="B197" s="4" t="s">
        <v>405</v>
      </c>
      <c r="C197" s="43">
        <v>3</v>
      </c>
      <c r="D197" s="43">
        <v>0</v>
      </c>
      <c r="E197" s="43">
        <v>1</v>
      </c>
      <c r="F197" s="43">
        <v>2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3</v>
      </c>
      <c r="AC197" s="43">
        <v>0</v>
      </c>
      <c r="AD197" s="43">
        <v>1</v>
      </c>
      <c r="AE197" s="43">
        <v>2</v>
      </c>
      <c r="AF197" s="43">
        <v>0</v>
      </c>
    </row>
    <row r="198" spans="2:32" ht="20.100000000000001" customHeight="1" thickBot="1" x14ac:dyDescent="0.25">
      <c r="B198" s="4" t="s">
        <v>406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>
        <v>0</v>
      </c>
    </row>
    <row r="199" spans="2:32" ht="20.100000000000001" customHeight="1" thickBot="1" x14ac:dyDescent="0.25">
      <c r="B199" s="4" t="s">
        <v>407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</row>
    <row r="200" spans="2:32" ht="20.100000000000001" customHeight="1" thickBot="1" x14ac:dyDescent="0.25">
      <c r="B200" s="4" t="s">
        <v>408</v>
      </c>
      <c r="C200" s="43">
        <v>2</v>
      </c>
      <c r="D200" s="43">
        <v>0</v>
      </c>
      <c r="E200" s="43">
        <v>2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2</v>
      </c>
      <c r="AC200" s="43">
        <v>0</v>
      </c>
      <c r="AD200" s="43">
        <v>2</v>
      </c>
      <c r="AE200" s="43">
        <v>0</v>
      </c>
      <c r="AF200" s="43">
        <v>0</v>
      </c>
    </row>
    <row r="201" spans="2:32" ht="20.100000000000001" customHeight="1" thickBot="1" x14ac:dyDescent="0.25">
      <c r="B201" s="4" t="s">
        <v>189</v>
      </c>
      <c r="C201" s="43">
        <v>22</v>
      </c>
      <c r="D201" s="43">
        <v>0</v>
      </c>
      <c r="E201" s="43">
        <v>20</v>
      </c>
      <c r="F201" s="43">
        <v>2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2</v>
      </c>
      <c r="N201" s="43">
        <v>0</v>
      </c>
      <c r="O201" s="43">
        <v>2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24</v>
      </c>
      <c r="AC201" s="43">
        <v>0</v>
      </c>
      <c r="AD201" s="43">
        <v>22</v>
      </c>
      <c r="AE201" s="43">
        <v>2</v>
      </c>
      <c r="AF201" s="43">
        <v>0</v>
      </c>
    </row>
    <row r="202" spans="2:32" ht="20.100000000000001" customHeight="1" thickBot="1" x14ac:dyDescent="0.25">
      <c r="B202" s="4" t="s">
        <v>190</v>
      </c>
      <c r="C202" s="43">
        <v>95</v>
      </c>
      <c r="D202" s="43">
        <v>0</v>
      </c>
      <c r="E202" s="43">
        <v>36</v>
      </c>
      <c r="F202" s="43">
        <v>59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95</v>
      </c>
      <c r="AC202" s="43">
        <v>0</v>
      </c>
      <c r="AD202" s="43">
        <v>36</v>
      </c>
      <c r="AE202" s="43">
        <v>59</v>
      </c>
      <c r="AF202" s="43">
        <v>0</v>
      </c>
    </row>
    <row r="203" spans="2:32" ht="20.100000000000001" customHeight="1" thickBot="1" x14ac:dyDescent="0.25">
      <c r="B203" s="4" t="s">
        <v>409</v>
      </c>
      <c r="C203" s="43">
        <v>10</v>
      </c>
      <c r="D203" s="43">
        <v>0</v>
      </c>
      <c r="E203" s="43">
        <v>6</v>
      </c>
      <c r="F203" s="43">
        <v>4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10</v>
      </c>
      <c r="AC203" s="43">
        <v>0</v>
      </c>
      <c r="AD203" s="43">
        <v>6</v>
      </c>
      <c r="AE203" s="43">
        <v>4</v>
      </c>
      <c r="AF203" s="43">
        <v>0</v>
      </c>
    </row>
    <row r="204" spans="2:32" ht="20.100000000000001" customHeight="1" thickBot="1" x14ac:dyDescent="0.25">
      <c r="B204" s="4" t="s">
        <v>410</v>
      </c>
      <c r="C204" s="43">
        <v>1</v>
      </c>
      <c r="D204" s="43">
        <v>0</v>
      </c>
      <c r="E204" s="43">
        <v>1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1</v>
      </c>
      <c r="AC204" s="43">
        <v>0</v>
      </c>
      <c r="AD204" s="43">
        <v>1</v>
      </c>
      <c r="AE204" s="43">
        <v>0</v>
      </c>
      <c r="AF204" s="43">
        <v>0</v>
      </c>
    </row>
    <row r="205" spans="2:32" ht="20.100000000000001" customHeight="1" thickBot="1" x14ac:dyDescent="0.25">
      <c r="B205" s="4" t="s">
        <v>411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1</v>
      </c>
      <c r="N205" s="43">
        <v>0</v>
      </c>
      <c r="O205" s="43">
        <v>1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1</v>
      </c>
      <c r="AC205" s="43">
        <v>0</v>
      </c>
      <c r="AD205" s="43">
        <v>1</v>
      </c>
      <c r="AE205" s="43">
        <v>0</v>
      </c>
      <c r="AF205" s="43">
        <v>0</v>
      </c>
    </row>
    <row r="206" spans="2:32" ht="20.100000000000001" customHeight="1" thickBot="1" x14ac:dyDescent="0.25">
      <c r="B206" s="4" t="s">
        <v>191</v>
      </c>
      <c r="C206" s="43">
        <v>17</v>
      </c>
      <c r="D206" s="43">
        <v>0</v>
      </c>
      <c r="E206" s="43">
        <v>17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17</v>
      </c>
      <c r="AC206" s="43">
        <v>0</v>
      </c>
      <c r="AD206" s="43">
        <v>17</v>
      </c>
      <c r="AE206" s="43">
        <v>0</v>
      </c>
      <c r="AF206" s="43">
        <v>0</v>
      </c>
    </row>
    <row r="207" spans="2:32" ht="20.100000000000001" customHeight="1" thickBot="1" x14ac:dyDescent="0.25">
      <c r="B207" s="4" t="s">
        <v>412</v>
      </c>
      <c r="C207" s="43">
        <v>13</v>
      </c>
      <c r="D207" s="43">
        <v>0</v>
      </c>
      <c r="E207" s="43">
        <v>13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13</v>
      </c>
      <c r="AC207" s="43">
        <v>0</v>
      </c>
      <c r="AD207" s="43">
        <v>13</v>
      </c>
      <c r="AE207" s="43">
        <v>0</v>
      </c>
      <c r="AF207" s="43">
        <v>0</v>
      </c>
    </row>
    <row r="208" spans="2:32" ht="20.100000000000001" customHeight="1" thickBot="1" x14ac:dyDescent="0.25">
      <c r="B208" s="4" t="s">
        <v>413</v>
      </c>
      <c r="C208" s="43">
        <v>2</v>
      </c>
      <c r="D208" s="43">
        <v>0</v>
      </c>
      <c r="E208" s="43">
        <v>2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2</v>
      </c>
      <c r="AC208" s="43">
        <v>0</v>
      </c>
      <c r="AD208" s="43">
        <v>2</v>
      </c>
      <c r="AE208" s="43">
        <v>0</v>
      </c>
      <c r="AF208" s="43">
        <v>0</v>
      </c>
    </row>
    <row r="209" spans="2:32" ht="20.100000000000001" customHeight="1" thickBot="1" x14ac:dyDescent="0.25">
      <c r="B209" s="4" t="s">
        <v>414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0</v>
      </c>
      <c r="AD209" s="43">
        <v>0</v>
      </c>
      <c r="AE209" s="43">
        <v>0</v>
      </c>
      <c r="AF209" s="43">
        <v>0</v>
      </c>
    </row>
    <row r="210" spans="2:32" ht="20.100000000000001" customHeight="1" thickBot="1" x14ac:dyDescent="0.25">
      <c r="B210" s="4" t="s">
        <v>192</v>
      </c>
      <c r="C210" s="43">
        <v>30</v>
      </c>
      <c r="D210" s="43">
        <v>0</v>
      </c>
      <c r="E210" s="43">
        <v>30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30</v>
      </c>
      <c r="AC210" s="43">
        <v>0</v>
      </c>
      <c r="AD210" s="43">
        <v>30</v>
      </c>
      <c r="AE210" s="43">
        <v>0</v>
      </c>
      <c r="AF210" s="43">
        <v>0</v>
      </c>
    </row>
    <row r="211" spans="2:32" ht="20.100000000000001" customHeight="1" thickBot="1" x14ac:dyDescent="0.25">
      <c r="B211" s="4" t="s">
        <v>415</v>
      </c>
      <c r="C211" s="43">
        <v>1</v>
      </c>
      <c r="D211" s="43">
        <v>0</v>
      </c>
      <c r="E211" s="43">
        <v>1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1</v>
      </c>
      <c r="AC211" s="43">
        <v>0</v>
      </c>
      <c r="AD211" s="43">
        <v>1</v>
      </c>
      <c r="AE211" s="43">
        <v>0</v>
      </c>
      <c r="AF211" s="43">
        <v>0</v>
      </c>
    </row>
    <row r="212" spans="2:32" ht="20.100000000000001" customHeight="1" thickBot="1" x14ac:dyDescent="0.25">
      <c r="B212" s="4" t="s">
        <v>416</v>
      </c>
      <c r="C212" s="43">
        <v>8</v>
      </c>
      <c r="D212" s="43">
        <v>0</v>
      </c>
      <c r="E212" s="43">
        <v>8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8</v>
      </c>
      <c r="AC212" s="43">
        <v>0</v>
      </c>
      <c r="AD212" s="43">
        <v>8</v>
      </c>
      <c r="AE212" s="43">
        <v>0</v>
      </c>
      <c r="AF212" s="43">
        <v>0</v>
      </c>
    </row>
    <row r="213" spans="2:32" ht="20.100000000000001" customHeight="1" thickBot="1" x14ac:dyDescent="0.25">
      <c r="B213" s="4" t="s">
        <v>417</v>
      </c>
      <c r="C213" s="43">
        <v>25</v>
      </c>
      <c r="D213" s="43">
        <v>0</v>
      </c>
      <c r="E213" s="43">
        <v>18</v>
      </c>
      <c r="F213" s="43">
        <v>7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25</v>
      </c>
      <c r="AC213" s="43">
        <v>0</v>
      </c>
      <c r="AD213" s="43">
        <v>18</v>
      </c>
      <c r="AE213" s="43">
        <v>7</v>
      </c>
      <c r="AF213" s="43">
        <v>0</v>
      </c>
    </row>
    <row r="214" spans="2:32" ht="20.100000000000001" customHeight="1" thickBot="1" x14ac:dyDescent="0.25">
      <c r="B214" s="4" t="s">
        <v>418</v>
      </c>
      <c r="C214" s="43">
        <v>3</v>
      </c>
      <c r="D214" s="43">
        <v>0</v>
      </c>
      <c r="E214" s="43">
        <v>2</v>
      </c>
      <c r="F214" s="43">
        <v>1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>
        <v>3</v>
      </c>
      <c r="AC214" s="43">
        <v>0</v>
      </c>
      <c r="AD214" s="43">
        <v>2</v>
      </c>
      <c r="AE214" s="43">
        <v>1</v>
      </c>
      <c r="AF214" s="43">
        <v>0</v>
      </c>
    </row>
    <row r="215" spans="2:32" ht="20.100000000000001" customHeight="1" thickBot="1" x14ac:dyDescent="0.25">
      <c r="B215" s="4" t="s">
        <v>419</v>
      </c>
      <c r="C215" s="43">
        <v>4</v>
      </c>
      <c r="D215" s="43">
        <v>0</v>
      </c>
      <c r="E215" s="43">
        <v>4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4</v>
      </c>
      <c r="AC215" s="43">
        <v>0</v>
      </c>
      <c r="AD215" s="43">
        <v>4</v>
      </c>
      <c r="AE215" s="43">
        <v>0</v>
      </c>
      <c r="AF215" s="43">
        <v>0</v>
      </c>
    </row>
    <row r="216" spans="2:32" ht="20.100000000000001" customHeight="1" thickBot="1" x14ac:dyDescent="0.25">
      <c r="B216" s="4" t="s">
        <v>420</v>
      </c>
      <c r="C216" s="43">
        <v>4</v>
      </c>
      <c r="D216" s="43">
        <v>0</v>
      </c>
      <c r="E216" s="43">
        <v>4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>
        <v>4</v>
      </c>
      <c r="AC216" s="43">
        <v>0</v>
      </c>
      <c r="AD216" s="43">
        <v>4</v>
      </c>
      <c r="AE216" s="43">
        <v>0</v>
      </c>
      <c r="AF216" s="43">
        <v>0</v>
      </c>
    </row>
    <row r="217" spans="2:32" ht="20.100000000000001" customHeight="1" thickBot="1" x14ac:dyDescent="0.25">
      <c r="B217" s="4" t="s">
        <v>421</v>
      </c>
      <c r="C217" s="43">
        <v>12</v>
      </c>
      <c r="D217" s="43">
        <v>0</v>
      </c>
      <c r="E217" s="43">
        <v>9</v>
      </c>
      <c r="F217" s="43">
        <v>3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12</v>
      </c>
      <c r="AC217" s="43">
        <v>0</v>
      </c>
      <c r="AD217" s="43">
        <v>9</v>
      </c>
      <c r="AE217" s="43">
        <v>3</v>
      </c>
      <c r="AF217" s="43">
        <v>0</v>
      </c>
    </row>
    <row r="218" spans="2:32" ht="20.100000000000001" customHeight="1" thickBot="1" x14ac:dyDescent="0.25">
      <c r="B218" s="4" t="s">
        <v>193</v>
      </c>
      <c r="C218" s="43">
        <v>26</v>
      </c>
      <c r="D218" s="43">
        <v>0</v>
      </c>
      <c r="E218" s="43">
        <v>23</v>
      </c>
      <c r="F218" s="43">
        <v>3</v>
      </c>
      <c r="G218" s="43">
        <v>0</v>
      </c>
      <c r="H218" s="43">
        <v>1</v>
      </c>
      <c r="I218" s="43">
        <v>0</v>
      </c>
      <c r="J218" s="43">
        <v>1</v>
      </c>
      <c r="K218" s="43">
        <v>0</v>
      </c>
      <c r="L218" s="43">
        <v>0</v>
      </c>
      <c r="M218" s="43">
        <v>1</v>
      </c>
      <c r="N218" s="43">
        <v>0</v>
      </c>
      <c r="O218" s="43">
        <v>1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28</v>
      </c>
      <c r="AC218" s="43">
        <v>0</v>
      </c>
      <c r="AD218" s="43">
        <v>25</v>
      </c>
      <c r="AE218" s="43">
        <v>3</v>
      </c>
      <c r="AF218" s="43">
        <v>0</v>
      </c>
    </row>
    <row r="219" spans="2:32" ht="20.100000000000001" customHeight="1" thickBot="1" x14ac:dyDescent="0.25">
      <c r="B219" s="4" t="s">
        <v>422</v>
      </c>
      <c r="C219" s="43">
        <v>4</v>
      </c>
      <c r="D219" s="43">
        <v>0</v>
      </c>
      <c r="E219" s="43">
        <v>2</v>
      </c>
      <c r="F219" s="43">
        <v>2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1</v>
      </c>
      <c r="N219" s="43">
        <v>0</v>
      </c>
      <c r="O219" s="43">
        <v>1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5</v>
      </c>
      <c r="AC219" s="43">
        <v>0</v>
      </c>
      <c r="AD219" s="43">
        <v>3</v>
      </c>
      <c r="AE219" s="43">
        <v>2</v>
      </c>
      <c r="AF219" s="43">
        <v>0</v>
      </c>
    </row>
    <row r="220" spans="2:32" ht="20.100000000000001" customHeight="1" thickBot="1" x14ac:dyDescent="0.25">
      <c r="B220" s="4" t="s">
        <v>423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</row>
    <row r="221" spans="2:32" ht="20.100000000000001" customHeight="1" thickBot="1" x14ac:dyDescent="0.25">
      <c r="B221" s="4" t="s">
        <v>424</v>
      </c>
      <c r="C221" s="43">
        <v>10</v>
      </c>
      <c r="D221" s="43">
        <v>0</v>
      </c>
      <c r="E221" s="43">
        <v>6</v>
      </c>
      <c r="F221" s="43">
        <v>4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10</v>
      </c>
      <c r="AC221" s="43">
        <v>0</v>
      </c>
      <c r="AD221" s="43">
        <v>6</v>
      </c>
      <c r="AE221" s="43">
        <v>4</v>
      </c>
      <c r="AF221" s="43">
        <v>0</v>
      </c>
    </row>
    <row r="222" spans="2:32" ht="20.100000000000001" customHeight="1" thickBot="1" x14ac:dyDescent="0.25">
      <c r="B222" s="4" t="s">
        <v>425</v>
      </c>
      <c r="C222" s="43">
        <v>6</v>
      </c>
      <c r="D222" s="43">
        <v>0</v>
      </c>
      <c r="E222" s="43">
        <v>5</v>
      </c>
      <c r="F222" s="43">
        <v>1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6</v>
      </c>
      <c r="AC222" s="43">
        <v>0</v>
      </c>
      <c r="AD222" s="43">
        <v>5</v>
      </c>
      <c r="AE222" s="43">
        <v>1</v>
      </c>
      <c r="AF222" s="43">
        <v>0</v>
      </c>
    </row>
    <row r="223" spans="2:32" ht="20.100000000000001" customHeight="1" thickBot="1" x14ac:dyDescent="0.25">
      <c r="B223" s="4" t="s">
        <v>426</v>
      </c>
      <c r="C223" s="43">
        <v>21</v>
      </c>
      <c r="D223" s="43">
        <v>0</v>
      </c>
      <c r="E223" s="43">
        <v>18</v>
      </c>
      <c r="F223" s="43">
        <v>3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1</v>
      </c>
      <c r="N223" s="43">
        <v>0</v>
      </c>
      <c r="O223" s="43">
        <v>0</v>
      </c>
      <c r="P223" s="43">
        <v>1</v>
      </c>
      <c r="Q223" s="43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0</v>
      </c>
      <c r="AB223" s="43">
        <v>22</v>
      </c>
      <c r="AC223" s="43">
        <v>0</v>
      </c>
      <c r="AD223" s="43">
        <v>18</v>
      </c>
      <c r="AE223" s="43">
        <v>4</v>
      </c>
      <c r="AF223" s="43">
        <v>0</v>
      </c>
    </row>
    <row r="224" spans="2:32" ht="20.100000000000001" customHeight="1" thickBot="1" x14ac:dyDescent="0.25">
      <c r="B224" s="4" t="s">
        <v>427</v>
      </c>
      <c r="C224" s="43">
        <v>13</v>
      </c>
      <c r="D224" s="43">
        <v>0</v>
      </c>
      <c r="E224" s="43">
        <v>10</v>
      </c>
      <c r="F224" s="43">
        <v>3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1</v>
      </c>
      <c r="N224" s="43">
        <v>0</v>
      </c>
      <c r="O224" s="43">
        <v>1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14</v>
      </c>
      <c r="AC224" s="43">
        <v>0</v>
      </c>
      <c r="AD224" s="43">
        <v>11</v>
      </c>
      <c r="AE224" s="43">
        <v>3</v>
      </c>
      <c r="AF224" s="43">
        <v>0</v>
      </c>
    </row>
    <row r="225" spans="2:32" ht="20.100000000000001" customHeight="1" thickBot="1" x14ac:dyDescent="0.25">
      <c r="B225" s="4" t="s">
        <v>428</v>
      </c>
      <c r="C225" s="43">
        <v>14</v>
      </c>
      <c r="D225" s="43">
        <v>0</v>
      </c>
      <c r="E225" s="43">
        <v>7</v>
      </c>
      <c r="F225" s="43">
        <v>7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14</v>
      </c>
      <c r="AC225" s="43">
        <v>0</v>
      </c>
      <c r="AD225" s="43">
        <v>7</v>
      </c>
      <c r="AE225" s="43">
        <v>7</v>
      </c>
      <c r="AF225" s="43">
        <v>0</v>
      </c>
    </row>
    <row r="226" spans="2:32" ht="20.100000000000001" customHeight="1" thickBot="1" x14ac:dyDescent="0.25">
      <c r="B226" s="4" t="s">
        <v>429</v>
      </c>
      <c r="C226" s="43">
        <v>1</v>
      </c>
      <c r="D226" s="43">
        <v>0</v>
      </c>
      <c r="E226" s="43">
        <v>0</v>
      </c>
      <c r="F226" s="43">
        <v>1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1</v>
      </c>
      <c r="N226" s="43">
        <v>0</v>
      </c>
      <c r="O226" s="43">
        <v>1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2</v>
      </c>
      <c r="AC226" s="43">
        <v>0</v>
      </c>
      <c r="AD226" s="43">
        <v>1</v>
      </c>
      <c r="AE226" s="43">
        <v>1</v>
      </c>
      <c r="AF226" s="43">
        <v>0</v>
      </c>
    </row>
    <row r="227" spans="2:32" ht="20.100000000000001" customHeight="1" thickBot="1" x14ac:dyDescent="0.25">
      <c r="B227" s="4" t="s">
        <v>194</v>
      </c>
      <c r="C227" s="43">
        <v>16</v>
      </c>
      <c r="D227" s="43">
        <v>0</v>
      </c>
      <c r="E227" s="43">
        <v>16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16</v>
      </c>
      <c r="AC227" s="43">
        <v>0</v>
      </c>
      <c r="AD227" s="43">
        <v>16</v>
      </c>
      <c r="AE227" s="43">
        <v>0</v>
      </c>
      <c r="AF227" s="43">
        <v>0</v>
      </c>
    </row>
    <row r="228" spans="2:32" ht="20.100000000000001" customHeight="1" thickBot="1" x14ac:dyDescent="0.25">
      <c r="B228" s="4" t="s">
        <v>430</v>
      </c>
      <c r="C228" s="43">
        <v>13</v>
      </c>
      <c r="D228" s="43">
        <v>0</v>
      </c>
      <c r="E228" s="43">
        <v>12</v>
      </c>
      <c r="F228" s="43">
        <v>1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13</v>
      </c>
      <c r="AC228" s="43">
        <v>0</v>
      </c>
      <c r="AD228" s="43">
        <v>12</v>
      </c>
      <c r="AE228" s="43">
        <v>1</v>
      </c>
      <c r="AF228" s="43">
        <v>0</v>
      </c>
    </row>
    <row r="229" spans="2:32" ht="20.100000000000001" customHeight="1" thickBot="1" x14ac:dyDescent="0.25">
      <c r="B229" s="4" t="s">
        <v>431</v>
      </c>
      <c r="C229" s="43">
        <v>16</v>
      </c>
      <c r="D229" s="43">
        <v>0</v>
      </c>
      <c r="E229" s="43">
        <v>16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16</v>
      </c>
      <c r="AC229" s="43">
        <v>0</v>
      </c>
      <c r="AD229" s="43">
        <v>16</v>
      </c>
      <c r="AE229" s="43">
        <v>0</v>
      </c>
      <c r="AF229" s="43">
        <v>0</v>
      </c>
    </row>
    <row r="230" spans="2:32" ht="20.100000000000001" customHeight="1" thickBot="1" x14ac:dyDescent="0.25">
      <c r="B230" s="4" t="s">
        <v>432</v>
      </c>
      <c r="C230" s="43">
        <v>5</v>
      </c>
      <c r="D230" s="43">
        <v>0</v>
      </c>
      <c r="E230" s="43">
        <v>5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5</v>
      </c>
      <c r="AC230" s="43">
        <v>0</v>
      </c>
      <c r="AD230" s="43">
        <v>5</v>
      </c>
      <c r="AE230" s="43">
        <v>0</v>
      </c>
      <c r="AF230" s="43">
        <v>0</v>
      </c>
    </row>
    <row r="231" spans="2:32" ht="20.100000000000001" customHeight="1" thickBot="1" x14ac:dyDescent="0.25">
      <c r="B231" s="4" t="s">
        <v>195</v>
      </c>
      <c r="C231" s="43">
        <v>34</v>
      </c>
      <c r="D231" s="43">
        <v>0</v>
      </c>
      <c r="E231" s="43">
        <v>24</v>
      </c>
      <c r="F231" s="43">
        <v>10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1</v>
      </c>
      <c r="N231" s="43">
        <v>0</v>
      </c>
      <c r="O231" s="43">
        <v>1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35</v>
      </c>
      <c r="AC231" s="43">
        <v>0</v>
      </c>
      <c r="AD231" s="43">
        <v>25</v>
      </c>
      <c r="AE231" s="43">
        <v>10</v>
      </c>
      <c r="AF231" s="43">
        <v>0</v>
      </c>
    </row>
    <row r="232" spans="2:32" ht="20.100000000000001" customHeight="1" thickBot="1" x14ac:dyDescent="0.25">
      <c r="B232" s="4" t="s">
        <v>433</v>
      </c>
      <c r="C232" s="43">
        <v>2</v>
      </c>
      <c r="D232" s="43">
        <v>0</v>
      </c>
      <c r="E232" s="43">
        <v>2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2</v>
      </c>
      <c r="AC232" s="43">
        <v>0</v>
      </c>
      <c r="AD232" s="43">
        <v>2</v>
      </c>
      <c r="AE232" s="43">
        <v>0</v>
      </c>
      <c r="AF232" s="43">
        <v>0</v>
      </c>
    </row>
    <row r="233" spans="2:32" ht="20.100000000000001" customHeight="1" thickBot="1" x14ac:dyDescent="0.25">
      <c r="B233" s="4" t="s">
        <v>434</v>
      </c>
      <c r="C233" s="43">
        <v>1</v>
      </c>
      <c r="D233" s="43">
        <v>0</v>
      </c>
      <c r="E233" s="43">
        <v>1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1</v>
      </c>
      <c r="S233" s="43">
        <v>0</v>
      </c>
      <c r="T233" s="43">
        <v>1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2</v>
      </c>
      <c r="AC233" s="43">
        <v>0</v>
      </c>
      <c r="AD233" s="43">
        <v>2</v>
      </c>
      <c r="AE233" s="43">
        <v>0</v>
      </c>
      <c r="AF233" s="43">
        <v>0</v>
      </c>
    </row>
    <row r="234" spans="2:32" ht="20.100000000000001" customHeight="1" thickBot="1" x14ac:dyDescent="0.25">
      <c r="B234" s="4" t="s">
        <v>435</v>
      </c>
      <c r="C234" s="43">
        <v>12</v>
      </c>
      <c r="D234" s="43">
        <v>0</v>
      </c>
      <c r="E234" s="43">
        <v>8</v>
      </c>
      <c r="F234" s="43">
        <v>4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12</v>
      </c>
      <c r="AC234" s="43">
        <v>0</v>
      </c>
      <c r="AD234" s="43">
        <v>8</v>
      </c>
      <c r="AE234" s="43">
        <v>4</v>
      </c>
      <c r="AF234" s="43">
        <v>0</v>
      </c>
    </row>
    <row r="235" spans="2:32" ht="20.100000000000001" customHeight="1" thickBot="1" x14ac:dyDescent="0.25">
      <c r="B235" s="4" t="s">
        <v>436</v>
      </c>
      <c r="C235" s="43">
        <v>5</v>
      </c>
      <c r="D235" s="43">
        <v>0</v>
      </c>
      <c r="E235" s="43">
        <v>2</v>
      </c>
      <c r="F235" s="43">
        <v>3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5</v>
      </c>
      <c r="AC235" s="43">
        <v>0</v>
      </c>
      <c r="AD235" s="43">
        <v>2</v>
      </c>
      <c r="AE235" s="43">
        <v>3</v>
      </c>
      <c r="AF235" s="43">
        <v>0</v>
      </c>
    </row>
    <row r="236" spans="2:32" ht="20.100000000000001" customHeight="1" thickBot="1" x14ac:dyDescent="0.25">
      <c r="B236" s="4" t="s">
        <v>437</v>
      </c>
      <c r="C236" s="43">
        <v>69</v>
      </c>
      <c r="D236" s="43">
        <v>0</v>
      </c>
      <c r="E236" s="43">
        <v>31</v>
      </c>
      <c r="F236" s="43">
        <v>38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0</v>
      </c>
      <c r="Z236" s="43">
        <v>0</v>
      </c>
      <c r="AA236" s="43">
        <v>0</v>
      </c>
      <c r="AB236" s="43">
        <v>69</v>
      </c>
      <c r="AC236" s="43">
        <v>0</v>
      </c>
      <c r="AD236" s="43">
        <v>31</v>
      </c>
      <c r="AE236" s="43">
        <v>38</v>
      </c>
      <c r="AF236" s="43">
        <v>0</v>
      </c>
    </row>
    <row r="237" spans="2:32" ht="20.100000000000001" customHeight="1" thickBot="1" x14ac:dyDescent="0.25">
      <c r="B237" s="4" t="s">
        <v>438</v>
      </c>
      <c r="C237" s="43">
        <v>7</v>
      </c>
      <c r="D237" s="43">
        <v>0</v>
      </c>
      <c r="E237" s="43">
        <v>6</v>
      </c>
      <c r="F237" s="43">
        <v>1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7</v>
      </c>
      <c r="AC237" s="43">
        <v>0</v>
      </c>
      <c r="AD237" s="43">
        <v>6</v>
      </c>
      <c r="AE237" s="43">
        <v>1</v>
      </c>
      <c r="AF237" s="43">
        <v>0</v>
      </c>
    </row>
    <row r="238" spans="2:32" ht="20.100000000000001" customHeight="1" thickBot="1" x14ac:dyDescent="0.25">
      <c r="B238" s="4" t="s">
        <v>196</v>
      </c>
      <c r="C238" s="43">
        <v>13</v>
      </c>
      <c r="D238" s="43">
        <v>0</v>
      </c>
      <c r="E238" s="43">
        <v>13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>
        <v>13</v>
      </c>
      <c r="AC238" s="43">
        <v>0</v>
      </c>
      <c r="AD238" s="43">
        <v>13</v>
      </c>
      <c r="AE238" s="43">
        <v>0</v>
      </c>
      <c r="AF238" s="43">
        <v>0</v>
      </c>
    </row>
    <row r="239" spans="2:32" ht="20.100000000000001" customHeight="1" thickBot="1" x14ac:dyDescent="0.25">
      <c r="B239" s="4" t="s">
        <v>439</v>
      </c>
      <c r="C239" s="43">
        <v>37</v>
      </c>
      <c r="D239" s="43">
        <v>0</v>
      </c>
      <c r="E239" s="43">
        <v>31</v>
      </c>
      <c r="F239" s="43">
        <v>6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2</v>
      </c>
      <c r="N239" s="43">
        <v>0</v>
      </c>
      <c r="O239" s="43">
        <v>2</v>
      </c>
      <c r="P239" s="43">
        <v>0</v>
      </c>
      <c r="Q239" s="43">
        <v>0</v>
      </c>
      <c r="R239" s="43">
        <v>2</v>
      </c>
      <c r="S239" s="43">
        <v>0</v>
      </c>
      <c r="T239" s="43">
        <v>2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41</v>
      </c>
      <c r="AC239" s="43">
        <v>0</v>
      </c>
      <c r="AD239" s="43">
        <v>35</v>
      </c>
      <c r="AE239" s="43">
        <v>6</v>
      </c>
      <c r="AF239" s="43">
        <v>0</v>
      </c>
    </row>
    <row r="240" spans="2:32" ht="20.100000000000001" customHeight="1" thickBot="1" x14ac:dyDescent="0.25">
      <c r="B240" s="4" t="s">
        <v>440</v>
      </c>
      <c r="C240" s="43">
        <v>11</v>
      </c>
      <c r="D240" s="43">
        <v>0</v>
      </c>
      <c r="E240" s="43">
        <v>5</v>
      </c>
      <c r="F240" s="43">
        <v>6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11</v>
      </c>
      <c r="AC240" s="43">
        <v>0</v>
      </c>
      <c r="AD240" s="43">
        <v>5</v>
      </c>
      <c r="AE240" s="43">
        <v>6</v>
      </c>
      <c r="AF240" s="43">
        <v>0</v>
      </c>
    </row>
    <row r="241" spans="2:32" ht="20.100000000000001" customHeight="1" thickBot="1" x14ac:dyDescent="0.25">
      <c r="B241" s="4" t="s">
        <v>441</v>
      </c>
      <c r="C241" s="43">
        <v>3</v>
      </c>
      <c r="D241" s="43">
        <v>0</v>
      </c>
      <c r="E241" s="43">
        <v>3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1</v>
      </c>
      <c r="N241" s="43">
        <v>0</v>
      </c>
      <c r="O241" s="43">
        <v>1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4</v>
      </c>
      <c r="AC241" s="43">
        <v>0</v>
      </c>
      <c r="AD241" s="43">
        <v>4</v>
      </c>
      <c r="AE241" s="43">
        <v>0</v>
      </c>
      <c r="AF241" s="43">
        <v>0</v>
      </c>
    </row>
    <row r="242" spans="2:32" ht="20.100000000000001" customHeight="1" thickBot="1" x14ac:dyDescent="0.25">
      <c r="B242" s="4" t="s">
        <v>442</v>
      </c>
      <c r="C242" s="43">
        <v>23</v>
      </c>
      <c r="D242" s="43">
        <v>3</v>
      </c>
      <c r="E242" s="43">
        <v>14</v>
      </c>
      <c r="F242" s="43">
        <v>6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23</v>
      </c>
      <c r="AC242" s="43">
        <v>3</v>
      </c>
      <c r="AD242" s="43">
        <v>14</v>
      </c>
      <c r="AE242" s="43">
        <v>6</v>
      </c>
      <c r="AF242" s="43">
        <v>0</v>
      </c>
    </row>
    <row r="243" spans="2:32" ht="20.100000000000001" customHeight="1" thickBot="1" x14ac:dyDescent="0.25">
      <c r="B243" s="4" t="s">
        <v>443</v>
      </c>
      <c r="C243" s="43">
        <v>34</v>
      </c>
      <c r="D243" s="43">
        <v>0</v>
      </c>
      <c r="E243" s="43">
        <v>22</v>
      </c>
      <c r="F243" s="43">
        <v>12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34</v>
      </c>
      <c r="AC243" s="43">
        <v>0</v>
      </c>
      <c r="AD243" s="43">
        <v>22</v>
      </c>
      <c r="AE243" s="43">
        <v>12</v>
      </c>
      <c r="AF243" s="43">
        <v>0</v>
      </c>
    </row>
    <row r="244" spans="2:32" ht="20.100000000000001" customHeight="1" thickBot="1" x14ac:dyDescent="0.25">
      <c r="B244" s="4" t="s">
        <v>444</v>
      </c>
      <c r="C244" s="43">
        <v>20</v>
      </c>
      <c r="D244" s="43">
        <v>0</v>
      </c>
      <c r="E244" s="43">
        <v>16</v>
      </c>
      <c r="F244" s="43">
        <v>4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20</v>
      </c>
      <c r="AC244" s="43">
        <v>0</v>
      </c>
      <c r="AD244" s="43">
        <v>16</v>
      </c>
      <c r="AE244" s="43">
        <v>4</v>
      </c>
      <c r="AF244" s="43">
        <v>0</v>
      </c>
    </row>
    <row r="245" spans="2:32" ht="20.100000000000001" customHeight="1" thickBot="1" x14ac:dyDescent="0.25">
      <c r="B245" s="4" t="s">
        <v>445</v>
      </c>
      <c r="C245" s="43">
        <v>34</v>
      </c>
      <c r="D245" s="43">
        <v>0</v>
      </c>
      <c r="E245" s="43">
        <v>18</v>
      </c>
      <c r="F245" s="43">
        <v>16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34</v>
      </c>
      <c r="AC245" s="43">
        <v>0</v>
      </c>
      <c r="AD245" s="43">
        <v>18</v>
      </c>
      <c r="AE245" s="43">
        <v>16</v>
      </c>
      <c r="AF245" s="43">
        <v>0</v>
      </c>
    </row>
    <row r="246" spans="2:32" ht="20.100000000000001" customHeight="1" thickBot="1" x14ac:dyDescent="0.25">
      <c r="B246" s="4" t="s">
        <v>446</v>
      </c>
      <c r="C246" s="43">
        <v>38</v>
      </c>
      <c r="D246" s="43">
        <v>0</v>
      </c>
      <c r="E246" s="43">
        <v>22</v>
      </c>
      <c r="F246" s="43">
        <v>16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1</v>
      </c>
      <c r="N246" s="43">
        <v>0</v>
      </c>
      <c r="O246" s="43">
        <v>1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39</v>
      </c>
      <c r="AC246" s="43">
        <v>0</v>
      </c>
      <c r="AD246" s="43">
        <v>23</v>
      </c>
      <c r="AE246" s="43">
        <v>16</v>
      </c>
      <c r="AF246" s="43">
        <v>0</v>
      </c>
    </row>
    <row r="247" spans="2:32" ht="20.100000000000001" customHeight="1" thickBot="1" x14ac:dyDescent="0.25">
      <c r="B247" s="4" t="s">
        <v>447</v>
      </c>
      <c r="C247" s="43">
        <v>22</v>
      </c>
      <c r="D247" s="43">
        <v>0</v>
      </c>
      <c r="E247" s="43">
        <v>11</v>
      </c>
      <c r="F247" s="43">
        <v>11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22</v>
      </c>
      <c r="AC247" s="43">
        <v>0</v>
      </c>
      <c r="AD247" s="43">
        <v>11</v>
      </c>
      <c r="AE247" s="43">
        <v>11</v>
      </c>
      <c r="AF247" s="43">
        <v>0</v>
      </c>
    </row>
    <row r="248" spans="2:32" ht="20.100000000000001" customHeight="1" thickBot="1" x14ac:dyDescent="0.25">
      <c r="B248" s="4" t="s">
        <v>448</v>
      </c>
      <c r="C248" s="43">
        <v>5</v>
      </c>
      <c r="D248" s="43">
        <v>0</v>
      </c>
      <c r="E248" s="43">
        <v>1</v>
      </c>
      <c r="F248" s="43">
        <v>4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5</v>
      </c>
      <c r="AC248" s="43">
        <v>0</v>
      </c>
      <c r="AD248" s="43">
        <v>1</v>
      </c>
      <c r="AE248" s="43">
        <v>4</v>
      </c>
      <c r="AF248" s="43">
        <v>0</v>
      </c>
    </row>
    <row r="249" spans="2:32" ht="20.100000000000001" customHeight="1" thickBot="1" x14ac:dyDescent="0.25">
      <c r="B249" s="4" t="s">
        <v>449</v>
      </c>
      <c r="C249" s="43">
        <v>9</v>
      </c>
      <c r="D249" s="43">
        <v>0</v>
      </c>
      <c r="E249" s="43">
        <v>9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9</v>
      </c>
      <c r="AC249" s="43">
        <v>0</v>
      </c>
      <c r="AD249" s="43">
        <v>9</v>
      </c>
      <c r="AE249" s="43">
        <v>0</v>
      </c>
      <c r="AF249" s="43">
        <v>0</v>
      </c>
    </row>
    <row r="250" spans="2:32" ht="20.100000000000001" customHeight="1" thickBot="1" x14ac:dyDescent="0.25">
      <c r="B250" s="4" t="s">
        <v>450</v>
      </c>
      <c r="C250" s="43">
        <v>67</v>
      </c>
      <c r="D250" s="43">
        <v>0</v>
      </c>
      <c r="E250" s="43">
        <v>27</v>
      </c>
      <c r="F250" s="43">
        <v>40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0</v>
      </c>
      <c r="U250" s="43">
        <v>0</v>
      </c>
      <c r="V250" s="43">
        <v>0</v>
      </c>
      <c r="W250" s="43">
        <v>0</v>
      </c>
      <c r="X250" s="43">
        <v>0</v>
      </c>
      <c r="Y250" s="43">
        <v>0</v>
      </c>
      <c r="Z250" s="43">
        <v>0</v>
      </c>
      <c r="AA250" s="43">
        <v>0</v>
      </c>
      <c r="AB250" s="43">
        <v>67</v>
      </c>
      <c r="AC250" s="43">
        <v>0</v>
      </c>
      <c r="AD250" s="43">
        <v>27</v>
      </c>
      <c r="AE250" s="43">
        <v>40</v>
      </c>
      <c r="AF250" s="43">
        <v>0</v>
      </c>
    </row>
    <row r="251" spans="2:32" ht="20.100000000000001" customHeight="1" thickBot="1" x14ac:dyDescent="0.25">
      <c r="B251" s="4" t="s">
        <v>197</v>
      </c>
      <c r="C251" s="43">
        <v>315</v>
      </c>
      <c r="D251" s="43">
        <v>0</v>
      </c>
      <c r="E251" s="43">
        <v>143</v>
      </c>
      <c r="F251" s="43">
        <v>172</v>
      </c>
      <c r="G251" s="43">
        <v>0</v>
      </c>
      <c r="H251" s="43">
        <v>2</v>
      </c>
      <c r="I251" s="43">
        <v>0</v>
      </c>
      <c r="J251" s="43">
        <v>2</v>
      </c>
      <c r="K251" s="43">
        <v>0</v>
      </c>
      <c r="L251" s="43">
        <v>0</v>
      </c>
      <c r="M251" s="43">
        <v>3</v>
      </c>
      <c r="N251" s="43">
        <v>0</v>
      </c>
      <c r="O251" s="43">
        <v>3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320</v>
      </c>
      <c r="AC251" s="43">
        <v>0</v>
      </c>
      <c r="AD251" s="43">
        <v>148</v>
      </c>
      <c r="AE251" s="43">
        <v>172</v>
      </c>
      <c r="AF251" s="43">
        <v>0</v>
      </c>
    </row>
    <row r="252" spans="2:32" ht="20.100000000000001" customHeight="1" thickBot="1" x14ac:dyDescent="0.25">
      <c r="B252" s="4" t="s">
        <v>451</v>
      </c>
      <c r="C252" s="43">
        <v>11</v>
      </c>
      <c r="D252" s="43">
        <v>0</v>
      </c>
      <c r="E252" s="43">
        <v>5</v>
      </c>
      <c r="F252" s="43">
        <v>6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0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11</v>
      </c>
      <c r="AC252" s="43">
        <v>0</v>
      </c>
      <c r="AD252" s="43">
        <v>5</v>
      </c>
      <c r="AE252" s="43">
        <v>6</v>
      </c>
      <c r="AF252" s="43">
        <v>0</v>
      </c>
    </row>
    <row r="253" spans="2:32" ht="20.100000000000001" customHeight="1" thickBot="1" x14ac:dyDescent="0.25">
      <c r="B253" s="4" t="s">
        <v>452</v>
      </c>
      <c r="C253" s="43">
        <v>36</v>
      </c>
      <c r="D253" s="43">
        <v>4</v>
      </c>
      <c r="E253" s="43">
        <v>7</v>
      </c>
      <c r="F253" s="43">
        <v>25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36</v>
      </c>
      <c r="AC253" s="43">
        <v>4</v>
      </c>
      <c r="AD253" s="43">
        <v>7</v>
      </c>
      <c r="AE253" s="43">
        <v>25</v>
      </c>
      <c r="AF253" s="43">
        <v>0</v>
      </c>
    </row>
    <row r="254" spans="2:32" ht="20.100000000000001" customHeight="1" thickBot="1" x14ac:dyDescent="0.25">
      <c r="B254" s="4" t="s">
        <v>453</v>
      </c>
      <c r="C254" s="43">
        <v>21</v>
      </c>
      <c r="D254" s="43">
        <v>0</v>
      </c>
      <c r="E254" s="43">
        <v>10</v>
      </c>
      <c r="F254" s="43">
        <v>11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2</v>
      </c>
      <c r="N254" s="43">
        <v>0</v>
      </c>
      <c r="O254" s="43">
        <v>0</v>
      </c>
      <c r="P254" s="43">
        <v>2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>
        <v>23</v>
      </c>
      <c r="AC254" s="43">
        <v>0</v>
      </c>
      <c r="AD254" s="43">
        <v>10</v>
      </c>
      <c r="AE254" s="43">
        <v>13</v>
      </c>
      <c r="AF254" s="43">
        <v>0</v>
      </c>
    </row>
    <row r="255" spans="2:32" ht="20.100000000000001" customHeight="1" thickBot="1" x14ac:dyDescent="0.25">
      <c r="B255" s="4" t="s">
        <v>454</v>
      </c>
      <c r="C255" s="43">
        <v>34</v>
      </c>
      <c r="D255" s="43">
        <v>0</v>
      </c>
      <c r="E255" s="43">
        <v>14</v>
      </c>
      <c r="F255" s="43">
        <v>20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34</v>
      </c>
      <c r="AC255" s="43">
        <v>0</v>
      </c>
      <c r="AD255" s="43">
        <v>14</v>
      </c>
      <c r="AE255" s="43">
        <v>20</v>
      </c>
      <c r="AF255" s="43">
        <v>0</v>
      </c>
    </row>
    <row r="256" spans="2:32" ht="20.100000000000001" customHeight="1" thickBot="1" x14ac:dyDescent="0.25">
      <c r="B256" s="4" t="s">
        <v>455</v>
      </c>
      <c r="C256" s="43">
        <v>13</v>
      </c>
      <c r="D256" s="43">
        <v>0</v>
      </c>
      <c r="E256" s="43">
        <v>12</v>
      </c>
      <c r="F256" s="43">
        <v>1</v>
      </c>
      <c r="G256" s="43">
        <v>0</v>
      </c>
      <c r="H256" s="43">
        <v>1</v>
      </c>
      <c r="I256" s="43">
        <v>0</v>
      </c>
      <c r="J256" s="43">
        <v>1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>
        <v>14</v>
      </c>
      <c r="AC256" s="43">
        <v>0</v>
      </c>
      <c r="AD256" s="43">
        <v>13</v>
      </c>
      <c r="AE256" s="43">
        <v>1</v>
      </c>
      <c r="AF256" s="43">
        <v>0</v>
      </c>
    </row>
    <row r="257" spans="2:32" ht="20.100000000000001" customHeight="1" thickBot="1" x14ac:dyDescent="0.25">
      <c r="B257" s="4" t="s">
        <v>456</v>
      </c>
      <c r="C257" s="43">
        <v>53</v>
      </c>
      <c r="D257" s="43">
        <v>0</v>
      </c>
      <c r="E257" s="43">
        <v>23</v>
      </c>
      <c r="F257" s="43">
        <v>30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53</v>
      </c>
      <c r="AC257" s="43">
        <v>0</v>
      </c>
      <c r="AD257" s="43">
        <v>23</v>
      </c>
      <c r="AE257" s="43">
        <v>30</v>
      </c>
      <c r="AF257" s="43">
        <v>0</v>
      </c>
    </row>
    <row r="258" spans="2:32" ht="20.100000000000001" customHeight="1" thickBot="1" x14ac:dyDescent="0.25">
      <c r="B258" s="4" t="s">
        <v>457</v>
      </c>
      <c r="C258" s="43">
        <v>20</v>
      </c>
      <c r="D258" s="43">
        <v>0</v>
      </c>
      <c r="E258" s="43">
        <v>12</v>
      </c>
      <c r="F258" s="43">
        <v>8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20</v>
      </c>
      <c r="AC258" s="43">
        <v>0</v>
      </c>
      <c r="AD258" s="43">
        <v>12</v>
      </c>
      <c r="AE258" s="43">
        <v>8</v>
      </c>
      <c r="AF258" s="43">
        <v>0</v>
      </c>
    </row>
    <row r="259" spans="2:32" ht="20.100000000000001" customHeight="1" thickBot="1" x14ac:dyDescent="0.25">
      <c r="B259" s="4" t="s">
        <v>458</v>
      </c>
      <c r="C259" s="43">
        <v>27</v>
      </c>
      <c r="D259" s="43">
        <v>0</v>
      </c>
      <c r="E259" s="43">
        <v>14</v>
      </c>
      <c r="F259" s="43">
        <v>13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3</v>
      </c>
      <c r="N259" s="43">
        <v>0</v>
      </c>
      <c r="O259" s="43">
        <v>3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30</v>
      </c>
      <c r="AC259" s="43">
        <v>0</v>
      </c>
      <c r="AD259" s="43">
        <v>17</v>
      </c>
      <c r="AE259" s="43">
        <v>13</v>
      </c>
      <c r="AF259" s="43">
        <v>0</v>
      </c>
    </row>
    <row r="260" spans="2:32" ht="20.100000000000001" customHeight="1" thickBot="1" x14ac:dyDescent="0.25">
      <c r="B260" s="4" t="s">
        <v>459</v>
      </c>
      <c r="C260" s="43">
        <v>11</v>
      </c>
      <c r="D260" s="43">
        <v>0</v>
      </c>
      <c r="E260" s="43">
        <v>3</v>
      </c>
      <c r="F260" s="43">
        <v>8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2</v>
      </c>
      <c r="N260" s="43">
        <v>0</v>
      </c>
      <c r="O260" s="43">
        <v>2</v>
      </c>
      <c r="P260" s="43">
        <v>0</v>
      </c>
      <c r="Q260" s="43">
        <v>0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13</v>
      </c>
      <c r="AC260" s="43">
        <v>0</v>
      </c>
      <c r="AD260" s="43">
        <v>5</v>
      </c>
      <c r="AE260" s="43">
        <v>8</v>
      </c>
      <c r="AF260" s="43">
        <v>0</v>
      </c>
    </row>
    <row r="261" spans="2:32" ht="20.100000000000001" customHeight="1" thickBot="1" x14ac:dyDescent="0.25">
      <c r="B261" s="4" t="s">
        <v>460</v>
      </c>
      <c r="C261" s="43">
        <v>20</v>
      </c>
      <c r="D261" s="43">
        <v>0</v>
      </c>
      <c r="E261" s="43">
        <v>20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4</v>
      </c>
      <c r="N261" s="43">
        <v>0</v>
      </c>
      <c r="O261" s="43">
        <v>3</v>
      </c>
      <c r="P261" s="43">
        <v>1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24</v>
      </c>
      <c r="AC261" s="43">
        <v>0</v>
      </c>
      <c r="AD261" s="43">
        <v>23</v>
      </c>
      <c r="AE261" s="43">
        <v>1</v>
      </c>
      <c r="AF261" s="43">
        <v>0</v>
      </c>
    </row>
    <row r="262" spans="2:32" ht="20.100000000000001" customHeight="1" thickBot="1" x14ac:dyDescent="0.25">
      <c r="B262" s="4" t="s">
        <v>461</v>
      </c>
      <c r="C262" s="43">
        <v>16</v>
      </c>
      <c r="D262" s="43">
        <v>0</v>
      </c>
      <c r="E262" s="43">
        <v>9</v>
      </c>
      <c r="F262" s="43">
        <v>7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16</v>
      </c>
      <c r="AC262" s="43">
        <v>0</v>
      </c>
      <c r="AD262" s="43">
        <v>9</v>
      </c>
      <c r="AE262" s="43">
        <v>7</v>
      </c>
      <c r="AF262" s="43">
        <v>0</v>
      </c>
    </row>
    <row r="263" spans="2:32" ht="20.100000000000001" customHeight="1" thickBot="1" x14ac:dyDescent="0.25">
      <c r="B263" s="4" t="s">
        <v>462</v>
      </c>
      <c r="C263" s="43">
        <v>6</v>
      </c>
      <c r="D263" s="43">
        <v>0</v>
      </c>
      <c r="E263" s="43">
        <v>6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6</v>
      </c>
      <c r="AC263" s="43">
        <v>0</v>
      </c>
      <c r="AD263" s="43">
        <v>6</v>
      </c>
      <c r="AE263" s="43">
        <v>0</v>
      </c>
      <c r="AF263" s="43">
        <v>0</v>
      </c>
    </row>
    <row r="264" spans="2:32" ht="20.100000000000001" customHeight="1" thickBot="1" x14ac:dyDescent="0.25">
      <c r="B264" s="4" t="s">
        <v>463</v>
      </c>
      <c r="C264" s="43">
        <v>9</v>
      </c>
      <c r="D264" s="43">
        <v>0</v>
      </c>
      <c r="E264" s="43">
        <v>2</v>
      </c>
      <c r="F264" s="43">
        <v>7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9</v>
      </c>
      <c r="AC264" s="43">
        <v>0</v>
      </c>
      <c r="AD264" s="43">
        <v>2</v>
      </c>
      <c r="AE264" s="43">
        <v>7</v>
      </c>
      <c r="AF264" s="43">
        <v>0</v>
      </c>
    </row>
    <row r="265" spans="2:32" ht="20.100000000000001" customHeight="1" thickBot="1" x14ac:dyDescent="0.25">
      <c r="B265" s="4" t="s">
        <v>464</v>
      </c>
      <c r="C265" s="43">
        <v>8</v>
      </c>
      <c r="D265" s="43">
        <v>0</v>
      </c>
      <c r="E265" s="43">
        <v>5</v>
      </c>
      <c r="F265" s="43">
        <v>3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8</v>
      </c>
      <c r="AC265" s="43">
        <v>0</v>
      </c>
      <c r="AD265" s="43">
        <v>5</v>
      </c>
      <c r="AE265" s="43">
        <v>3</v>
      </c>
      <c r="AF265" s="43">
        <v>0</v>
      </c>
    </row>
    <row r="266" spans="2:32" ht="20.100000000000001" customHeight="1" thickBot="1" x14ac:dyDescent="0.25">
      <c r="B266" s="4" t="s">
        <v>465</v>
      </c>
      <c r="C266" s="43">
        <v>18</v>
      </c>
      <c r="D266" s="43">
        <v>0</v>
      </c>
      <c r="E266" s="43">
        <v>9</v>
      </c>
      <c r="F266" s="43">
        <v>9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18</v>
      </c>
      <c r="AC266" s="43">
        <v>0</v>
      </c>
      <c r="AD266" s="43">
        <v>9</v>
      </c>
      <c r="AE266" s="43">
        <v>9</v>
      </c>
      <c r="AF266" s="43">
        <v>0</v>
      </c>
    </row>
    <row r="267" spans="2:32" ht="20.100000000000001" customHeight="1" thickBot="1" x14ac:dyDescent="0.25">
      <c r="B267" s="4" t="s">
        <v>198</v>
      </c>
      <c r="C267" s="43">
        <v>30</v>
      </c>
      <c r="D267" s="43">
        <v>0</v>
      </c>
      <c r="E267" s="43">
        <v>10</v>
      </c>
      <c r="F267" s="43">
        <v>20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1</v>
      </c>
      <c r="N267" s="43">
        <v>0</v>
      </c>
      <c r="O267" s="43">
        <v>1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31</v>
      </c>
      <c r="AC267" s="43">
        <v>0</v>
      </c>
      <c r="AD267" s="43">
        <v>11</v>
      </c>
      <c r="AE267" s="43">
        <v>20</v>
      </c>
      <c r="AF267" s="43">
        <v>0</v>
      </c>
    </row>
    <row r="268" spans="2:32" ht="20.100000000000001" customHeight="1" thickBot="1" x14ac:dyDescent="0.25">
      <c r="B268" s="4" t="s">
        <v>466</v>
      </c>
      <c r="C268" s="43">
        <v>6</v>
      </c>
      <c r="D268" s="43">
        <v>0</v>
      </c>
      <c r="E268" s="43">
        <v>0</v>
      </c>
      <c r="F268" s="43">
        <v>6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6</v>
      </c>
      <c r="AC268" s="43">
        <v>0</v>
      </c>
      <c r="AD268" s="43">
        <v>0</v>
      </c>
      <c r="AE268" s="43">
        <v>6</v>
      </c>
      <c r="AF268" s="43">
        <v>0</v>
      </c>
    </row>
    <row r="269" spans="2:32" ht="20.100000000000001" customHeight="1" thickBot="1" x14ac:dyDescent="0.25">
      <c r="B269" s="4" t="s">
        <v>467</v>
      </c>
      <c r="C269" s="43">
        <v>2</v>
      </c>
      <c r="D269" s="43">
        <v>0</v>
      </c>
      <c r="E269" s="43">
        <v>1</v>
      </c>
      <c r="F269" s="43">
        <v>1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2</v>
      </c>
      <c r="AC269" s="43">
        <v>0</v>
      </c>
      <c r="AD269" s="43">
        <v>1</v>
      </c>
      <c r="AE269" s="43">
        <v>1</v>
      </c>
      <c r="AF269" s="43">
        <v>0</v>
      </c>
    </row>
    <row r="270" spans="2:32" ht="20.100000000000001" customHeight="1" thickBot="1" x14ac:dyDescent="0.25">
      <c r="B270" s="4" t="s">
        <v>468</v>
      </c>
      <c r="C270" s="43">
        <v>12</v>
      </c>
      <c r="D270" s="43">
        <v>0</v>
      </c>
      <c r="E270" s="43">
        <v>10</v>
      </c>
      <c r="F270" s="43">
        <v>2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12</v>
      </c>
      <c r="AC270" s="43">
        <v>0</v>
      </c>
      <c r="AD270" s="43">
        <v>10</v>
      </c>
      <c r="AE270" s="43">
        <v>2</v>
      </c>
      <c r="AF270" s="43">
        <v>0</v>
      </c>
    </row>
    <row r="271" spans="2:32" ht="20.100000000000001" customHeight="1" thickBot="1" x14ac:dyDescent="0.25">
      <c r="B271" s="4" t="s">
        <v>469</v>
      </c>
      <c r="C271" s="43">
        <v>6</v>
      </c>
      <c r="D271" s="43">
        <v>0</v>
      </c>
      <c r="E271" s="43">
        <v>4</v>
      </c>
      <c r="F271" s="43">
        <v>2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6</v>
      </c>
      <c r="AC271" s="43">
        <v>0</v>
      </c>
      <c r="AD271" s="43">
        <v>4</v>
      </c>
      <c r="AE271" s="43">
        <v>2</v>
      </c>
      <c r="AF271" s="43">
        <v>0</v>
      </c>
    </row>
    <row r="272" spans="2:32" ht="20.100000000000001" customHeight="1" thickBot="1" x14ac:dyDescent="0.25">
      <c r="B272" s="4" t="s">
        <v>470</v>
      </c>
      <c r="C272" s="43">
        <v>24</v>
      </c>
      <c r="D272" s="43">
        <v>0</v>
      </c>
      <c r="E272" s="43">
        <v>13</v>
      </c>
      <c r="F272" s="43">
        <v>11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24</v>
      </c>
      <c r="AC272" s="43">
        <v>0</v>
      </c>
      <c r="AD272" s="43">
        <v>13</v>
      </c>
      <c r="AE272" s="43">
        <v>11</v>
      </c>
      <c r="AF272" s="43">
        <v>0</v>
      </c>
    </row>
    <row r="273" spans="2:32" ht="20.100000000000001" customHeight="1" thickBot="1" x14ac:dyDescent="0.25">
      <c r="B273" s="4" t="s">
        <v>471</v>
      </c>
      <c r="C273" s="43">
        <v>9</v>
      </c>
      <c r="D273" s="43">
        <v>0</v>
      </c>
      <c r="E273" s="43">
        <v>5</v>
      </c>
      <c r="F273" s="43">
        <v>4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9</v>
      </c>
      <c r="AC273" s="43">
        <v>0</v>
      </c>
      <c r="AD273" s="43">
        <v>5</v>
      </c>
      <c r="AE273" s="43">
        <v>4</v>
      </c>
      <c r="AF273" s="43">
        <v>0</v>
      </c>
    </row>
    <row r="274" spans="2:32" ht="20.100000000000001" customHeight="1" thickBot="1" x14ac:dyDescent="0.25">
      <c r="B274" s="4" t="s">
        <v>472</v>
      </c>
      <c r="C274" s="43">
        <v>1</v>
      </c>
      <c r="D274" s="43">
        <v>0</v>
      </c>
      <c r="E274" s="43">
        <v>1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1</v>
      </c>
      <c r="AC274" s="43">
        <v>0</v>
      </c>
      <c r="AD274" s="43">
        <v>1</v>
      </c>
      <c r="AE274" s="43">
        <v>0</v>
      </c>
      <c r="AF274" s="43">
        <v>0</v>
      </c>
    </row>
    <row r="275" spans="2:32" ht="20.100000000000001" customHeight="1" thickBot="1" x14ac:dyDescent="0.25">
      <c r="B275" s="4" t="s">
        <v>473</v>
      </c>
      <c r="C275" s="43">
        <v>9</v>
      </c>
      <c r="D275" s="43">
        <v>0</v>
      </c>
      <c r="E275" s="43">
        <v>8</v>
      </c>
      <c r="F275" s="43">
        <v>1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9</v>
      </c>
      <c r="AC275" s="43">
        <v>0</v>
      </c>
      <c r="AD275" s="43">
        <v>8</v>
      </c>
      <c r="AE275" s="43">
        <v>1</v>
      </c>
      <c r="AF275" s="43">
        <v>0</v>
      </c>
    </row>
    <row r="276" spans="2:32" ht="20.100000000000001" customHeight="1" thickBot="1" x14ac:dyDescent="0.25">
      <c r="B276" s="4" t="s">
        <v>474</v>
      </c>
      <c r="C276" s="43">
        <v>7</v>
      </c>
      <c r="D276" s="43">
        <v>0</v>
      </c>
      <c r="E276" s="43">
        <v>5</v>
      </c>
      <c r="F276" s="43">
        <v>2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7</v>
      </c>
      <c r="AC276" s="43">
        <v>0</v>
      </c>
      <c r="AD276" s="43">
        <v>5</v>
      </c>
      <c r="AE276" s="43">
        <v>2</v>
      </c>
      <c r="AF276" s="43">
        <v>0</v>
      </c>
    </row>
    <row r="277" spans="2:32" ht="20.100000000000001" customHeight="1" thickBot="1" x14ac:dyDescent="0.25">
      <c r="B277" s="4" t="s">
        <v>475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</row>
    <row r="278" spans="2:32" ht="20.100000000000001" customHeight="1" thickBot="1" x14ac:dyDescent="0.25">
      <c r="B278" s="4" t="s">
        <v>199</v>
      </c>
      <c r="C278" s="43">
        <v>56</v>
      </c>
      <c r="D278" s="43">
        <v>0</v>
      </c>
      <c r="E278" s="43">
        <v>53</v>
      </c>
      <c r="F278" s="43">
        <v>3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3</v>
      </c>
      <c r="N278" s="43">
        <v>0</v>
      </c>
      <c r="O278" s="43">
        <v>3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59</v>
      </c>
      <c r="AC278" s="43">
        <v>0</v>
      </c>
      <c r="AD278" s="43">
        <v>56</v>
      </c>
      <c r="AE278" s="43">
        <v>3</v>
      </c>
      <c r="AF278" s="43">
        <v>0</v>
      </c>
    </row>
    <row r="279" spans="2:32" ht="20.100000000000001" customHeight="1" thickBot="1" x14ac:dyDescent="0.25">
      <c r="B279" s="4" t="s">
        <v>476</v>
      </c>
      <c r="C279" s="43">
        <v>1</v>
      </c>
      <c r="D279" s="43">
        <v>0</v>
      </c>
      <c r="E279" s="43">
        <v>1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1</v>
      </c>
      <c r="AC279" s="43">
        <v>0</v>
      </c>
      <c r="AD279" s="43">
        <v>1</v>
      </c>
      <c r="AE279" s="43">
        <v>0</v>
      </c>
      <c r="AF279" s="43">
        <v>0</v>
      </c>
    </row>
    <row r="280" spans="2:32" ht="20.100000000000001" customHeight="1" thickBot="1" x14ac:dyDescent="0.25">
      <c r="B280" s="4" t="s">
        <v>477</v>
      </c>
      <c r="C280" s="43">
        <v>6</v>
      </c>
      <c r="D280" s="43">
        <v>0</v>
      </c>
      <c r="E280" s="43">
        <v>3</v>
      </c>
      <c r="F280" s="43">
        <v>3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6</v>
      </c>
      <c r="AC280" s="43">
        <v>0</v>
      </c>
      <c r="AD280" s="43">
        <v>3</v>
      </c>
      <c r="AE280" s="43">
        <v>3</v>
      </c>
      <c r="AF280" s="43">
        <v>0</v>
      </c>
    </row>
    <row r="281" spans="2:32" ht="20.100000000000001" customHeight="1" thickBot="1" x14ac:dyDescent="0.25">
      <c r="B281" s="4" t="s">
        <v>478</v>
      </c>
      <c r="C281" s="43">
        <v>5</v>
      </c>
      <c r="D281" s="43">
        <v>0</v>
      </c>
      <c r="E281" s="43">
        <v>2</v>
      </c>
      <c r="F281" s="43">
        <v>3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1</v>
      </c>
      <c r="N281" s="43">
        <v>0</v>
      </c>
      <c r="O281" s="43">
        <v>1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6</v>
      </c>
      <c r="AC281" s="43">
        <v>0</v>
      </c>
      <c r="AD281" s="43">
        <v>3</v>
      </c>
      <c r="AE281" s="43">
        <v>3</v>
      </c>
      <c r="AF281" s="43">
        <v>0</v>
      </c>
    </row>
    <row r="282" spans="2:32" ht="20.100000000000001" customHeight="1" thickBot="1" x14ac:dyDescent="0.25">
      <c r="B282" s="4" t="s">
        <v>479</v>
      </c>
      <c r="C282" s="43">
        <v>47</v>
      </c>
      <c r="D282" s="43">
        <v>0</v>
      </c>
      <c r="E282" s="43">
        <v>16</v>
      </c>
      <c r="F282" s="43">
        <v>31</v>
      </c>
      <c r="G282" s="43">
        <v>0</v>
      </c>
      <c r="H282" s="43">
        <v>1</v>
      </c>
      <c r="I282" s="43">
        <v>0</v>
      </c>
      <c r="J282" s="43">
        <v>1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48</v>
      </c>
      <c r="AC282" s="43">
        <v>0</v>
      </c>
      <c r="AD282" s="43">
        <v>17</v>
      </c>
      <c r="AE282" s="43">
        <v>31</v>
      </c>
      <c r="AF282" s="43">
        <v>0</v>
      </c>
    </row>
    <row r="283" spans="2:32" ht="20.100000000000001" customHeight="1" thickBot="1" x14ac:dyDescent="0.25">
      <c r="B283" s="4" t="s">
        <v>480</v>
      </c>
      <c r="C283" s="43">
        <v>45</v>
      </c>
      <c r="D283" s="43">
        <v>0</v>
      </c>
      <c r="E283" s="43">
        <v>31</v>
      </c>
      <c r="F283" s="43">
        <v>14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2</v>
      </c>
      <c r="N283" s="43">
        <v>0</v>
      </c>
      <c r="O283" s="43">
        <v>2</v>
      </c>
      <c r="P283" s="43">
        <v>0</v>
      </c>
      <c r="Q283" s="43">
        <v>0</v>
      </c>
      <c r="R283" s="43">
        <v>2</v>
      </c>
      <c r="S283" s="43">
        <v>0</v>
      </c>
      <c r="T283" s="43">
        <v>2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49</v>
      </c>
      <c r="AC283" s="43">
        <v>0</v>
      </c>
      <c r="AD283" s="43">
        <v>35</v>
      </c>
      <c r="AE283" s="43">
        <v>14</v>
      </c>
      <c r="AF283" s="43">
        <v>0</v>
      </c>
    </row>
    <row r="284" spans="2:32" ht="20.100000000000001" customHeight="1" thickBot="1" x14ac:dyDescent="0.25">
      <c r="B284" s="4" t="s">
        <v>481</v>
      </c>
      <c r="C284" s="43">
        <v>16</v>
      </c>
      <c r="D284" s="43">
        <v>0</v>
      </c>
      <c r="E284" s="43">
        <v>12</v>
      </c>
      <c r="F284" s="43">
        <v>4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16</v>
      </c>
      <c r="AC284" s="43">
        <v>0</v>
      </c>
      <c r="AD284" s="43">
        <v>12</v>
      </c>
      <c r="AE284" s="43">
        <v>4</v>
      </c>
      <c r="AF284" s="43">
        <v>0</v>
      </c>
    </row>
    <row r="285" spans="2:32" ht="20.100000000000001" customHeight="1" thickBot="1" x14ac:dyDescent="0.25">
      <c r="B285" s="4" t="s">
        <v>482</v>
      </c>
      <c r="C285" s="43">
        <v>15</v>
      </c>
      <c r="D285" s="43">
        <v>0</v>
      </c>
      <c r="E285" s="43">
        <v>13</v>
      </c>
      <c r="F285" s="43">
        <v>2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15</v>
      </c>
      <c r="AC285" s="43">
        <v>0</v>
      </c>
      <c r="AD285" s="43">
        <v>13</v>
      </c>
      <c r="AE285" s="43">
        <v>2</v>
      </c>
      <c r="AF285" s="43">
        <v>0</v>
      </c>
    </row>
    <row r="286" spans="2:32" ht="20.100000000000001" customHeight="1" thickBot="1" x14ac:dyDescent="0.25">
      <c r="B286" s="4" t="s">
        <v>483</v>
      </c>
      <c r="C286" s="43">
        <v>5</v>
      </c>
      <c r="D286" s="43">
        <v>0</v>
      </c>
      <c r="E286" s="43">
        <v>0</v>
      </c>
      <c r="F286" s="43">
        <v>5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5</v>
      </c>
      <c r="AC286" s="43">
        <v>0</v>
      </c>
      <c r="AD286" s="43">
        <v>0</v>
      </c>
      <c r="AE286" s="43">
        <v>5</v>
      </c>
      <c r="AF286" s="43">
        <v>0</v>
      </c>
    </row>
    <row r="287" spans="2:32" ht="20.100000000000001" customHeight="1" thickBot="1" x14ac:dyDescent="0.25">
      <c r="B287" s="4" t="s">
        <v>200</v>
      </c>
      <c r="C287" s="43">
        <v>45</v>
      </c>
      <c r="D287" s="43">
        <v>0</v>
      </c>
      <c r="E287" s="43">
        <v>30</v>
      </c>
      <c r="F287" s="43">
        <v>15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45</v>
      </c>
      <c r="AC287" s="43">
        <v>0</v>
      </c>
      <c r="AD287" s="43">
        <v>30</v>
      </c>
      <c r="AE287" s="43">
        <v>15</v>
      </c>
      <c r="AF287" s="43">
        <v>0</v>
      </c>
    </row>
    <row r="288" spans="2:32" ht="20.100000000000001" customHeight="1" thickBot="1" x14ac:dyDescent="0.25">
      <c r="B288" s="4" t="s">
        <v>484</v>
      </c>
      <c r="C288" s="43">
        <v>15</v>
      </c>
      <c r="D288" s="43">
        <v>0</v>
      </c>
      <c r="E288" s="43">
        <v>10</v>
      </c>
      <c r="F288" s="43">
        <v>5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15</v>
      </c>
      <c r="AC288" s="43">
        <v>0</v>
      </c>
      <c r="AD288" s="43">
        <v>10</v>
      </c>
      <c r="AE288" s="43">
        <v>5</v>
      </c>
      <c r="AF288" s="43">
        <v>0</v>
      </c>
    </row>
    <row r="289" spans="2:32" ht="20.100000000000001" customHeight="1" thickBot="1" x14ac:dyDescent="0.25">
      <c r="B289" s="4" t="s">
        <v>485</v>
      </c>
      <c r="C289" s="43">
        <v>1</v>
      </c>
      <c r="D289" s="43">
        <v>0</v>
      </c>
      <c r="E289" s="43">
        <v>0</v>
      </c>
      <c r="F289" s="43">
        <v>1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1</v>
      </c>
      <c r="AC289" s="43">
        <v>0</v>
      </c>
      <c r="AD289" s="43">
        <v>0</v>
      </c>
      <c r="AE289" s="43">
        <v>1</v>
      </c>
      <c r="AF289" s="43">
        <v>0</v>
      </c>
    </row>
    <row r="290" spans="2:32" ht="20.100000000000001" customHeight="1" thickBot="1" x14ac:dyDescent="0.25">
      <c r="B290" s="4" t="s">
        <v>486</v>
      </c>
      <c r="C290" s="43">
        <v>70</v>
      </c>
      <c r="D290" s="43">
        <v>0</v>
      </c>
      <c r="E290" s="43">
        <v>66</v>
      </c>
      <c r="F290" s="43">
        <v>4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11</v>
      </c>
      <c r="N290" s="43">
        <v>0</v>
      </c>
      <c r="O290" s="43">
        <v>11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  <c r="Z290" s="43">
        <v>0</v>
      </c>
      <c r="AA290" s="43">
        <v>0</v>
      </c>
      <c r="AB290" s="43">
        <v>81</v>
      </c>
      <c r="AC290" s="43">
        <v>0</v>
      </c>
      <c r="AD290" s="43">
        <v>77</v>
      </c>
      <c r="AE290" s="43">
        <v>4</v>
      </c>
      <c r="AF290" s="43">
        <v>0</v>
      </c>
    </row>
    <row r="291" spans="2:32" ht="20.100000000000001" customHeight="1" thickBot="1" x14ac:dyDescent="0.25">
      <c r="B291" s="4" t="s">
        <v>487</v>
      </c>
      <c r="C291" s="43">
        <v>23</v>
      </c>
      <c r="D291" s="43">
        <v>0</v>
      </c>
      <c r="E291" s="43">
        <v>9</v>
      </c>
      <c r="F291" s="43">
        <v>14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3</v>
      </c>
      <c r="N291" s="43">
        <v>0</v>
      </c>
      <c r="O291" s="43">
        <v>3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26</v>
      </c>
      <c r="AC291" s="43">
        <v>0</v>
      </c>
      <c r="AD291" s="43">
        <v>12</v>
      </c>
      <c r="AE291" s="43">
        <v>14</v>
      </c>
      <c r="AF291" s="43">
        <v>0</v>
      </c>
    </row>
    <row r="292" spans="2:32" ht="20.100000000000001" customHeight="1" thickBot="1" x14ac:dyDescent="0.25">
      <c r="B292" s="4" t="s">
        <v>201</v>
      </c>
      <c r="C292" s="43">
        <v>255</v>
      </c>
      <c r="D292" s="43">
        <v>0</v>
      </c>
      <c r="E292" s="43">
        <v>239</v>
      </c>
      <c r="F292" s="43">
        <v>16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>
        <v>255</v>
      </c>
      <c r="AC292" s="43">
        <v>0</v>
      </c>
      <c r="AD292" s="43">
        <v>239</v>
      </c>
      <c r="AE292" s="43">
        <v>16</v>
      </c>
      <c r="AF292" s="43">
        <v>0</v>
      </c>
    </row>
    <row r="293" spans="2:32" ht="20.100000000000001" customHeight="1" thickBot="1" x14ac:dyDescent="0.25">
      <c r="B293" s="4" t="s">
        <v>488</v>
      </c>
      <c r="C293" s="43">
        <v>70</v>
      </c>
      <c r="D293" s="43">
        <v>0</v>
      </c>
      <c r="E293" s="43">
        <v>68</v>
      </c>
      <c r="F293" s="43">
        <v>2</v>
      </c>
      <c r="G293" s="43">
        <v>0</v>
      </c>
      <c r="H293" s="43">
        <v>3</v>
      </c>
      <c r="I293" s="43">
        <v>0</v>
      </c>
      <c r="J293" s="43">
        <v>3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73</v>
      </c>
      <c r="AC293" s="43">
        <v>0</v>
      </c>
      <c r="AD293" s="43">
        <v>71</v>
      </c>
      <c r="AE293" s="43">
        <v>2</v>
      </c>
      <c r="AF293" s="43">
        <v>0</v>
      </c>
    </row>
    <row r="294" spans="2:32" ht="20.100000000000001" customHeight="1" thickBot="1" x14ac:dyDescent="0.25">
      <c r="B294" s="4" t="s">
        <v>489</v>
      </c>
      <c r="C294" s="43">
        <v>11</v>
      </c>
      <c r="D294" s="43">
        <v>0</v>
      </c>
      <c r="E294" s="43">
        <v>11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11</v>
      </c>
      <c r="AC294" s="43">
        <v>0</v>
      </c>
      <c r="AD294" s="43">
        <v>11</v>
      </c>
      <c r="AE294" s="43">
        <v>0</v>
      </c>
      <c r="AF294" s="43">
        <v>0</v>
      </c>
    </row>
    <row r="295" spans="2:32" ht="20.100000000000001" customHeight="1" thickBot="1" x14ac:dyDescent="0.25">
      <c r="B295" s="4" t="s">
        <v>490</v>
      </c>
      <c r="C295" s="43">
        <v>23</v>
      </c>
      <c r="D295" s="43">
        <v>0</v>
      </c>
      <c r="E295" s="43">
        <v>21</v>
      </c>
      <c r="F295" s="43">
        <v>2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23</v>
      </c>
      <c r="AC295" s="43">
        <v>0</v>
      </c>
      <c r="AD295" s="43">
        <v>21</v>
      </c>
      <c r="AE295" s="43">
        <v>2</v>
      </c>
      <c r="AF295" s="43">
        <v>0</v>
      </c>
    </row>
    <row r="296" spans="2:32" ht="20.100000000000001" customHeight="1" thickBot="1" x14ac:dyDescent="0.25">
      <c r="B296" s="4" t="s">
        <v>491</v>
      </c>
      <c r="C296" s="43">
        <v>13</v>
      </c>
      <c r="D296" s="43">
        <v>0</v>
      </c>
      <c r="E296" s="43">
        <v>5</v>
      </c>
      <c r="F296" s="43">
        <v>8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13</v>
      </c>
      <c r="AC296" s="43">
        <v>0</v>
      </c>
      <c r="AD296" s="43">
        <v>5</v>
      </c>
      <c r="AE296" s="43">
        <v>8</v>
      </c>
      <c r="AF296" s="43">
        <v>0</v>
      </c>
    </row>
    <row r="297" spans="2:32" ht="20.100000000000001" customHeight="1" thickBot="1" x14ac:dyDescent="0.25">
      <c r="B297" s="4" t="s">
        <v>492</v>
      </c>
      <c r="C297" s="43">
        <v>23</v>
      </c>
      <c r="D297" s="43">
        <v>0</v>
      </c>
      <c r="E297" s="43">
        <v>23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23</v>
      </c>
      <c r="AC297" s="43">
        <v>0</v>
      </c>
      <c r="AD297" s="43">
        <v>23</v>
      </c>
      <c r="AE297" s="43">
        <v>0</v>
      </c>
      <c r="AF297" s="43">
        <v>0</v>
      </c>
    </row>
    <row r="298" spans="2:32" ht="20.100000000000001" customHeight="1" thickBot="1" x14ac:dyDescent="0.25">
      <c r="B298" s="4" t="s">
        <v>493</v>
      </c>
      <c r="C298" s="43">
        <v>23</v>
      </c>
      <c r="D298" s="43">
        <v>0</v>
      </c>
      <c r="E298" s="43">
        <v>23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4</v>
      </c>
      <c r="N298" s="43">
        <v>0</v>
      </c>
      <c r="O298" s="43">
        <v>4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27</v>
      </c>
      <c r="AC298" s="43">
        <v>0</v>
      </c>
      <c r="AD298" s="43">
        <v>27</v>
      </c>
      <c r="AE298" s="43">
        <v>0</v>
      </c>
      <c r="AF298" s="43">
        <v>0</v>
      </c>
    </row>
    <row r="299" spans="2:32" ht="20.100000000000001" customHeight="1" thickBot="1" x14ac:dyDescent="0.25">
      <c r="B299" s="4" t="s">
        <v>494</v>
      </c>
      <c r="C299" s="43">
        <v>16</v>
      </c>
      <c r="D299" s="43">
        <v>0</v>
      </c>
      <c r="E299" s="43">
        <v>12</v>
      </c>
      <c r="F299" s="43">
        <v>4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16</v>
      </c>
      <c r="AC299" s="43">
        <v>0</v>
      </c>
      <c r="AD299" s="43">
        <v>12</v>
      </c>
      <c r="AE299" s="43">
        <v>4</v>
      </c>
      <c r="AF299" s="43">
        <v>0</v>
      </c>
    </row>
    <row r="300" spans="2:32" ht="20.100000000000001" customHeight="1" thickBot="1" x14ac:dyDescent="0.25">
      <c r="B300" s="4" t="s">
        <v>495</v>
      </c>
      <c r="C300" s="43">
        <v>19</v>
      </c>
      <c r="D300" s="43">
        <v>0</v>
      </c>
      <c r="E300" s="43">
        <v>17</v>
      </c>
      <c r="F300" s="43">
        <v>2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19</v>
      </c>
      <c r="AC300" s="43">
        <v>0</v>
      </c>
      <c r="AD300" s="43">
        <v>17</v>
      </c>
      <c r="AE300" s="43">
        <v>2</v>
      </c>
      <c r="AF300" s="43">
        <v>0</v>
      </c>
    </row>
    <row r="301" spans="2:32" ht="20.100000000000001" customHeight="1" thickBot="1" x14ac:dyDescent="0.25">
      <c r="B301" s="4" t="s">
        <v>496</v>
      </c>
      <c r="C301" s="43">
        <v>8</v>
      </c>
      <c r="D301" s="43">
        <v>0</v>
      </c>
      <c r="E301" s="43">
        <v>8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1</v>
      </c>
      <c r="S301" s="43">
        <v>0</v>
      </c>
      <c r="T301" s="43">
        <v>1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9</v>
      </c>
      <c r="AC301" s="43">
        <v>0</v>
      </c>
      <c r="AD301" s="43">
        <v>9</v>
      </c>
      <c r="AE301" s="43">
        <v>0</v>
      </c>
      <c r="AF301" s="43">
        <v>0</v>
      </c>
    </row>
    <row r="302" spans="2:32" ht="20.100000000000001" customHeight="1" thickBot="1" x14ac:dyDescent="0.25">
      <c r="B302" s="4" t="s">
        <v>497</v>
      </c>
      <c r="C302" s="43">
        <v>15</v>
      </c>
      <c r="D302" s="43">
        <v>0</v>
      </c>
      <c r="E302" s="43">
        <v>13</v>
      </c>
      <c r="F302" s="43">
        <v>2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5</v>
      </c>
      <c r="N302" s="43">
        <v>0</v>
      </c>
      <c r="O302" s="43">
        <v>5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20</v>
      </c>
      <c r="AC302" s="43">
        <v>0</v>
      </c>
      <c r="AD302" s="43">
        <v>18</v>
      </c>
      <c r="AE302" s="43">
        <v>2</v>
      </c>
      <c r="AF302" s="43">
        <v>0</v>
      </c>
    </row>
    <row r="303" spans="2:32" ht="20.100000000000001" customHeight="1" thickBot="1" x14ac:dyDescent="0.25">
      <c r="B303" s="4" t="s">
        <v>498</v>
      </c>
      <c r="C303" s="43">
        <v>47</v>
      </c>
      <c r="D303" s="43">
        <v>0</v>
      </c>
      <c r="E303" s="43">
        <v>42</v>
      </c>
      <c r="F303" s="43">
        <v>5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2</v>
      </c>
      <c r="N303" s="43">
        <v>0</v>
      </c>
      <c r="O303" s="43">
        <v>2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49</v>
      </c>
      <c r="AC303" s="43">
        <v>0</v>
      </c>
      <c r="AD303" s="43">
        <v>44</v>
      </c>
      <c r="AE303" s="43">
        <v>5</v>
      </c>
      <c r="AF303" s="43">
        <v>0</v>
      </c>
    </row>
    <row r="304" spans="2:32" ht="20.100000000000001" customHeight="1" thickBot="1" x14ac:dyDescent="0.25">
      <c r="B304" s="4" t="s">
        <v>499</v>
      </c>
      <c r="C304" s="43">
        <v>3</v>
      </c>
      <c r="D304" s="43">
        <v>0</v>
      </c>
      <c r="E304" s="43">
        <v>3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3</v>
      </c>
      <c r="AC304" s="43">
        <v>0</v>
      </c>
      <c r="AD304" s="43">
        <v>3</v>
      </c>
      <c r="AE304" s="43">
        <v>0</v>
      </c>
      <c r="AF304" s="43">
        <v>0</v>
      </c>
    </row>
    <row r="305" spans="2:32" ht="20.100000000000001" customHeight="1" thickBot="1" x14ac:dyDescent="0.25">
      <c r="B305" s="4" t="s">
        <v>500</v>
      </c>
      <c r="C305" s="43">
        <v>31</v>
      </c>
      <c r="D305" s="43">
        <v>0</v>
      </c>
      <c r="E305" s="43">
        <v>30</v>
      </c>
      <c r="F305" s="43">
        <v>1</v>
      </c>
      <c r="G305" s="43">
        <v>0</v>
      </c>
      <c r="H305" s="43">
        <v>9</v>
      </c>
      <c r="I305" s="43">
        <v>0</v>
      </c>
      <c r="J305" s="43">
        <v>6</v>
      </c>
      <c r="K305" s="43">
        <v>3</v>
      </c>
      <c r="L305" s="43">
        <v>0</v>
      </c>
      <c r="M305" s="43">
        <v>3</v>
      </c>
      <c r="N305" s="43">
        <v>0</v>
      </c>
      <c r="O305" s="43">
        <v>3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43</v>
      </c>
      <c r="AC305" s="43">
        <v>0</v>
      </c>
      <c r="AD305" s="43">
        <v>39</v>
      </c>
      <c r="AE305" s="43">
        <v>4</v>
      </c>
      <c r="AF305" s="43">
        <v>0</v>
      </c>
    </row>
    <row r="306" spans="2:32" ht="20.100000000000001" customHeight="1" thickBot="1" x14ac:dyDescent="0.25">
      <c r="B306" s="4" t="s">
        <v>501</v>
      </c>
      <c r="C306" s="43">
        <v>24</v>
      </c>
      <c r="D306" s="43">
        <v>0</v>
      </c>
      <c r="E306" s="43">
        <v>20</v>
      </c>
      <c r="F306" s="43">
        <v>4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1</v>
      </c>
      <c r="N306" s="43">
        <v>0</v>
      </c>
      <c r="O306" s="43">
        <v>1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25</v>
      </c>
      <c r="AC306" s="43">
        <v>0</v>
      </c>
      <c r="AD306" s="43">
        <v>21</v>
      </c>
      <c r="AE306" s="43">
        <v>4</v>
      </c>
      <c r="AF306" s="43">
        <v>0</v>
      </c>
    </row>
    <row r="307" spans="2:32" ht="20.100000000000001" customHeight="1" thickBot="1" x14ac:dyDescent="0.25">
      <c r="B307" s="4" t="s">
        <v>502</v>
      </c>
      <c r="C307" s="43">
        <v>8</v>
      </c>
      <c r="D307" s="43">
        <v>0</v>
      </c>
      <c r="E307" s="43">
        <v>7</v>
      </c>
      <c r="F307" s="43">
        <v>1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2</v>
      </c>
      <c r="N307" s="43">
        <v>0</v>
      </c>
      <c r="O307" s="43">
        <v>1</v>
      </c>
      <c r="P307" s="43">
        <v>1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10</v>
      </c>
      <c r="AC307" s="43">
        <v>0</v>
      </c>
      <c r="AD307" s="43">
        <v>8</v>
      </c>
      <c r="AE307" s="43">
        <v>2</v>
      </c>
      <c r="AF307" s="43">
        <v>0</v>
      </c>
    </row>
    <row r="308" spans="2:32" ht="20.100000000000001" customHeight="1" thickBot="1" x14ac:dyDescent="0.25">
      <c r="B308" s="4" t="s">
        <v>503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29</v>
      </c>
      <c r="N308" s="43">
        <v>0</v>
      </c>
      <c r="O308" s="43">
        <v>24</v>
      </c>
      <c r="P308" s="43">
        <v>5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29</v>
      </c>
      <c r="AC308" s="43">
        <v>0</v>
      </c>
      <c r="AD308" s="43">
        <v>24</v>
      </c>
      <c r="AE308" s="43">
        <v>5</v>
      </c>
      <c r="AF308" s="43">
        <v>0</v>
      </c>
    </row>
    <row r="309" spans="2:32" ht="20.100000000000001" customHeight="1" thickBot="1" x14ac:dyDescent="0.25">
      <c r="B309" s="4" t="s">
        <v>504</v>
      </c>
      <c r="C309" s="43">
        <v>64</v>
      </c>
      <c r="D309" s="43">
        <v>0</v>
      </c>
      <c r="E309" s="43">
        <v>64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64</v>
      </c>
      <c r="AC309" s="43">
        <v>0</v>
      </c>
      <c r="AD309" s="43">
        <v>64</v>
      </c>
      <c r="AE309" s="43">
        <v>0</v>
      </c>
      <c r="AF309" s="43">
        <v>0</v>
      </c>
    </row>
    <row r="310" spans="2:32" ht="20.100000000000001" customHeight="1" thickBot="1" x14ac:dyDescent="0.25">
      <c r="B310" s="4" t="s">
        <v>505</v>
      </c>
      <c r="C310" s="43">
        <v>37</v>
      </c>
      <c r="D310" s="43">
        <v>0</v>
      </c>
      <c r="E310" s="43">
        <v>37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37</v>
      </c>
      <c r="AC310" s="43">
        <v>0</v>
      </c>
      <c r="AD310" s="43">
        <v>37</v>
      </c>
      <c r="AE310" s="43">
        <v>0</v>
      </c>
      <c r="AF310" s="43">
        <v>0</v>
      </c>
    </row>
    <row r="311" spans="2:32" ht="20.100000000000001" customHeight="1" thickBot="1" x14ac:dyDescent="0.25">
      <c r="B311" s="4" t="s">
        <v>506</v>
      </c>
      <c r="C311" s="43">
        <v>14</v>
      </c>
      <c r="D311" s="43">
        <v>0</v>
      </c>
      <c r="E311" s="43">
        <v>9</v>
      </c>
      <c r="F311" s="43">
        <v>5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14</v>
      </c>
      <c r="AC311" s="43">
        <v>0</v>
      </c>
      <c r="AD311" s="43">
        <v>9</v>
      </c>
      <c r="AE311" s="43">
        <v>5</v>
      </c>
      <c r="AF311" s="43">
        <v>0</v>
      </c>
    </row>
    <row r="312" spans="2:32" ht="20.100000000000001" customHeight="1" thickBot="1" x14ac:dyDescent="0.25">
      <c r="B312" s="4" t="s">
        <v>507</v>
      </c>
      <c r="C312" s="43">
        <v>42</v>
      </c>
      <c r="D312" s="43">
        <v>0</v>
      </c>
      <c r="E312" s="43">
        <v>38</v>
      </c>
      <c r="F312" s="43">
        <v>4</v>
      </c>
      <c r="G312" s="43">
        <v>0</v>
      </c>
      <c r="H312" s="43">
        <v>2</v>
      </c>
      <c r="I312" s="43">
        <v>0</v>
      </c>
      <c r="J312" s="43">
        <v>2</v>
      </c>
      <c r="K312" s="43">
        <v>0</v>
      </c>
      <c r="L312" s="43">
        <v>0</v>
      </c>
      <c r="M312" s="43">
        <v>2</v>
      </c>
      <c r="N312" s="43">
        <v>0</v>
      </c>
      <c r="O312" s="43">
        <v>2</v>
      </c>
      <c r="P312" s="43">
        <v>0</v>
      </c>
      <c r="Q312" s="43">
        <v>0</v>
      </c>
      <c r="R312" s="43">
        <v>5</v>
      </c>
      <c r="S312" s="43">
        <v>0</v>
      </c>
      <c r="T312" s="43">
        <v>5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51</v>
      </c>
      <c r="AC312" s="43">
        <v>0</v>
      </c>
      <c r="AD312" s="43">
        <v>47</v>
      </c>
      <c r="AE312" s="43">
        <v>4</v>
      </c>
      <c r="AF312" s="43">
        <v>0</v>
      </c>
    </row>
    <row r="313" spans="2:32" ht="20.100000000000001" customHeight="1" thickBot="1" x14ac:dyDescent="0.25">
      <c r="B313" s="4" t="s">
        <v>508</v>
      </c>
      <c r="C313" s="43">
        <v>238</v>
      </c>
      <c r="D313" s="43">
        <v>5</v>
      </c>
      <c r="E313" s="43">
        <v>190</v>
      </c>
      <c r="F313" s="43">
        <v>43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8</v>
      </c>
      <c r="N313" s="43">
        <v>0</v>
      </c>
      <c r="O313" s="43">
        <v>8</v>
      </c>
      <c r="P313" s="43">
        <v>0</v>
      </c>
      <c r="Q313" s="43">
        <v>0</v>
      </c>
      <c r="R313" s="43">
        <v>18</v>
      </c>
      <c r="S313" s="43">
        <v>0</v>
      </c>
      <c r="T313" s="43">
        <v>18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264</v>
      </c>
      <c r="AC313" s="43">
        <v>5</v>
      </c>
      <c r="AD313" s="43">
        <v>216</v>
      </c>
      <c r="AE313" s="43">
        <v>43</v>
      </c>
      <c r="AF313" s="43">
        <v>0</v>
      </c>
    </row>
    <row r="314" spans="2:32" ht="20.100000000000001" customHeight="1" thickBot="1" x14ac:dyDescent="0.25">
      <c r="B314" s="4" t="s">
        <v>509</v>
      </c>
      <c r="C314" s="43">
        <v>23</v>
      </c>
      <c r="D314" s="43">
        <v>0</v>
      </c>
      <c r="E314" s="43">
        <v>20</v>
      </c>
      <c r="F314" s="43">
        <v>3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23</v>
      </c>
      <c r="AC314" s="43">
        <v>0</v>
      </c>
      <c r="AD314" s="43">
        <v>20</v>
      </c>
      <c r="AE314" s="43">
        <v>3</v>
      </c>
      <c r="AF314" s="43">
        <v>0</v>
      </c>
    </row>
    <row r="315" spans="2:32" ht="20.100000000000001" customHeight="1" thickBot="1" x14ac:dyDescent="0.25">
      <c r="B315" s="4" t="s">
        <v>510</v>
      </c>
      <c r="C315" s="43">
        <v>18</v>
      </c>
      <c r="D315" s="43">
        <v>0</v>
      </c>
      <c r="E315" s="43">
        <v>18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18</v>
      </c>
      <c r="AC315" s="43">
        <v>0</v>
      </c>
      <c r="AD315" s="43">
        <v>18</v>
      </c>
      <c r="AE315" s="43">
        <v>0</v>
      </c>
      <c r="AF315" s="43">
        <v>0</v>
      </c>
    </row>
    <row r="316" spans="2:32" ht="20.100000000000001" customHeight="1" thickBot="1" x14ac:dyDescent="0.25">
      <c r="B316" s="4" t="s">
        <v>511</v>
      </c>
      <c r="C316" s="43">
        <v>23</v>
      </c>
      <c r="D316" s="43">
        <v>0</v>
      </c>
      <c r="E316" s="43">
        <v>23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23</v>
      </c>
      <c r="AC316" s="43">
        <v>0</v>
      </c>
      <c r="AD316" s="43">
        <v>23</v>
      </c>
      <c r="AE316" s="43">
        <v>0</v>
      </c>
      <c r="AF316" s="43">
        <v>0</v>
      </c>
    </row>
    <row r="317" spans="2:32" ht="20.100000000000001" customHeight="1" thickBot="1" x14ac:dyDescent="0.25">
      <c r="B317" s="4" t="s">
        <v>512</v>
      </c>
      <c r="C317" s="43">
        <v>4</v>
      </c>
      <c r="D317" s="43">
        <v>0</v>
      </c>
      <c r="E317" s="43">
        <v>3</v>
      </c>
      <c r="F317" s="43">
        <v>1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1</v>
      </c>
      <c r="N317" s="43">
        <v>0</v>
      </c>
      <c r="O317" s="43">
        <v>1</v>
      </c>
      <c r="P317" s="43">
        <v>0</v>
      </c>
      <c r="Q317" s="43">
        <v>0</v>
      </c>
      <c r="R317" s="43">
        <v>1</v>
      </c>
      <c r="S317" s="43">
        <v>0</v>
      </c>
      <c r="T317" s="43">
        <v>1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6</v>
      </c>
      <c r="AC317" s="43">
        <v>0</v>
      </c>
      <c r="AD317" s="43">
        <v>5</v>
      </c>
      <c r="AE317" s="43">
        <v>1</v>
      </c>
      <c r="AF317" s="43">
        <v>0</v>
      </c>
    </row>
    <row r="318" spans="2:32" ht="20.100000000000001" customHeight="1" thickBot="1" x14ac:dyDescent="0.25">
      <c r="B318" s="4" t="s">
        <v>513</v>
      </c>
      <c r="C318" s="43">
        <v>15</v>
      </c>
      <c r="D318" s="43">
        <v>0</v>
      </c>
      <c r="E318" s="43">
        <v>13</v>
      </c>
      <c r="F318" s="43">
        <v>2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1</v>
      </c>
      <c r="N318" s="43">
        <v>0</v>
      </c>
      <c r="O318" s="43">
        <v>1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16</v>
      </c>
      <c r="AC318" s="43">
        <v>0</v>
      </c>
      <c r="AD318" s="43">
        <v>14</v>
      </c>
      <c r="AE318" s="43">
        <v>2</v>
      </c>
      <c r="AF318" s="43">
        <v>0</v>
      </c>
    </row>
    <row r="319" spans="2:32" ht="20.100000000000001" customHeight="1" thickBot="1" x14ac:dyDescent="0.25">
      <c r="B319" s="4" t="s">
        <v>514</v>
      </c>
      <c r="C319" s="43">
        <v>18</v>
      </c>
      <c r="D319" s="43">
        <v>0</v>
      </c>
      <c r="E319" s="43">
        <v>15</v>
      </c>
      <c r="F319" s="43">
        <v>3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3</v>
      </c>
      <c r="N319" s="43">
        <v>0</v>
      </c>
      <c r="O319" s="43">
        <v>3</v>
      </c>
      <c r="P319" s="43">
        <v>0</v>
      </c>
      <c r="Q319" s="43">
        <v>0</v>
      </c>
      <c r="R319" s="43">
        <v>1</v>
      </c>
      <c r="S319" s="43">
        <v>0</v>
      </c>
      <c r="T319" s="43">
        <v>1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22</v>
      </c>
      <c r="AC319" s="43">
        <v>0</v>
      </c>
      <c r="AD319" s="43">
        <v>19</v>
      </c>
      <c r="AE319" s="43">
        <v>3</v>
      </c>
      <c r="AF319" s="43">
        <v>0</v>
      </c>
    </row>
    <row r="320" spans="2:32" ht="20.100000000000001" customHeight="1" thickBot="1" x14ac:dyDescent="0.25">
      <c r="B320" s="4" t="s">
        <v>515</v>
      </c>
      <c r="C320" s="43">
        <v>20</v>
      </c>
      <c r="D320" s="43">
        <v>0</v>
      </c>
      <c r="E320" s="43">
        <v>20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20</v>
      </c>
      <c r="AC320" s="43">
        <v>0</v>
      </c>
      <c r="AD320" s="43">
        <v>20</v>
      </c>
      <c r="AE320" s="43">
        <v>0</v>
      </c>
      <c r="AF320" s="43">
        <v>0</v>
      </c>
    </row>
    <row r="321" spans="2:32" ht="20.100000000000001" customHeight="1" thickBot="1" x14ac:dyDescent="0.25">
      <c r="B321" s="4" t="s">
        <v>516</v>
      </c>
      <c r="C321" s="43">
        <v>14</v>
      </c>
      <c r="D321" s="43">
        <v>0</v>
      </c>
      <c r="E321" s="43">
        <v>12</v>
      </c>
      <c r="F321" s="43">
        <v>2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14</v>
      </c>
      <c r="AC321" s="43">
        <v>0</v>
      </c>
      <c r="AD321" s="43">
        <v>12</v>
      </c>
      <c r="AE321" s="43">
        <v>2</v>
      </c>
      <c r="AF321" s="43">
        <v>0</v>
      </c>
    </row>
    <row r="322" spans="2:32" ht="20.100000000000001" customHeight="1" thickBot="1" x14ac:dyDescent="0.25">
      <c r="B322" s="4" t="s">
        <v>517</v>
      </c>
      <c r="C322" s="43">
        <v>8</v>
      </c>
      <c r="D322" s="43">
        <v>0</v>
      </c>
      <c r="E322" s="43">
        <v>7</v>
      </c>
      <c r="F322" s="43">
        <v>1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8</v>
      </c>
      <c r="AC322" s="43">
        <v>0</v>
      </c>
      <c r="AD322" s="43">
        <v>7</v>
      </c>
      <c r="AE322" s="43">
        <v>1</v>
      </c>
      <c r="AF322" s="43">
        <v>0</v>
      </c>
    </row>
    <row r="323" spans="2:32" ht="20.100000000000001" customHeight="1" thickBot="1" x14ac:dyDescent="0.25">
      <c r="B323" s="4" t="s">
        <v>518</v>
      </c>
      <c r="C323" s="43">
        <v>13</v>
      </c>
      <c r="D323" s="43">
        <v>0</v>
      </c>
      <c r="E323" s="43">
        <v>12</v>
      </c>
      <c r="F323" s="43">
        <v>1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13</v>
      </c>
      <c r="AC323" s="43">
        <v>0</v>
      </c>
      <c r="AD323" s="43">
        <v>12</v>
      </c>
      <c r="AE323" s="43">
        <v>1</v>
      </c>
      <c r="AF323" s="43">
        <v>0</v>
      </c>
    </row>
    <row r="324" spans="2:32" ht="20.100000000000001" customHeight="1" thickBot="1" x14ac:dyDescent="0.25">
      <c r="B324" s="4" t="s">
        <v>519</v>
      </c>
      <c r="C324" s="43">
        <v>7</v>
      </c>
      <c r="D324" s="43">
        <v>0</v>
      </c>
      <c r="E324" s="43">
        <v>6</v>
      </c>
      <c r="F324" s="43">
        <v>1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7</v>
      </c>
      <c r="AC324" s="43">
        <v>0</v>
      </c>
      <c r="AD324" s="43">
        <v>6</v>
      </c>
      <c r="AE324" s="43">
        <v>1</v>
      </c>
      <c r="AF324" s="43">
        <v>0</v>
      </c>
    </row>
    <row r="325" spans="2:32" ht="20.100000000000001" customHeight="1" thickBot="1" x14ac:dyDescent="0.25">
      <c r="B325" s="4" t="s">
        <v>520</v>
      </c>
      <c r="C325" s="43">
        <v>11</v>
      </c>
      <c r="D325" s="43">
        <v>0</v>
      </c>
      <c r="E325" s="43">
        <v>7</v>
      </c>
      <c r="F325" s="43">
        <v>4</v>
      </c>
      <c r="G325" s="43">
        <v>0</v>
      </c>
      <c r="H325" s="43">
        <v>1</v>
      </c>
      <c r="I325" s="43">
        <v>0</v>
      </c>
      <c r="J325" s="43">
        <v>0</v>
      </c>
      <c r="K325" s="43">
        <v>1</v>
      </c>
      <c r="L325" s="43">
        <v>0</v>
      </c>
      <c r="M325" s="43">
        <v>2</v>
      </c>
      <c r="N325" s="43">
        <v>0</v>
      </c>
      <c r="O325" s="43">
        <v>2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14</v>
      </c>
      <c r="AC325" s="43">
        <v>0</v>
      </c>
      <c r="AD325" s="43">
        <v>9</v>
      </c>
      <c r="AE325" s="43">
        <v>5</v>
      </c>
      <c r="AF325" s="43">
        <v>0</v>
      </c>
    </row>
    <row r="326" spans="2:32" ht="20.100000000000001" customHeight="1" thickBot="1" x14ac:dyDescent="0.25">
      <c r="B326" s="4" t="s">
        <v>521</v>
      </c>
      <c r="C326" s="43">
        <v>11</v>
      </c>
      <c r="D326" s="43">
        <v>0</v>
      </c>
      <c r="E326" s="43">
        <v>8</v>
      </c>
      <c r="F326" s="43">
        <v>3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11</v>
      </c>
      <c r="AC326" s="43">
        <v>0</v>
      </c>
      <c r="AD326" s="43">
        <v>8</v>
      </c>
      <c r="AE326" s="43">
        <v>3</v>
      </c>
      <c r="AF326" s="43">
        <v>0</v>
      </c>
    </row>
    <row r="327" spans="2:32" ht="20.100000000000001" customHeight="1" thickBot="1" x14ac:dyDescent="0.25">
      <c r="B327" s="4" t="s">
        <v>522</v>
      </c>
      <c r="C327" s="43">
        <v>3</v>
      </c>
      <c r="D327" s="43">
        <v>0</v>
      </c>
      <c r="E327" s="43">
        <v>2</v>
      </c>
      <c r="F327" s="43">
        <v>1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3</v>
      </c>
      <c r="S327" s="43">
        <v>0</v>
      </c>
      <c r="T327" s="43">
        <v>3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6</v>
      </c>
      <c r="AC327" s="43">
        <v>0</v>
      </c>
      <c r="AD327" s="43">
        <v>5</v>
      </c>
      <c r="AE327" s="43">
        <v>1</v>
      </c>
      <c r="AF327" s="43">
        <v>0</v>
      </c>
    </row>
    <row r="328" spans="2:32" ht="20.100000000000001" customHeight="1" thickBot="1" x14ac:dyDescent="0.25">
      <c r="B328" s="4" t="s">
        <v>523</v>
      </c>
      <c r="C328" s="43">
        <v>1</v>
      </c>
      <c r="D328" s="43">
        <v>0</v>
      </c>
      <c r="E328" s="43">
        <v>1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1</v>
      </c>
      <c r="AC328" s="43">
        <v>0</v>
      </c>
      <c r="AD328" s="43">
        <v>1</v>
      </c>
      <c r="AE328" s="43">
        <v>0</v>
      </c>
      <c r="AF328" s="43">
        <v>0</v>
      </c>
    </row>
    <row r="329" spans="2:32" ht="20.100000000000001" customHeight="1" thickBot="1" x14ac:dyDescent="0.25">
      <c r="B329" s="4" t="s">
        <v>524</v>
      </c>
      <c r="C329" s="43">
        <v>15</v>
      </c>
      <c r="D329" s="43">
        <v>0</v>
      </c>
      <c r="E329" s="43">
        <v>7</v>
      </c>
      <c r="F329" s="43">
        <v>8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4</v>
      </c>
      <c r="S329" s="43">
        <v>0</v>
      </c>
      <c r="T329" s="43">
        <v>4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19</v>
      </c>
      <c r="AC329" s="43">
        <v>0</v>
      </c>
      <c r="AD329" s="43">
        <v>11</v>
      </c>
      <c r="AE329" s="43">
        <v>8</v>
      </c>
      <c r="AF329" s="43">
        <v>0</v>
      </c>
    </row>
    <row r="330" spans="2:32" ht="20.100000000000001" customHeight="1" thickBot="1" x14ac:dyDescent="0.25">
      <c r="B330" s="4" t="s">
        <v>202</v>
      </c>
      <c r="C330" s="43">
        <v>53</v>
      </c>
      <c r="D330" s="43">
        <v>0</v>
      </c>
      <c r="E330" s="43">
        <v>48</v>
      </c>
      <c r="F330" s="43">
        <v>5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5</v>
      </c>
      <c r="N330" s="43">
        <v>0</v>
      </c>
      <c r="O330" s="43">
        <v>5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58</v>
      </c>
      <c r="AC330" s="43">
        <v>0</v>
      </c>
      <c r="AD330" s="43">
        <v>53</v>
      </c>
      <c r="AE330" s="43">
        <v>5</v>
      </c>
      <c r="AF330" s="43">
        <v>0</v>
      </c>
    </row>
    <row r="331" spans="2:32" ht="20.100000000000001" customHeight="1" thickBot="1" x14ac:dyDescent="0.25">
      <c r="B331" s="4" t="s">
        <v>525</v>
      </c>
      <c r="C331" s="43">
        <v>5</v>
      </c>
      <c r="D331" s="43">
        <v>0</v>
      </c>
      <c r="E331" s="43">
        <v>5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5</v>
      </c>
      <c r="AC331" s="43">
        <v>0</v>
      </c>
      <c r="AD331" s="43">
        <v>5</v>
      </c>
      <c r="AE331" s="43">
        <v>0</v>
      </c>
      <c r="AF331" s="43">
        <v>0</v>
      </c>
    </row>
    <row r="332" spans="2:32" ht="20.100000000000001" customHeight="1" thickBot="1" x14ac:dyDescent="0.25">
      <c r="B332" s="4" t="s">
        <v>526</v>
      </c>
      <c r="C332" s="43">
        <v>5</v>
      </c>
      <c r="D332" s="43">
        <v>0</v>
      </c>
      <c r="E332" s="43">
        <v>5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5</v>
      </c>
      <c r="AC332" s="43">
        <v>0</v>
      </c>
      <c r="AD332" s="43">
        <v>5</v>
      </c>
      <c r="AE332" s="43">
        <v>0</v>
      </c>
      <c r="AF332" s="43">
        <v>0</v>
      </c>
    </row>
    <row r="333" spans="2:32" ht="20.100000000000001" customHeight="1" thickBot="1" x14ac:dyDescent="0.25">
      <c r="B333" s="4" t="s">
        <v>527</v>
      </c>
      <c r="C333" s="43">
        <v>1</v>
      </c>
      <c r="D333" s="43">
        <v>0</v>
      </c>
      <c r="E333" s="43">
        <v>1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1</v>
      </c>
      <c r="AC333" s="43">
        <v>0</v>
      </c>
      <c r="AD333" s="43">
        <v>1</v>
      </c>
      <c r="AE333" s="43">
        <v>0</v>
      </c>
      <c r="AF333" s="43">
        <v>0</v>
      </c>
    </row>
    <row r="334" spans="2:32" ht="20.100000000000001" customHeight="1" thickBot="1" x14ac:dyDescent="0.25">
      <c r="B334" s="4" t="s">
        <v>528</v>
      </c>
      <c r="C334" s="43">
        <v>1</v>
      </c>
      <c r="D334" s="43">
        <v>0</v>
      </c>
      <c r="E334" s="43">
        <v>1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1</v>
      </c>
      <c r="AC334" s="43">
        <v>0</v>
      </c>
      <c r="AD334" s="43">
        <v>1</v>
      </c>
      <c r="AE334" s="43">
        <v>0</v>
      </c>
      <c r="AF334" s="43">
        <v>0</v>
      </c>
    </row>
    <row r="335" spans="2:32" ht="20.100000000000001" customHeight="1" thickBot="1" x14ac:dyDescent="0.25">
      <c r="B335" s="4" t="s">
        <v>529</v>
      </c>
      <c r="C335" s="43">
        <v>2</v>
      </c>
      <c r="D335" s="43">
        <v>0</v>
      </c>
      <c r="E335" s="43">
        <v>1</v>
      </c>
      <c r="F335" s="43">
        <v>1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2</v>
      </c>
      <c r="AC335" s="43">
        <v>0</v>
      </c>
      <c r="AD335" s="43">
        <v>1</v>
      </c>
      <c r="AE335" s="43">
        <v>1</v>
      </c>
      <c r="AF335" s="43">
        <v>0</v>
      </c>
    </row>
    <row r="336" spans="2:32" ht="20.100000000000001" customHeight="1" thickBot="1" x14ac:dyDescent="0.25">
      <c r="B336" s="4" t="s">
        <v>530</v>
      </c>
      <c r="C336" s="43">
        <v>9</v>
      </c>
      <c r="D336" s="43">
        <v>0</v>
      </c>
      <c r="E336" s="43">
        <v>7</v>
      </c>
      <c r="F336" s="43">
        <v>2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9</v>
      </c>
      <c r="AC336" s="43">
        <v>0</v>
      </c>
      <c r="AD336" s="43">
        <v>7</v>
      </c>
      <c r="AE336" s="43">
        <v>2</v>
      </c>
      <c r="AF336" s="43">
        <v>0</v>
      </c>
    </row>
    <row r="337" spans="2:32" ht="20.100000000000001" customHeight="1" thickBot="1" x14ac:dyDescent="0.25">
      <c r="B337" s="4" t="s">
        <v>531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>
        <v>0</v>
      </c>
    </row>
    <row r="338" spans="2:32" ht="20.100000000000001" customHeight="1" thickBot="1" x14ac:dyDescent="0.25">
      <c r="B338" s="4" t="s">
        <v>532</v>
      </c>
      <c r="C338" s="43">
        <v>20</v>
      </c>
      <c r="D338" s="43">
        <v>8</v>
      </c>
      <c r="E338" s="43">
        <v>6</v>
      </c>
      <c r="F338" s="43">
        <v>6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20</v>
      </c>
      <c r="AC338" s="43">
        <v>8</v>
      </c>
      <c r="AD338" s="43">
        <v>6</v>
      </c>
      <c r="AE338" s="43">
        <v>6</v>
      </c>
      <c r="AF338" s="43">
        <v>0</v>
      </c>
    </row>
    <row r="339" spans="2:32" ht="20.100000000000001" customHeight="1" thickBot="1" x14ac:dyDescent="0.25">
      <c r="B339" s="4" t="s">
        <v>533</v>
      </c>
      <c r="C339" s="43">
        <v>8</v>
      </c>
      <c r="D339" s="43">
        <v>0</v>
      </c>
      <c r="E339" s="43">
        <v>4</v>
      </c>
      <c r="F339" s="43">
        <v>4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8</v>
      </c>
      <c r="AC339" s="43">
        <v>0</v>
      </c>
      <c r="AD339" s="43">
        <v>4</v>
      </c>
      <c r="AE339" s="43">
        <v>4</v>
      </c>
      <c r="AF339" s="43">
        <v>0</v>
      </c>
    </row>
    <row r="340" spans="2:32" ht="20.100000000000001" customHeight="1" thickBot="1" x14ac:dyDescent="0.25">
      <c r="B340" s="4" t="s">
        <v>203</v>
      </c>
      <c r="C340" s="43">
        <v>39</v>
      </c>
      <c r="D340" s="43">
        <v>0</v>
      </c>
      <c r="E340" s="43">
        <v>35</v>
      </c>
      <c r="F340" s="43">
        <v>4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2</v>
      </c>
      <c r="N340" s="43">
        <v>0</v>
      </c>
      <c r="O340" s="43">
        <v>2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41</v>
      </c>
      <c r="AC340" s="43">
        <v>0</v>
      </c>
      <c r="AD340" s="43">
        <v>37</v>
      </c>
      <c r="AE340" s="43">
        <v>4</v>
      </c>
      <c r="AF340" s="43">
        <v>0</v>
      </c>
    </row>
    <row r="341" spans="2:32" ht="20.100000000000001" customHeight="1" thickBot="1" x14ac:dyDescent="0.25">
      <c r="B341" s="4" t="s">
        <v>534</v>
      </c>
      <c r="C341" s="43">
        <v>6</v>
      </c>
      <c r="D341" s="43">
        <v>0</v>
      </c>
      <c r="E341" s="43">
        <v>6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6</v>
      </c>
      <c r="AC341" s="43">
        <v>0</v>
      </c>
      <c r="AD341" s="43">
        <v>6</v>
      </c>
      <c r="AE341" s="43">
        <v>0</v>
      </c>
      <c r="AF341" s="43">
        <v>0</v>
      </c>
    </row>
    <row r="342" spans="2:32" ht="20.100000000000001" customHeight="1" thickBot="1" x14ac:dyDescent="0.25">
      <c r="B342" s="4" t="s">
        <v>535</v>
      </c>
      <c r="C342" s="43">
        <v>17</v>
      </c>
      <c r="D342" s="43">
        <v>0</v>
      </c>
      <c r="E342" s="43">
        <v>5</v>
      </c>
      <c r="F342" s="43">
        <v>12</v>
      </c>
      <c r="G342" s="43">
        <v>0</v>
      </c>
      <c r="H342" s="43">
        <v>1</v>
      </c>
      <c r="I342" s="43">
        <v>0</v>
      </c>
      <c r="J342" s="43">
        <v>0</v>
      </c>
      <c r="K342" s="43">
        <v>1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6</v>
      </c>
      <c r="S342" s="43">
        <v>0</v>
      </c>
      <c r="T342" s="43">
        <v>2</v>
      </c>
      <c r="U342" s="43">
        <v>4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24</v>
      </c>
      <c r="AC342" s="43">
        <v>0</v>
      </c>
      <c r="AD342" s="43">
        <v>7</v>
      </c>
      <c r="AE342" s="43">
        <v>17</v>
      </c>
      <c r="AF342" s="43">
        <v>0</v>
      </c>
    </row>
    <row r="343" spans="2:32" ht="20.100000000000001" customHeight="1" thickBot="1" x14ac:dyDescent="0.25">
      <c r="B343" s="4" t="s">
        <v>536</v>
      </c>
      <c r="C343" s="43">
        <v>16</v>
      </c>
      <c r="D343" s="43">
        <v>0</v>
      </c>
      <c r="E343" s="43">
        <v>15</v>
      </c>
      <c r="F343" s="43">
        <v>1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1</v>
      </c>
      <c r="N343" s="43">
        <v>0</v>
      </c>
      <c r="O343" s="43">
        <v>1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17</v>
      </c>
      <c r="AC343" s="43">
        <v>0</v>
      </c>
      <c r="AD343" s="43">
        <v>16</v>
      </c>
      <c r="AE343" s="43">
        <v>1</v>
      </c>
      <c r="AF343" s="43">
        <v>0</v>
      </c>
    </row>
    <row r="344" spans="2:32" ht="20.100000000000001" customHeight="1" thickBot="1" x14ac:dyDescent="0.25">
      <c r="B344" s="4" t="s">
        <v>537</v>
      </c>
      <c r="C344" s="43">
        <v>4</v>
      </c>
      <c r="D344" s="43">
        <v>0</v>
      </c>
      <c r="E344" s="43">
        <v>4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4</v>
      </c>
      <c r="AC344" s="43">
        <v>0</v>
      </c>
      <c r="AD344" s="43">
        <v>4</v>
      </c>
      <c r="AE344" s="43">
        <v>0</v>
      </c>
      <c r="AF344" s="43">
        <v>0</v>
      </c>
    </row>
    <row r="345" spans="2:32" ht="20.100000000000001" customHeight="1" thickBot="1" x14ac:dyDescent="0.25">
      <c r="B345" s="4" t="s">
        <v>538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</row>
    <row r="346" spans="2:32" ht="20.100000000000001" customHeight="1" thickBot="1" x14ac:dyDescent="0.25">
      <c r="B346" s="4" t="s">
        <v>539</v>
      </c>
      <c r="C346" s="43">
        <v>2</v>
      </c>
      <c r="D346" s="43">
        <v>0</v>
      </c>
      <c r="E346" s="43">
        <v>2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2</v>
      </c>
      <c r="AC346" s="43">
        <v>0</v>
      </c>
      <c r="AD346" s="43">
        <v>2</v>
      </c>
      <c r="AE346" s="43">
        <v>0</v>
      </c>
      <c r="AF346" s="43">
        <v>0</v>
      </c>
    </row>
    <row r="347" spans="2:32" ht="20.100000000000001" customHeight="1" thickBot="1" x14ac:dyDescent="0.25">
      <c r="B347" s="4" t="s">
        <v>540</v>
      </c>
      <c r="C347" s="43">
        <v>26</v>
      </c>
      <c r="D347" s="43">
        <v>0</v>
      </c>
      <c r="E347" s="43">
        <v>16</v>
      </c>
      <c r="F347" s="43">
        <v>10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26</v>
      </c>
      <c r="AC347" s="43">
        <v>0</v>
      </c>
      <c r="AD347" s="43">
        <v>16</v>
      </c>
      <c r="AE347" s="43">
        <v>10</v>
      </c>
      <c r="AF347" s="43">
        <v>0</v>
      </c>
    </row>
    <row r="348" spans="2:32" ht="20.100000000000001" customHeight="1" thickBot="1" x14ac:dyDescent="0.25">
      <c r="B348" s="4" t="s">
        <v>541</v>
      </c>
      <c r="C348" s="43">
        <v>33</v>
      </c>
      <c r="D348" s="43">
        <v>0</v>
      </c>
      <c r="E348" s="43">
        <v>25</v>
      </c>
      <c r="F348" s="43">
        <v>8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2</v>
      </c>
      <c r="N348" s="43">
        <v>0</v>
      </c>
      <c r="O348" s="43">
        <v>1</v>
      </c>
      <c r="P348" s="43">
        <v>1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35</v>
      </c>
      <c r="AC348" s="43">
        <v>0</v>
      </c>
      <c r="AD348" s="43">
        <v>26</v>
      </c>
      <c r="AE348" s="43">
        <v>9</v>
      </c>
      <c r="AF348" s="43">
        <v>0</v>
      </c>
    </row>
    <row r="349" spans="2:32" ht="20.100000000000001" customHeight="1" thickBot="1" x14ac:dyDescent="0.25">
      <c r="B349" s="4" t="s">
        <v>542</v>
      </c>
      <c r="C349" s="43">
        <v>20</v>
      </c>
      <c r="D349" s="43">
        <v>0</v>
      </c>
      <c r="E349" s="43">
        <v>15</v>
      </c>
      <c r="F349" s="43">
        <v>5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20</v>
      </c>
      <c r="AC349" s="43">
        <v>0</v>
      </c>
      <c r="AD349" s="43">
        <v>15</v>
      </c>
      <c r="AE349" s="43">
        <v>5</v>
      </c>
      <c r="AF349" s="43">
        <v>0</v>
      </c>
    </row>
    <row r="350" spans="2:32" ht="20.100000000000001" customHeight="1" thickBot="1" x14ac:dyDescent="0.25">
      <c r="B350" s="4" t="s">
        <v>204</v>
      </c>
      <c r="C350" s="43">
        <v>73</v>
      </c>
      <c r="D350" s="43">
        <v>0</v>
      </c>
      <c r="E350" s="43">
        <v>36</v>
      </c>
      <c r="F350" s="43">
        <v>37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7</v>
      </c>
      <c r="N350" s="43">
        <v>0</v>
      </c>
      <c r="O350" s="43">
        <v>7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80</v>
      </c>
      <c r="AC350" s="43">
        <v>0</v>
      </c>
      <c r="AD350" s="43">
        <v>43</v>
      </c>
      <c r="AE350" s="43">
        <v>37</v>
      </c>
      <c r="AF350" s="43">
        <v>0</v>
      </c>
    </row>
    <row r="351" spans="2:32" ht="20.100000000000001" customHeight="1" thickBot="1" x14ac:dyDescent="0.25">
      <c r="B351" s="4" t="s">
        <v>543</v>
      </c>
      <c r="C351" s="43">
        <v>6</v>
      </c>
      <c r="D351" s="43">
        <v>0</v>
      </c>
      <c r="E351" s="43">
        <v>3</v>
      </c>
      <c r="F351" s="43">
        <v>3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6</v>
      </c>
      <c r="AC351" s="43">
        <v>0</v>
      </c>
      <c r="AD351" s="43">
        <v>3</v>
      </c>
      <c r="AE351" s="43">
        <v>3</v>
      </c>
      <c r="AF351" s="43">
        <v>0</v>
      </c>
    </row>
    <row r="352" spans="2:32" ht="20.100000000000001" customHeight="1" thickBot="1" x14ac:dyDescent="0.25">
      <c r="B352" s="4" t="s">
        <v>544</v>
      </c>
      <c r="C352" s="43">
        <v>6</v>
      </c>
      <c r="D352" s="43">
        <v>0</v>
      </c>
      <c r="E352" s="43">
        <v>4</v>
      </c>
      <c r="F352" s="43">
        <v>2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1</v>
      </c>
      <c r="N352" s="43">
        <v>0</v>
      </c>
      <c r="O352" s="43">
        <v>1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7</v>
      </c>
      <c r="AC352" s="43">
        <v>0</v>
      </c>
      <c r="AD352" s="43">
        <v>5</v>
      </c>
      <c r="AE352" s="43">
        <v>2</v>
      </c>
      <c r="AF352" s="43">
        <v>0</v>
      </c>
    </row>
    <row r="353" spans="2:32" ht="20.100000000000001" customHeight="1" thickBot="1" x14ac:dyDescent="0.25">
      <c r="B353" s="4" t="s">
        <v>545</v>
      </c>
      <c r="C353" s="43">
        <v>2</v>
      </c>
      <c r="D353" s="43">
        <v>0</v>
      </c>
      <c r="E353" s="43">
        <v>0</v>
      </c>
      <c r="F353" s="43">
        <v>2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2</v>
      </c>
      <c r="S353" s="43">
        <v>0</v>
      </c>
      <c r="T353" s="43">
        <v>2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4</v>
      </c>
      <c r="AC353" s="43">
        <v>0</v>
      </c>
      <c r="AD353" s="43">
        <v>2</v>
      </c>
      <c r="AE353" s="43">
        <v>2</v>
      </c>
      <c r="AF353" s="43">
        <v>0</v>
      </c>
    </row>
    <row r="354" spans="2:32" ht="20.100000000000001" customHeight="1" thickBot="1" x14ac:dyDescent="0.25">
      <c r="B354" s="4" t="s">
        <v>546</v>
      </c>
      <c r="C354" s="43">
        <v>3</v>
      </c>
      <c r="D354" s="43">
        <v>0</v>
      </c>
      <c r="E354" s="43">
        <v>2</v>
      </c>
      <c r="F354" s="43">
        <v>1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3</v>
      </c>
      <c r="AC354" s="43">
        <v>0</v>
      </c>
      <c r="AD354" s="43">
        <v>2</v>
      </c>
      <c r="AE354" s="43">
        <v>1</v>
      </c>
      <c r="AF354" s="43">
        <v>0</v>
      </c>
    </row>
    <row r="355" spans="2:32" ht="20.100000000000001" customHeight="1" thickBot="1" x14ac:dyDescent="0.25">
      <c r="B355" s="4" t="s">
        <v>547</v>
      </c>
      <c r="C355" s="43">
        <v>3</v>
      </c>
      <c r="D355" s="43">
        <v>0</v>
      </c>
      <c r="E355" s="43">
        <v>3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3</v>
      </c>
      <c r="AC355" s="43">
        <v>0</v>
      </c>
      <c r="AD355" s="43">
        <v>3</v>
      </c>
      <c r="AE355" s="43">
        <v>0</v>
      </c>
      <c r="AF355" s="43">
        <v>0</v>
      </c>
    </row>
    <row r="356" spans="2:32" ht="20.100000000000001" customHeight="1" thickBot="1" x14ac:dyDescent="0.25">
      <c r="B356" s="4" t="s">
        <v>548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</row>
    <row r="357" spans="2:32" ht="20.100000000000001" customHeight="1" thickBot="1" x14ac:dyDescent="0.25">
      <c r="B357" s="4" t="s">
        <v>549</v>
      </c>
      <c r="C357" s="43">
        <v>5</v>
      </c>
      <c r="D357" s="43">
        <v>0</v>
      </c>
      <c r="E357" s="43">
        <v>5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5</v>
      </c>
      <c r="AC357" s="43">
        <v>0</v>
      </c>
      <c r="AD357" s="43">
        <v>5</v>
      </c>
      <c r="AE357" s="43">
        <v>0</v>
      </c>
      <c r="AF357" s="43">
        <v>0</v>
      </c>
    </row>
    <row r="358" spans="2:32" ht="20.100000000000001" customHeight="1" thickBot="1" x14ac:dyDescent="0.25">
      <c r="B358" s="4" t="s">
        <v>550</v>
      </c>
      <c r="C358" s="43">
        <v>4</v>
      </c>
      <c r="D358" s="43">
        <v>0</v>
      </c>
      <c r="E358" s="43">
        <v>1</v>
      </c>
      <c r="F358" s="43">
        <v>3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4</v>
      </c>
      <c r="AC358" s="43">
        <v>0</v>
      </c>
      <c r="AD358" s="43">
        <v>1</v>
      </c>
      <c r="AE358" s="43">
        <v>3</v>
      </c>
      <c r="AF358" s="43">
        <v>0</v>
      </c>
    </row>
    <row r="359" spans="2:32" ht="20.100000000000001" customHeight="1" thickBot="1" x14ac:dyDescent="0.25">
      <c r="B359" s="4" t="s">
        <v>551</v>
      </c>
      <c r="C359" s="43">
        <v>2</v>
      </c>
      <c r="D359" s="43">
        <v>0</v>
      </c>
      <c r="E359" s="43">
        <v>2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2</v>
      </c>
      <c r="AC359" s="43">
        <v>0</v>
      </c>
      <c r="AD359" s="43">
        <v>2</v>
      </c>
      <c r="AE359" s="43">
        <v>0</v>
      </c>
      <c r="AF359" s="43">
        <v>0</v>
      </c>
    </row>
    <row r="360" spans="2:32" ht="20.100000000000001" customHeight="1" thickBot="1" x14ac:dyDescent="0.25">
      <c r="B360" s="4" t="s">
        <v>552</v>
      </c>
      <c r="C360" s="43">
        <v>3</v>
      </c>
      <c r="D360" s="43">
        <v>0</v>
      </c>
      <c r="E360" s="43">
        <v>2</v>
      </c>
      <c r="F360" s="43">
        <v>1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3</v>
      </c>
      <c r="AC360" s="43">
        <v>0</v>
      </c>
      <c r="AD360" s="43">
        <v>2</v>
      </c>
      <c r="AE360" s="43">
        <v>1</v>
      </c>
      <c r="AF360" s="43">
        <v>0</v>
      </c>
    </row>
    <row r="361" spans="2:32" ht="20.100000000000001" customHeight="1" thickBot="1" x14ac:dyDescent="0.25">
      <c r="B361" s="4" t="s">
        <v>553</v>
      </c>
      <c r="C361" s="43">
        <v>3</v>
      </c>
      <c r="D361" s="43">
        <v>0</v>
      </c>
      <c r="E361" s="43">
        <v>2</v>
      </c>
      <c r="F361" s="43">
        <v>1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1</v>
      </c>
      <c r="N361" s="43">
        <v>0</v>
      </c>
      <c r="O361" s="43">
        <v>1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4</v>
      </c>
      <c r="AC361" s="43">
        <v>0</v>
      </c>
      <c r="AD361" s="43">
        <v>3</v>
      </c>
      <c r="AE361" s="43">
        <v>1</v>
      </c>
      <c r="AF361" s="43">
        <v>0</v>
      </c>
    </row>
    <row r="362" spans="2:32" ht="20.100000000000001" customHeight="1" thickBot="1" x14ac:dyDescent="0.25">
      <c r="B362" s="4" t="s">
        <v>554</v>
      </c>
      <c r="C362" s="43">
        <v>3</v>
      </c>
      <c r="D362" s="43">
        <v>0</v>
      </c>
      <c r="E362" s="43">
        <v>2</v>
      </c>
      <c r="F362" s="43">
        <v>1</v>
      </c>
      <c r="G362" s="43">
        <v>0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0</v>
      </c>
      <c r="AB362" s="43">
        <v>3</v>
      </c>
      <c r="AC362" s="43">
        <v>0</v>
      </c>
      <c r="AD362" s="43">
        <v>2</v>
      </c>
      <c r="AE362" s="43">
        <v>1</v>
      </c>
      <c r="AF362" s="43">
        <v>0</v>
      </c>
    </row>
    <row r="363" spans="2:32" ht="20.100000000000001" customHeight="1" thickBot="1" x14ac:dyDescent="0.25">
      <c r="B363" s="4" t="s">
        <v>205</v>
      </c>
      <c r="C363" s="43">
        <v>32</v>
      </c>
      <c r="D363" s="43">
        <v>0</v>
      </c>
      <c r="E363" s="43">
        <v>16</v>
      </c>
      <c r="F363" s="43">
        <v>16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3</v>
      </c>
      <c r="N363" s="43">
        <v>0</v>
      </c>
      <c r="O363" s="43">
        <v>3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35</v>
      </c>
      <c r="AC363" s="43">
        <v>0</v>
      </c>
      <c r="AD363" s="43">
        <v>19</v>
      </c>
      <c r="AE363" s="43">
        <v>16</v>
      </c>
      <c r="AF363" s="43">
        <v>0</v>
      </c>
    </row>
    <row r="364" spans="2:32" ht="20.100000000000001" customHeight="1" thickBot="1" x14ac:dyDescent="0.25">
      <c r="B364" s="4" t="s">
        <v>555</v>
      </c>
      <c r="C364" s="43">
        <v>6</v>
      </c>
      <c r="D364" s="43">
        <v>0</v>
      </c>
      <c r="E364" s="43">
        <v>6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6</v>
      </c>
      <c r="AC364" s="43">
        <v>0</v>
      </c>
      <c r="AD364" s="43">
        <v>6</v>
      </c>
      <c r="AE364" s="43">
        <v>0</v>
      </c>
      <c r="AF364" s="43">
        <v>0</v>
      </c>
    </row>
    <row r="365" spans="2:32" ht="20.100000000000001" customHeight="1" thickBot="1" x14ac:dyDescent="0.25">
      <c r="B365" s="4" t="s">
        <v>556</v>
      </c>
      <c r="C365" s="43">
        <v>10</v>
      </c>
      <c r="D365" s="43">
        <v>0</v>
      </c>
      <c r="E365" s="43">
        <v>7</v>
      </c>
      <c r="F365" s="43">
        <v>3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10</v>
      </c>
      <c r="AC365" s="43">
        <v>0</v>
      </c>
      <c r="AD365" s="43">
        <v>7</v>
      </c>
      <c r="AE365" s="43">
        <v>3</v>
      </c>
      <c r="AF365" s="43">
        <v>0</v>
      </c>
    </row>
    <row r="366" spans="2:32" ht="20.100000000000001" customHeight="1" thickBot="1" x14ac:dyDescent="0.25">
      <c r="B366" s="4" t="s">
        <v>557</v>
      </c>
      <c r="C366" s="43">
        <v>4</v>
      </c>
      <c r="D366" s="43">
        <v>0</v>
      </c>
      <c r="E366" s="43">
        <v>3</v>
      </c>
      <c r="F366" s="43">
        <v>1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1</v>
      </c>
      <c r="N366" s="43">
        <v>0</v>
      </c>
      <c r="O366" s="43">
        <v>1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  <c r="X366" s="43">
        <v>0</v>
      </c>
      <c r="Y366" s="43">
        <v>0</v>
      </c>
      <c r="Z366" s="43">
        <v>0</v>
      </c>
      <c r="AA366" s="43">
        <v>0</v>
      </c>
      <c r="AB366" s="43">
        <v>5</v>
      </c>
      <c r="AC366" s="43">
        <v>0</v>
      </c>
      <c r="AD366" s="43">
        <v>4</v>
      </c>
      <c r="AE366" s="43">
        <v>1</v>
      </c>
      <c r="AF366" s="43">
        <v>0</v>
      </c>
    </row>
    <row r="367" spans="2:32" ht="20.100000000000001" customHeight="1" thickBot="1" x14ac:dyDescent="0.25">
      <c r="B367" s="4" t="s">
        <v>558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</row>
    <row r="368" spans="2:32" ht="20.100000000000001" customHeight="1" thickBot="1" x14ac:dyDescent="0.25">
      <c r="B368" s="4" t="s">
        <v>559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>
        <v>0</v>
      </c>
    </row>
    <row r="369" spans="2:32" ht="20.100000000000001" customHeight="1" thickBot="1" x14ac:dyDescent="0.25">
      <c r="B369" s="4" t="s">
        <v>560</v>
      </c>
      <c r="C369" s="43">
        <v>1</v>
      </c>
      <c r="D369" s="43">
        <v>0</v>
      </c>
      <c r="E369" s="43">
        <v>1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1</v>
      </c>
      <c r="AC369" s="43">
        <v>0</v>
      </c>
      <c r="AD369" s="43">
        <v>1</v>
      </c>
      <c r="AE369" s="43">
        <v>0</v>
      </c>
      <c r="AF369" s="43">
        <v>0</v>
      </c>
    </row>
    <row r="370" spans="2:32" ht="20.100000000000001" customHeight="1" thickBot="1" x14ac:dyDescent="0.25">
      <c r="B370" s="4" t="s">
        <v>206</v>
      </c>
      <c r="C370" s="43">
        <v>98</v>
      </c>
      <c r="D370" s="43">
        <v>0</v>
      </c>
      <c r="E370" s="43">
        <v>68</v>
      </c>
      <c r="F370" s="43">
        <v>30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16</v>
      </c>
      <c r="N370" s="43">
        <v>0</v>
      </c>
      <c r="O370" s="43">
        <v>16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114</v>
      </c>
      <c r="AC370" s="43">
        <v>0</v>
      </c>
      <c r="AD370" s="43">
        <v>84</v>
      </c>
      <c r="AE370" s="43">
        <v>30</v>
      </c>
      <c r="AF370" s="43">
        <v>0</v>
      </c>
    </row>
    <row r="371" spans="2:32" ht="20.100000000000001" customHeight="1" thickBot="1" x14ac:dyDescent="0.25">
      <c r="B371" s="4" t="s">
        <v>561</v>
      </c>
      <c r="C371" s="43">
        <v>2</v>
      </c>
      <c r="D371" s="43">
        <v>0</v>
      </c>
      <c r="E371" s="43">
        <v>2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2</v>
      </c>
      <c r="AC371" s="43">
        <v>0</v>
      </c>
      <c r="AD371" s="43">
        <v>2</v>
      </c>
      <c r="AE371" s="43">
        <v>0</v>
      </c>
      <c r="AF371" s="43">
        <v>0</v>
      </c>
    </row>
    <row r="372" spans="2:32" ht="20.100000000000001" customHeight="1" thickBot="1" x14ac:dyDescent="0.25">
      <c r="B372" s="4" t="s">
        <v>562</v>
      </c>
      <c r="C372" s="43">
        <v>24</v>
      </c>
      <c r="D372" s="43">
        <v>0</v>
      </c>
      <c r="E372" s="43">
        <v>24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24</v>
      </c>
      <c r="AC372" s="43">
        <v>0</v>
      </c>
      <c r="AD372" s="43">
        <v>24</v>
      </c>
      <c r="AE372" s="43">
        <v>0</v>
      </c>
      <c r="AF372" s="43">
        <v>0</v>
      </c>
    </row>
    <row r="373" spans="2:32" ht="20.100000000000001" customHeight="1" thickBot="1" x14ac:dyDescent="0.25">
      <c r="B373" s="4" t="s">
        <v>563</v>
      </c>
      <c r="C373" s="43">
        <v>3</v>
      </c>
      <c r="D373" s="43">
        <v>0</v>
      </c>
      <c r="E373" s="43">
        <v>3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3</v>
      </c>
      <c r="AC373" s="43">
        <v>0</v>
      </c>
      <c r="AD373" s="43">
        <v>3</v>
      </c>
      <c r="AE373" s="43">
        <v>0</v>
      </c>
      <c r="AF373" s="43">
        <v>0</v>
      </c>
    </row>
    <row r="374" spans="2:32" ht="20.100000000000001" customHeight="1" thickBot="1" x14ac:dyDescent="0.25">
      <c r="B374" s="4" t="s">
        <v>564</v>
      </c>
      <c r="C374" s="43">
        <v>11</v>
      </c>
      <c r="D374" s="43">
        <v>0</v>
      </c>
      <c r="E374" s="43">
        <v>10</v>
      </c>
      <c r="F374" s="43">
        <v>1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1</v>
      </c>
      <c r="N374" s="43">
        <v>0</v>
      </c>
      <c r="O374" s="43">
        <v>1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12</v>
      </c>
      <c r="AC374" s="43">
        <v>0</v>
      </c>
      <c r="AD374" s="43">
        <v>11</v>
      </c>
      <c r="AE374" s="43">
        <v>1</v>
      </c>
      <c r="AF374" s="43">
        <v>0</v>
      </c>
    </row>
    <row r="375" spans="2:32" ht="20.100000000000001" customHeight="1" thickBot="1" x14ac:dyDescent="0.25">
      <c r="B375" s="4" t="s">
        <v>565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0</v>
      </c>
    </row>
    <row r="376" spans="2:32" ht="20.100000000000001" customHeight="1" thickBot="1" x14ac:dyDescent="0.25">
      <c r="B376" s="4" t="s">
        <v>566</v>
      </c>
      <c r="C376" s="43">
        <v>7</v>
      </c>
      <c r="D376" s="43">
        <v>0</v>
      </c>
      <c r="E376" s="43">
        <v>4</v>
      </c>
      <c r="F376" s="43">
        <v>3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7</v>
      </c>
      <c r="AC376" s="43">
        <v>0</v>
      </c>
      <c r="AD376" s="43">
        <v>4</v>
      </c>
      <c r="AE376" s="43">
        <v>3</v>
      </c>
      <c r="AF376" s="43">
        <v>0</v>
      </c>
    </row>
    <row r="377" spans="2:32" ht="20.100000000000001" customHeight="1" thickBot="1" x14ac:dyDescent="0.25">
      <c r="B377" s="4" t="s">
        <v>567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</row>
    <row r="378" spans="2:32" ht="20.100000000000001" customHeight="1" thickBot="1" x14ac:dyDescent="0.25">
      <c r="B378" s="4" t="s">
        <v>568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0</v>
      </c>
      <c r="AE378" s="43">
        <v>0</v>
      </c>
      <c r="AF378" s="43">
        <v>0</v>
      </c>
    </row>
    <row r="379" spans="2:32" ht="20.100000000000001" customHeight="1" thickBot="1" x14ac:dyDescent="0.25">
      <c r="B379" s="4" t="s">
        <v>569</v>
      </c>
      <c r="C379" s="43">
        <v>8</v>
      </c>
      <c r="D379" s="43">
        <v>0</v>
      </c>
      <c r="E379" s="43">
        <v>6</v>
      </c>
      <c r="F379" s="43">
        <v>2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5</v>
      </c>
      <c r="N379" s="43">
        <v>0</v>
      </c>
      <c r="O379" s="43">
        <v>5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13</v>
      </c>
      <c r="AC379" s="43">
        <v>0</v>
      </c>
      <c r="AD379" s="43">
        <v>11</v>
      </c>
      <c r="AE379" s="43">
        <v>2</v>
      </c>
      <c r="AF379" s="43">
        <v>0</v>
      </c>
    </row>
    <row r="380" spans="2:32" ht="20.100000000000001" customHeight="1" thickBot="1" x14ac:dyDescent="0.25">
      <c r="B380" s="4" t="s">
        <v>570</v>
      </c>
      <c r="C380" s="43">
        <v>8</v>
      </c>
      <c r="D380" s="43">
        <v>0</v>
      </c>
      <c r="E380" s="43">
        <v>5</v>
      </c>
      <c r="F380" s="43">
        <v>3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8</v>
      </c>
      <c r="AC380" s="43">
        <v>0</v>
      </c>
      <c r="AD380" s="43">
        <v>5</v>
      </c>
      <c r="AE380" s="43">
        <v>3</v>
      </c>
      <c r="AF380" s="43">
        <v>0</v>
      </c>
    </row>
    <row r="381" spans="2:32" ht="20.100000000000001" customHeight="1" thickBot="1" x14ac:dyDescent="0.25">
      <c r="B381" s="4" t="s">
        <v>571</v>
      </c>
      <c r="C381" s="43">
        <v>50</v>
      </c>
      <c r="D381" s="43">
        <v>0</v>
      </c>
      <c r="E381" s="43">
        <v>44</v>
      </c>
      <c r="F381" s="43">
        <v>6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50</v>
      </c>
      <c r="AC381" s="43">
        <v>0</v>
      </c>
      <c r="AD381" s="43">
        <v>44</v>
      </c>
      <c r="AE381" s="43">
        <v>6</v>
      </c>
      <c r="AF381" s="43">
        <v>0</v>
      </c>
    </row>
    <row r="382" spans="2:32" ht="20.100000000000001" customHeight="1" thickBot="1" x14ac:dyDescent="0.25">
      <c r="B382" s="4" t="s">
        <v>207</v>
      </c>
      <c r="C382" s="43">
        <v>11</v>
      </c>
      <c r="D382" s="43">
        <v>0</v>
      </c>
      <c r="E382" s="43">
        <v>4</v>
      </c>
      <c r="F382" s="43">
        <v>7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11</v>
      </c>
      <c r="AC382" s="43">
        <v>0</v>
      </c>
      <c r="AD382" s="43">
        <v>4</v>
      </c>
      <c r="AE382" s="43">
        <v>7</v>
      </c>
      <c r="AF382" s="43">
        <v>0</v>
      </c>
    </row>
    <row r="383" spans="2:32" ht="20.100000000000001" customHeight="1" thickBot="1" x14ac:dyDescent="0.25">
      <c r="B383" s="4" t="s">
        <v>572</v>
      </c>
      <c r="C383" s="43">
        <v>2</v>
      </c>
      <c r="D383" s="43">
        <v>0</v>
      </c>
      <c r="E383" s="43">
        <v>0</v>
      </c>
      <c r="F383" s="43">
        <v>2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2</v>
      </c>
      <c r="AC383" s="43">
        <v>0</v>
      </c>
      <c r="AD383" s="43">
        <v>0</v>
      </c>
      <c r="AE383" s="43">
        <v>2</v>
      </c>
      <c r="AF383" s="43">
        <v>0</v>
      </c>
    </row>
    <row r="384" spans="2:32" ht="20.100000000000001" customHeight="1" thickBot="1" x14ac:dyDescent="0.25">
      <c r="B384" s="4" t="s">
        <v>573</v>
      </c>
      <c r="C384" s="43">
        <v>1</v>
      </c>
      <c r="D384" s="43">
        <v>0</v>
      </c>
      <c r="E384" s="43">
        <v>1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1</v>
      </c>
      <c r="AC384" s="43">
        <v>0</v>
      </c>
      <c r="AD384" s="43">
        <v>1</v>
      </c>
      <c r="AE384" s="43">
        <v>0</v>
      </c>
      <c r="AF384" s="43">
        <v>0</v>
      </c>
    </row>
    <row r="385" spans="2:32" ht="20.100000000000001" customHeight="1" thickBot="1" x14ac:dyDescent="0.25">
      <c r="B385" s="4" t="s">
        <v>574</v>
      </c>
      <c r="C385" s="43">
        <v>6</v>
      </c>
      <c r="D385" s="43">
        <v>0</v>
      </c>
      <c r="E385" s="43">
        <v>4</v>
      </c>
      <c r="F385" s="43">
        <v>2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6</v>
      </c>
      <c r="AC385" s="43">
        <v>0</v>
      </c>
      <c r="AD385" s="43">
        <v>4</v>
      </c>
      <c r="AE385" s="43">
        <v>2</v>
      </c>
      <c r="AF385" s="43">
        <v>0</v>
      </c>
    </row>
    <row r="386" spans="2:32" ht="20.100000000000001" customHeight="1" thickBot="1" x14ac:dyDescent="0.25">
      <c r="B386" s="4" t="s">
        <v>575</v>
      </c>
      <c r="C386" s="43">
        <v>1</v>
      </c>
      <c r="D386" s="43">
        <v>0</v>
      </c>
      <c r="E386" s="43">
        <v>0</v>
      </c>
      <c r="F386" s="43">
        <v>1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2</v>
      </c>
      <c r="N386" s="43">
        <v>0</v>
      </c>
      <c r="O386" s="43">
        <v>2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>
        <v>3</v>
      </c>
      <c r="AC386" s="43">
        <v>0</v>
      </c>
      <c r="AD386" s="43">
        <v>2</v>
      </c>
      <c r="AE386" s="43">
        <v>1</v>
      </c>
      <c r="AF386" s="43">
        <v>0</v>
      </c>
    </row>
    <row r="387" spans="2:32" ht="20.100000000000001" customHeight="1" thickBot="1" x14ac:dyDescent="0.25">
      <c r="B387" s="4" t="s">
        <v>576</v>
      </c>
      <c r="C387" s="43">
        <v>11</v>
      </c>
      <c r="D387" s="43">
        <v>0</v>
      </c>
      <c r="E387" s="43">
        <v>5</v>
      </c>
      <c r="F387" s="43">
        <v>6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11</v>
      </c>
      <c r="AC387" s="43">
        <v>0</v>
      </c>
      <c r="AD387" s="43">
        <v>5</v>
      </c>
      <c r="AE387" s="43">
        <v>6</v>
      </c>
      <c r="AF387" s="43">
        <v>0</v>
      </c>
    </row>
    <row r="388" spans="2:32" ht="20.100000000000001" customHeight="1" thickBot="1" x14ac:dyDescent="0.25">
      <c r="B388" s="4" t="s">
        <v>577</v>
      </c>
      <c r="C388" s="43">
        <v>1</v>
      </c>
      <c r="D388" s="43">
        <v>0</v>
      </c>
      <c r="E388" s="43">
        <v>1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1</v>
      </c>
      <c r="AC388" s="43">
        <v>0</v>
      </c>
      <c r="AD388" s="43">
        <v>1</v>
      </c>
      <c r="AE388" s="43">
        <v>0</v>
      </c>
      <c r="AF388" s="43">
        <v>0</v>
      </c>
    </row>
    <row r="389" spans="2:32" ht="20.100000000000001" customHeight="1" thickBot="1" x14ac:dyDescent="0.25">
      <c r="B389" s="4" t="s">
        <v>578</v>
      </c>
      <c r="C389" s="43">
        <v>12</v>
      </c>
      <c r="D389" s="43">
        <v>0</v>
      </c>
      <c r="E389" s="43">
        <v>6</v>
      </c>
      <c r="F389" s="43">
        <v>6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12</v>
      </c>
      <c r="AC389" s="43">
        <v>0</v>
      </c>
      <c r="AD389" s="43">
        <v>6</v>
      </c>
      <c r="AE389" s="43">
        <v>6</v>
      </c>
      <c r="AF389" s="43">
        <v>0</v>
      </c>
    </row>
    <row r="390" spans="2:32" ht="20.100000000000001" customHeight="1" thickBot="1" x14ac:dyDescent="0.25">
      <c r="B390" s="4" t="s">
        <v>579</v>
      </c>
      <c r="C390" s="43">
        <v>2</v>
      </c>
      <c r="D390" s="43">
        <v>0</v>
      </c>
      <c r="E390" s="43">
        <v>0</v>
      </c>
      <c r="F390" s="43">
        <v>2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>
        <v>2</v>
      </c>
      <c r="AC390" s="43">
        <v>0</v>
      </c>
      <c r="AD390" s="43">
        <v>0</v>
      </c>
      <c r="AE390" s="43">
        <v>2</v>
      </c>
      <c r="AF390" s="43">
        <v>0</v>
      </c>
    </row>
    <row r="391" spans="2:32" ht="20.100000000000001" customHeight="1" thickBot="1" x14ac:dyDescent="0.25">
      <c r="B391" s="4" t="s">
        <v>580</v>
      </c>
      <c r="C391" s="43">
        <v>13</v>
      </c>
      <c r="D391" s="43">
        <v>0</v>
      </c>
      <c r="E391" s="43">
        <v>9</v>
      </c>
      <c r="F391" s="43">
        <v>4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>
        <v>13</v>
      </c>
      <c r="AC391" s="43">
        <v>0</v>
      </c>
      <c r="AD391" s="43">
        <v>9</v>
      </c>
      <c r="AE391" s="43">
        <v>4</v>
      </c>
      <c r="AF391" s="43">
        <v>0</v>
      </c>
    </row>
    <row r="392" spans="2:32" ht="20.100000000000001" customHeight="1" thickBot="1" x14ac:dyDescent="0.25">
      <c r="B392" s="4" t="s">
        <v>581</v>
      </c>
      <c r="C392" s="43">
        <v>7</v>
      </c>
      <c r="D392" s="43">
        <v>0</v>
      </c>
      <c r="E392" s="43">
        <v>4</v>
      </c>
      <c r="F392" s="43">
        <v>3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2</v>
      </c>
      <c r="N392" s="43">
        <v>0</v>
      </c>
      <c r="O392" s="43">
        <v>2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>
        <v>9</v>
      </c>
      <c r="AC392" s="43">
        <v>0</v>
      </c>
      <c r="AD392" s="43">
        <v>6</v>
      </c>
      <c r="AE392" s="43">
        <v>3</v>
      </c>
      <c r="AF392" s="43">
        <v>0</v>
      </c>
    </row>
    <row r="393" spans="2:32" ht="20.100000000000001" customHeight="1" thickBot="1" x14ac:dyDescent="0.25">
      <c r="B393" s="4" t="s">
        <v>582</v>
      </c>
      <c r="C393" s="43">
        <v>37</v>
      </c>
      <c r="D393" s="43">
        <v>0</v>
      </c>
      <c r="E393" s="43">
        <v>35</v>
      </c>
      <c r="F393" s="43">
        <v>2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1</v>
      </c>
      <c r="N393" s="43">
        <v>0</v>
      </c>
      <c r="O393" s="43">
        <v>1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38</v>
      </c>
      <c r="AC393" s="43">
        <v>0</v>
      </c>
      <c r="AD393" s="43">
        <v>36</v>
      </c>
      <c r="AE393" s="43">
        <v>2</v>
      </c>
      <c r="AF393" s="43">
        <v>0</v>
      </c>
    </row>
    <row r="394" spans="2:32" ht="20.100000000000001" customHeight="1" thickBot="1" x14ac:dyDescent="0.25">
      <c r="B394" s="4" t="s">
        <v>583</v>
      </c>
      <c r="C394" s="43">
        <v>26</v>
      </c>
      <c r="D394" s="43">
        <v>0</v>
      </c>
      <c r="E394" s="43">
        <v>9</v>
      </c>
      <c r="F394" s="43">
        <v>17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1</v>
      </c>
      <c r="N394" s="43">
        <v>0</v>
      </c>
      <c r="O394" s="43">
        <v>1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27</v>
      </c>
      <c r="AC394" s="43">
        <v>0</v>
      </c>
      <c r="AD394" s="43">
        <v>10</v>
      </c>
      <c r="AE394" s="43">
        <v>17</v>
      </c>
      <c r="AF394" s="43">
        <v>0</v>
      </c>
    </row>
    <row r="395" spans="2:32" ht="20.100000000000001" customHeight="1" thickBot="1" x14ac:dyDescent="0.25">
      <c r="B395" s="4" t="s">
        <v>584</v>
      </c>
      <c r="C395" s="43">
        <v>40</v>
      </c>
      <c r="D395" s="43">
        <v>0</v>
      </c>
      <c r="E395" s="43">
        <v>33</v>
      </c>
      <c r="F395" s="43">
        <v>7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40</v>
      </c>
      <c r="AC395" s="43">
        <v>0</v>
      </c>
      <c r="AD395" s="43">
        <v>33</v>
      </c>
      <c r="AE395" s="43">
        <v>7</v>
      </c>
      <c r="AF395" s="43">
        <v>0</v>
      </c>
    </row>
    <row r="396" spans="2:32" ht="20.100000000000001" customHeight="1" thickBot="1" x14ac:dyDescent="0.25">
      <c r="B396" s="4" t="s">
        <v>585</v>
      </c>
      <c r="C396" s="43">
        <v>56</v>
      </c>
      <c r="D396" s="43">
        <v>0</v>
      </c>
      <c r="E396" s="43">
        <v>36</v>
      </c>
      <c r="F396" s="43">
        <v>20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56</v>
      </c>
      <c r="AC396" s="43">
        <v>0</v>
      </c>
      <c r="AD396" s="43">
        <v>36</v>
      </c>
      <c r="AE396" s="43">
        <v>20</v>
      </c>
      <c r="AF396" s="43">
        <v>0</v>
      </c>
    </row>
    <row r="397" spans="2:32" ht="20.100000000000001" customHeight="1" thickBot="1" x14ac:dyDescent="0.25">
      <c r="B397" s="4" t="s">
        <v>586</v>
      </c>
      <c r="C397" s="43">
        <v>32</v>
      </c>
      <c r="D397" s="43">
        <v>0</v>
      </c>
      <c r="E397" s="43">
        <v>21</v>
      </c>
      <c r="F397" s="43">
        <v>11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32</v>
      </c>
      <c r="AC397" s="43">
        <v>0</v>
      </c>
      <c r="AD397" s="43">
        <v>21</v>
      </c>
      <c r="AE397" s="43">
        <v>11</v>
      </c>
      <c r="AF397" s="43">
        <v>0</v>
      </c>
    </row>
    <row r="398" spans="2:32" ht="20.100000000000001" customHeight="1" thickBot="1" x14ac:dyDescent="0.25">
      <c r="B398" s="4" t="s">
        <v>587</v>
      </c>
      <c r="C398" s="43">
        <v>19</v>
      </c>
      <c r="D398" s="43">
        <v>0</v>
      </c>
      <c r="E398" s="43">
        <v>13</v>
      </c>
      <c r="F398" s="43">
        <v>6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19</v>
      </c>
      <c r="AC398" s="43">
        <v>0</v>
      </c>
      <c r="AD398" s="43">
        <v>13</v>
      </c>
      <c r="AE398" s="43">
        <v>6</v>
      </c>
      <c r="AF398" s="43">
        <v>0</v>
      </c>
    </row>
    <row r="399" spans="2:32" ht="20.100000000000001" customHeight="1" thickBot="1" x14ac:dyDescent="0.25">
      <c r="B399" s="4" t="s">
        <v>588</v>
      </c>
      <c r="C399" s="43">
        <v>22</v>
      </c>
      <c r="D399" s="43">
        <v>0</v>
      </c>
      <c r="E399" s="43">
        <v>10</v>
      </c>
      <c r="F399" s="43">
        <v>12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22</v>
      </c>
      <c r="AC399" s="43">
        <v>0</v>
      </c>
      <c r="AD399" s="43">
        <v>10</v>
      </c>
      <c r="AE399" s="43">
        <v>12</v>
      </c>
      <c r="AF399" s="43">
        <v>0</v>
      </c>
    </row>
    <row r="400" spans="2:32" ht="20.100000000000001" customHeight="1" thickBot="1" x14ac:dyDescent="0.25">
      <c r="B400" s="4" t="s">
        <v>589</v>
      </c>
      <c r="C400" s="43">
        <v>34</v>
      </c>
      <c r="D400" s="43">
        <v>0</v>
      </c>
      <c r="E400" s="43">
        <v>27</v>
      </c>
      <c r="F400" s="43">
        <v>7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34</v>
      </c>
      <c r="AC400" s="43">
        <v>0</v>
      </c>
      <c r="AD400" s="43">
        <v>27</v>
      </c>
      <c r="AE400" s="43">
        <v>7</v>
      </c>
      <c r="AF400" s="43">
        <v>0</v>
      </c>
    </row>
    <row r="401" spans="2:32" ht="20.100000000000001" customHeight="1" thickBot="1" x14ac:dyDescent="0.25">
      <c r="B401" s="4" t="s">
        <v>590</v>
      </c>
      <c r="C401" s="43">
        <v>28</v>
      </c>
      <c r="D401" s="43">
        <v>0</v>
      </c>
      <c r="E401" s="43">
        <v>6</v>
      </c>
      <c r="F401" s="43">
        <v>22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28</v>
      </c>
      <c r="AC401" s="43">
        <v>0</v>
      </c>
      <c r="AD401" s="43">
        <v>6</v>
      </c>
      <c r="AE401" s="43">
        <v>22</v>
      </c>
      <c r="AF401" s="43">
        <v>0</v>
      </c>
    </row>
    <row r="402" spans="2:32" ht="20.100000000000001" customHeight="1" thickBot="1" x14ac:dyDescent="0.25">
      <c r="B402" s="4" t="s">
        <v>208</v>
      </c>
      <c r="C402" s="43">
        <v>770</v>
      </c>
      <c r="D402" s="43">
        <v>8</v>
      </c>
      <c r="E402" s="43">
        <v>362</v>
      </c>
      <c r="F402" s="43">
        <v>400</v>
      </c>
      <c r="G402" s="43">
        <v>0</v>
      </c>
      <c r="H402" s="43">
        <v>5</v>
      </c>
      <c r="I402" s="43">
        <v>0</v>
      </c>
      <c r="J402" s="43">
        <v>3</v>
      </c>
      <c r="K402" s="43">
        <v>2</v>
      </c>
      <c r="L402" s="43">
        <v>0</v>
      </c>
      <c r="M402" s="43">
        <v>61</v>
      </c>
      <c r="N402" s="43">
        <v>0</v>
      </c>
      <c r="O402" s="43">
        <v>55</v>
      </c>
      <c r="P402" s="43">
        <v>6</v>
      </c>
      <c r="Q402" s="43">
        <v>0</v>
      </c>
      <c r="R402" s="43">
        <v>7</v>
      </c>
      <c r="S402" s="43">
        <v>0</v>
      </c>
      <c r="T402" s="43">
        <v>7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843</v>
      </c>
      <c r="AC402" s="43">
        <v>8</v>
      </c>
      <c r="AD402" s="43">
        <v>427</v>
      </c>
      <c r="AE402" s="43">
        <v>408</v>
      </c>
      <c r="AF402" s="43">
        <v>0</v>
      </c>
    </row>
    <row r="403" spans="2:32" ht="20.100000000000001" customHeight="1" thickBot="1" x14ac:dyDescent="0.25">
      <c r="B403" s="4" t="s">
        <v>591</v>
      </c>
      <c r="C403" s="43">
        <v>18</v>
      </c>
      <c r="D403" s="43">
        <v>0</v>
      </c>
      <c r="E403" s="43">
        <v>11</v>
      </c>
      <c r="F403" s="43">
        <v>7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18</v>
      </c>
      <c r="AC403" s="43">
        <v>0</v>
      </c>
      <c r="AD403" s="43">
        <v>11</v>
      </c>
      <c r="AE403" s="43">
        <v>7</v>
      </c>
      <c r="AF403" s="43">
        <v>0</v>
      </c>
    </row>
    <row r="404" spans="2:32" ht="20.100000000000001" customHeight="1" thickBot="1" x14ac:dyDescent="0.25">
      <c r="B404" s="4" t="s">
        <v>592</v>
      </c>
      <c r="C404" s="43">
        <v>46</v>
      </c>
      <c r="D404" s="43">
        <v>0</v>
      </c>
      <c r="E404" s="43">
        <v>36</v>
      </c>
      <c r="F404" s="43">
        <v>10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46</v>
      </c>
      <c r="AC404" s="43">
        <v>0</v>
      </c>
      <c r="AD404" s="43">
        <v>36</v>
      </c>
      <c r="AE404" s="43">
        <v>10</v>
      </c>
      <c r="AF404" s="43">
        <v>0</v>
      </c>
    </row>
    <row r="405" spans="2:32" ht="20.100000000000001" customHeight="1" thickBot="1" x14ac:dyDescent="0.25">
      <c r="B405" s="4" t="s">
        <v>593</v>
      </c>
      <c r="C405" s="43">
        <v>48</v>
      </c>
      <c r="D405" s="43">
        <v>0</v>
      </c>
      <c r="E405" s="43">
        <v>40</v>
      </c>
      <c r="F405" s="43">
        <v>8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2</v>
      </c>
      <c r="N405" s="43">
        <v>0</v>
      </c>
      <c r="O405" s="43">
        <v>2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50</v>
      </c>
      <c r="AC405" s="43">
        <v>0</v>
      </c>
      <c r="AD405" s="43">
        <v>42</v>
      </c>
      <c r="AE405" s="43">
        <v>8</v>
      </c>
      <c r="AF405" s="43">
        <v>0</v>
      </c>
    </row>
    <row r="406" spans="2:32" ht="20.100000000000001" customHeight="1" thickBot="1" x14ac:dyDescent="0.25">
      <c r="B406" s="4" t="s">
        <v>594</v>
      </c>
      <c r="C406" s="43">
        <v>23</v>
      </c>
      <c r="D406" s="43">
        <v>0</v>
      </c>
      <c r="E406" s="43">
        <v>18</v>
      </c>
      <c r="F406" s="43">
        <v>5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23</v>
      </c>
      <c r="AC406" s="43">
        <v>0</v>
      </c>
      <c r="AD406" s="43">
        <v>18</v>
      </c>
      <c r="AE406" s="43">
        <v>5</v>
      </c>
      <c r="AF406" s="43">
        <v>0</v>
      </c>
    </row>
    <row r="407" spans="2:32" ht="20.100000000000001" customHeight="1" thickBot="1" x14ac:dyDescent="0.25">
      <c r="B407" s="4" t="s">
        <v>595</v>
      </c>
      <c r="C407" s="43">
        <v>93</v>
      </c>
      <c r="D407" s="43">
        <v>0</v>
      </c>
      <c r="E407" s="43">
        <v>69</v>
      </c>
      <c r="F407" s="43">
        <v>24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93</v>
      </c>
      <c r="AC407" s="43">
        <v>0</v>
      </c>
      <c r="AD407" s="43">
        <v>69</v>
      </c>
      <c r="AE407" s="43">
        <v>24</v>
      </c>
      <c r="AF407" s="43">
        <v>0</v>
      </c>
    </row>
    <row r="408" spans="2:32" ht="20.100000000000001" customHeight="1" thickBot="1" x14ac:dyDescent="0.25">
      <c r="B408" s="4" t="s">
        <v>596</v>
      </c>
      <c r="C408" s="43">
        <v>23</v>
      </c>
      <c r="D408" s="43">
        <v>0</v>
      </c>
      <c r="E408" s="43">
        <v>12</v>
      </c>
      <c r="F408" s="43">
        <v>11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23</v>
      </c>
      <c r="AC408" s="43">
        <v>0</v>
      </c>
      <c r="AD408" s="43">
        <v>12</v>
      </c>
      <c r="AE408" s="43">
        <v>11</v>
      </c>
      <c r="AF408" s="43">
        <v>0</v>
      </c>
    </row>
    <row r="409" spans="2:32" ht="20.100000000000001" customHeight="1" thickBot="1" x14ac:dyDescent="0.25">
      <c r="B409" s="4" t="s">
        <v>597</v>
      </c>
      <c r="C409" s="43">
        <v>34</v>
      </c>
      <c r="D409" s="43">
        <v>0</v>
      </c>
      <c r="E409" s="43">
        <v>18</v>
      </c>
      <c r="F409" s="43">
        <v>16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34</v>
      </c>
      <c r="AC409" s="43">
        <v>0</v>
      </c>
      <c r="AD409" s="43">
        <v>18</v>
      </c>
      <c r="AE409" s="43">
        <v>16</v>
      </c>
      <c r="AF409" s="43">
        <v>0</v>
      </c>
    </row>
    <row r="410" spans="2:32" ht="20.100000000000001" customHeight="1" thickBot="1" x14ac:dyDescent="0.25">
      <c r="B410" s="4" t="s">
        <v>598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>
        <v>0</v>
      </c>
      <c r="AE410" s="43">
        <v>0</v>
      </c>
      <c r="AF410" s="43">
        <v>0</v>
      </c>
    </row>
    <row r="411" spans="2:32" ht="20.100000000000001" customHeight="1" thickBot="1" x14ac:dyDescent="0.25">
      <c r="B411" s="4" t="s">
        <v>599</v>
      </c>
      <c r="C411" s="43">
        <v>20</v>
      </c>
      <c r="D411" s="43">
        <v>0</v>
      </c>
      <c r="E411" s="43">
        <v>20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20</v>
      </c>
      <c r="AC411" s="43">
        <v>0</v>
      </c>
      <c r="AD411" s="43">
        <v>20</v>
      </c>
      <c r="AE411" s="43">
        <v>0</v>
      </c>
      <c r="AF411" s="43">
        <v>0</v>
      </c>
    </row>
    <row r="412" spans="2:32" ht="20.100000000000001" customHeight="1" thickBot="1" x14ac:dyDescent="0.25">
      <c r="B412" s="4" t="s">
        <v>600</v>
      </c>
      <c r="C412" s="43">
        <v>8</v>
      </c>
      <c r="D412" s="43">
        <v>0</v>
      </c>
      <c r="E412" s="43">
        <v>2</v>
      </c>
      <c r="F412" s="43">
        <v>6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8</v>
      </c>
      <c r="AC412" s="43">
        <v>0</v>
      </c>
      <c r="AD412" s="43">
        <v>2</v>
      </c>
      <c r="AE412" s="43">
        <v>6</v>
      </c>
      <c r="AF412" s="43">
        <v>0</v>
      </c>
    </row>
    <row r="413" spans="2:32" ht="20.100000000000001" customHeight="1" thickBot="1" x14ac:dyDescent="0.25">
      <c r="B413" s="4" t="s">
        <v>601</v>
      </c>
      <c r="C413" s="43">
        <v>19</v>
      </c>
      <c r="D413" s="43">
        <v>0</v>
      </c>
      <c r="E413" s="43">
        <v>18</v>
      </c>
      <c r="F413" s="43">
        <v>1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19</v>
      </c>
      <c r="AC413" s="43">
        <v>0</v>
      </c>
      <c r="AD413" s="43">
        <v>18</v>
      </c>
      <c r="AE413" s="43">
        <v>1</v>
      </c>
      <c r="AF413" s="43">
        <v>0</v>
      </c>
    </row>
    <row r="414" spans="2:32" ht="20.100000000000001" customHeight="1" thickBot="1" x14ac:dyDescent="0.25">
      <c r="B414" s="4" t="s">
        <v>602</v>
      </c>
      <c r="C414" s="43">
        <v>66</v>
      </c>
      <c r="D414" s="43">
        <v>0</v>
      </c>
      <c r="E414" s="43">
        <v>57</v>
      </c>
      <c r="F414" s="43">
        <v>9</v>
      </c>
      <c r="G414" s="43">
        <v>0</v>
      </c>
      <c r="H414" s="43">
        <v>3</v>
      </c>
      <c r="I414" s="43">
        <v>0</v>
      </c>
      <c r="J414" s="43">
        <v>3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69</v>
      </c>
      <c r="AC414" s="43">
        <v>0</v>
      </c>
      <c r="AD414" s="43">
        <v>60</v>
      </c>
      <c r="AE414" s="43">
        <v>9</v>
      </c>
      <c r="AF414" s="43">
        <v>0</v>
      </c>
    </row>
    <row r="415" spans="2:32" ht="20.100000000000001" customHeight="1" thickBot="1" x14ac:dyDescent="0.25">
      <c r="B415" s="4" t="s">
        <v>603</v>
      </c>
      <c r="C415" s="43">
        <v>16</v>
      </c>
      <c r="D415" s="43">
        <v>0</v>
      </c>
      <c r="E415" s="43">
        <v>15</v>
      </c>
      <c r="F415" s="43">
        <v>1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16</v>
      </c>
      <c r="AC415" s="43">
        <v>0</v>
      </c>
      <c r="AD415" s="43">
        <v>15</v>
      </c>
      <c r="AE415" s="43">
        <v>1</v>
      </c>
      <c r="AF415" s="43">
        <v>0</v>
      </c>
    </row>
    <row r="416" spans="2:32" ht="20.100000000000001" customHeight="1" thickBot="1" x14ac:dyDescent="0.25">
      <c r="B416" s="4" t="s">
        <v>604</v>
      </c>
      <c r="C416" s="43">
        <v>22</v>
      </c>
      <c r="D416" s="43">
        <v>0</v>
      </c>
      <c r="E416" s="43">
        <v>22</v>
      </c>
      <c r="F416" s="43">
        <v>0</v>
      </c>
      <c r="G416" s="43">
        <v>0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0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>
        <v>22</v>
      </c>
      <c r="AC416" s="43">
        <v>0</v>
      </c>
      <c r="AD416" s="43">
        <v>22</v>
      </c>
      <c r="AE416" s="43">
        <v>0</v>
      </c>
      <c r="AF416" s="43">
        <v>0</v>
      </c>
    </row>
    <row r="417" spans="2:32" ht="20.100000000000001" customHeight="1" thickBot="1" x14ac:dyDescent="0.25">
      <c r="B417" s="4" t="s">
        <v>605</v>
      </c>
      <c r="C417" s="43">
        <v>6</v>
      </c>
      <c r="D417" s="43">
        <v>0</v>
      </c>
      <c r="E417" s="43">
        <v>6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6</v>
      </c>
      <c r="AC417" s="43">
        <v>0</v>
      </c>
      <c r="AD417" s="43">
        <v>6</v>
      </c>
      <c r="AE417" s="43">
        <v>0</v>
      </c>
      <c r="AF417" s="43">
        <v>0</v>
      </c>
    </row>
    <row r="418" spans="2:32" ht="20.100000000000001" customHeight="1" thickBot="1" x14ac:dyDescent="0.25">
      <c r="B418" s="4" t="s">
        <v>209</v>
      </c>
      <c r="C418" s="43">
        <v>154</v>
      </c>
      <c r="D418" s="43">
        <v>0</v>
      </c>
      <c r="E418" s="43">
        <v>70</v>
      </c>
      <c r="F418" s="43">
        <v>84</v>
      </c>
      <c r="G418" s="43">
        <v>0</v>
      </c>
      <c r="H418" s="43">
        <v>0</v>
      </c>
      <c r="I418" s="43">
        <v>0</v>
      </c>
      <c r="J418" s="43">
        <v>0</v>
      </c>
      <c r="K418" s="43">
        <v>0</v>
      </c>
      <c r="L418" s="43">
        <v>0</v>
      </c>
      <c r="M418" s="43">
        <v>11</v>
      </c>
      <c r="N418" s="43">
        <v>0</v>
      </c>
      <c r="O418" s="43">
        <v>11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165</v>
      </c>
      <c r="AC418" s="43">
        <v>0</v>
      </c>
      <c r="AD418" s="43">
        <v>81</v>
      </c>
      <c r="AE418" s="43">
        <v>84</v>
      </c>
      <c r="AF418" s="43">
        <v>0</v>
      </c>
    </row>
    <row r="419" spans="2:32" ht="20.100000000000001" customHeight="1" thickBot="1" x14ac:dyDescent="0.25">
      <c r="B419" s="4" t="s">
        <v>606</v>
      </c>
      <c r="C419" s="43">
        <v>3</v>
      </c>
      <c r="D419" s="43">
        <v>0</v>
      </c>
      <c r="E419" s="43">
        <v>3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3</v>
      </c>
      <c r="AC419" s="43">
        <v>0</v>
      </c>
      <c r="AD419" s="43">
        <v>3</v>
      </c>
      <c r="AE419" s="43">
        <v>0</v>
      </c>
      <c r="AF419" s="43">
        <v>0</v>
      </c>
    </row>
    <row r="420" spans="2:32" ht="20.100000000000001" customHeight="1" thickBot="1" x14ac:dyDescent="0.25">
      <c r="B420" s="4" t="s">
        <v>607</v>
      </c>
      <c r="C420" s="43">
        <v>40</v>
      </c>
      <c r="D420" s="43">
        <v>0</v>
      </c>
      <c r="E420" s="43">
        <v>33</v>
      </c>
      <c r="F420" s="43">
        <v>7</v>
      </c>
      <c r="G420" s="43">
        <v>0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5</v>
      </c>
      <c r="N420" s="43">
        <v>0</v>
      </c>
      <c r="O420" s="43">
        <v>5</v>
      </c>
      <c r="P420" s="43">
        <v>0</v>
      </c>
      <c r="Q420" s="43">
        <v>0</v>
      </c>
      <c r="R420" s="43">
        <v>1</v>
      </c>
      <c r="S420" s="43">
        <v>0</v>
      </c>
      <c r="T420" s="43">
        <v>1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0</v>
      </c>
      <c r="AB420" s="43">
        <v>46</v>
      </c>
      <c r="AC420" s="43">
        <v>0</v>
      </c>
      <c r="AD420" s="43">
        <v>39</v>
      </c>
      <c r="AE420" s="43">
        <v>7</v>
      </c>
      <c r="AF420" s="43">
        <v>0</v>
      </c>
    </row>
    <row r="421" spans="2:32" ht="20.100000000000001" customHeight="1" thickBot="1" x14ac:dyDescent="0.25">
      <c r="B421" s="4" t="s">
        <v>608</v>
      </c>
      <c r="C421" s="43">
        <v>14</v>
      </c>
      <c r="D421" s="43">
        <v>0</v>
      </c>
      <c r="E421" s="43">
        <v>10</v>
      </c>
      <c r="F421" s="43">
        <v>4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14</v>
      </c>
      <c r="AC421" s="43">
        <v>0</v>
      </c>
      <c r="AD421" s="43">
        <v>10</v>
      </c>
      <c r="AE421" s="43">
        <v>4</v>
      </c>
      <c r="AF421" s="43">
        <v>0</v>
      </c>
    </row>
    <row r="422" spans="2:32" ht="20.100000000000001" customHeight="1" thickBot="1" x14ac:dyDescent="0.25">
      <c r="B422" s="4" t="s">
        <v>609</v>
      </c>
      <c r="C422" s="43">
        <v>6</v>
      </c>
      <c r="D422" s="43">
        <v>0</v>
      </c>
      <c r="E422" s="43">
        <v>5</v>
      </c>
      <c r="F422" s="43">
        <v>1</v>
      </c>
      <c r="G422" s="43">
        <v>0</v>
      </c>
      <c r="H422" s="43">
        <v>1</v>
      </c>
      <c r="I422" s="43">
        <v>0</v>
      </c>
      <c r="J422" s="43">
        <v>1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0</v>
      </c>
      <c r="R422" s="43">
        <v>0</v>
      </c>
      <c r="S422" s="43">
        <v>0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7</v>
      </c>
      <c r="AC422" s="43">
        <v>0</v>
      </c>
      <c r="AD422" s="43">
        <v>6</v>
      </c>
      <c r="AE422" s="43">
        <v>1</v>
      </c>
      <c r="AF422" s="43">
        <v>0</v>
      </c>
    </row>
    <row r="423" spans="2:32" ht="20.100000000000001" customHeight="1" thickBot="1" x14ac:dyDescent="0.25">
      <c r="B423" s="4" t="s">
        <v>610</v>
      </c>
      <c r="C423" s="43">
        <v>37</v>
      </c>
      <c r="D423" s="43">
        <v>0</v>
      </c>
      <c r="E423" s="43">
        <v>26</v>
      </c>
      <c r="F423" s="43">
        <v>11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37</v>
      </c>
      <c r="AC423" s="43">
        <v>0</v>
      </c>
      <c r="AD423" s="43">
        <v>26</v>
      </c>
      <c r="AE423" s="43">
        <v>11</v>
      </c>
      <c r="AF423" s="43">
        <v>0</v>
      </c>
    </row>
    <row r="424" spans="2:32" ht="20.100000000000001" customHeight="1" thickBot="1" x14ac:dyDescent="0.25">
      <c r="B424" s="4" t="s">
        <v>611</v>
      </c>
      <c r="C424" s="43">
        <v>2</v>
      </c>
      <c r="D424" s="43">
        <v>0</v>
      </c>
      <c r="E424" s="43">
        <v>1</v>
      </c>
      <c r="F424" s="43">
        <v>1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2</v>
      </c>
      <c r="AC424" s="43">
        <v>0</v>
      </c>
      <c r="AD424" s="43">
        <v>1</v>
      </c>
      <c r="AE424" s="43">
        <v>1</v>
      </c>
      <c r="AF424" s="43">
        <v>0</v>
      </c>
    </row>
    <row r="425" spans="2:32" ht="20.100000000000001" customHeight="1" thickBot="1" x14ac:dyDescent="0.25">
      <c r="B425" s="4" t="s">
        <v>612</v>
      </c>
      <c r="C425" s="43">
        <v>6</v>
      </c>
      <c r="D425" s="43">
        <v>0</v>
      </c>
      <c r="E425" s="43">
        <v>5</v>
      </c>
      <c r="F425" s="43">
        <v>1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>
        <v>6</v>
      </c>
      <c r="AC425" s="43">
        <v>0</v>
      </c>
      <c r="AD425" s="43">
        <v>5</v>
      </c>
      <c r="AE425" s="43">
        <v>1</v>
      </c>
      <c r="AF425" s="43">
        <v>0</v>
      </c>
    </row>
    <row r="426" spans="2:32" ht="20.100000000000001" customHeight="1" thickBot="1" x14ac:dyDescent="0.25">
      <c r="B426" s="4" t="s">
        <v>613</v>
      </c>
      <c r="C426" s="43">
        <v>10</v>
      </c>
      <c r="D426" s="43">
        <v>0</v>
      </c>
      <c r="E426" s="43">
        <v>5</v>
      </c>
      <c r="F426" s="43">
        <v>5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10</v>
      </c>
      <c r="AC426" s="43">
        <v>0</v>
      </c>
      <c r="AD426" s="43">
        <v>5</v>
      </c>
      <c r="AE426" s="43">
        <v>5</v>
      </c>
      <c r="AF426" s="43">
        <v>0</v>
      </c>
    </row>
    <row r="427" spans="2:32" ht="20.100000000000001" customHeight="1" thickBot="1" x14ac:dyDescent="0.25">
      <c r="B427" s="4" t="s">
        <v>614</v>
      </c>
      <c r="C427" s="43">
        <v>63</v>
      </c>
      <c r="D427" s="43">
        <v>0</v>
      </c>
      <c r="E427" s="43">
        <v>49</v>
      </c>
      <c r="F427" s="43">
        <v>14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63</v>
      </c>
      <c r="AC427" s="43">
        <v>0</v>
      </c>
      <c r="AD427" s="43">
        <v>49</v>
      </c>
      <c r="AE427" s="43">
        <v>14</v>
      </c>
      <c r="AF427" s="43">
        <v>0</v>
      </c>
    </row>
    <row r="428" spans="2:32" ht="20.100000000000001" customHeight="1" thickBot="1" x14ac:dyDescent="0.25">
      <c r="B428" s="4" t="s">
        <v>615</v>
      </c>
      <c r="C428" s="43">
        <v>10</v>
      </c>
      <c r="D428" s="43">
        <v>0</v>
      </c>
      <c r="E428" s="43">
        <v>10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10</v>
      </c>
      <c r="AC428" s="43">
        <v>0</v>
      </c>
      <c r="AD428" s="43">
        <v>10</v>
      </c>
      <c r="AE428" s="43">
        <v>0</v>
      </c>
      <c r="AF428" s="43">
        <v>0</v>
      </c>
    </row>
    <row r="429" spans="2:32" ht="20.100000000000001" customHeight="1" thickBot="1" x14ac:dyDescent="0.25">
      <c r="B429" s="4" t="s">
        <v>616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1</v>
      </c>
      <c r="N429" s="43">
        <v>0</v>
      </c>
      <c r="O429" s="43">
        <v>1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1</v>
      </c>
      <c r="AC429" s="43">
        <v>0</v>
      </c>
      <c r="AD429" s="43">
        <v>1</v>
      </c>
      <c r="AE429" s="43">
        <v>0</v>
      </c>
      <c r="AF429" s="43">
        <v>0</v>
      </c>
    </row>
    <row r="430" spans="2:32" ht="20.100000000000001" customHeight="1" thickBot="1" x14ac:dyDescent="0.25">
      <c r="B430" s="4" t="s">
        <v>617</v>
      </c>
      <c r="C430" s="43">
        <v>30</v>
      </c>
      <c r="D430" s="43">
        <v>0</v>
      </c>
      <c r="E430" s="43">
        <v>16</v>
      </c>
      <c r="F430" s="43">
        <v>14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0</v>
      </c>
      <c r="AB430" s="43">
        <v>30</v>
      </c>
      <c r="AC430" s="43">
        <v>0</v>
      </c>
      <c r="AD430" s="43">
        <v>16</v>
      </c>
      <c r="AE430" s="43">
        <v>14</v>
      </c>
      <c r="AF430" s="43">
        <v>0</v>
      </c>
    </row>
    <row r="431" spans="2:32" ht="20.100000000000001" customHeight="1" thickBot="1" x14ac:dyDescent="0.25">
      <c r="B431" s="4" t="s">
        <v>618</v>
      </c>
      <c r="C431" s="43">
        <v>3</v>
      </c>
      <c r="D431" s="43">
        <v>0</v>
      </c>
      <c r="E431" s="43">
        <v>3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3</v>
      </c>
      <c r="AC431" s="43">
        <v>0</v>
      </c>
      <c r="AD431" s="43">
        <v>3</v>
      </c>
      <c r="AE431" s="43">
        <v>0</v>
      </c>
      <c r="AF431" s="43">
        <v>0</v>
      </c>
    </row>
    <row r="432" spans="2:32" ht="20.100000000000001" customHeight="1" thickBot="1" x14ac:dyDescent="0.25">
      <c r="B432" s="4" t="s">
        <v>619</v>
      </c>
      <c r="C432" s="43">
        <v>7</v>
      </c>
      <c r="D432" s="43">
        <v>0</v>
      </c>
      <c r="E432" s="43">
        <v>7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7</v>
      </c>
      <c r="AC432" s="43">
        <v>0</v>
      </c>
      <c r="AD432" s="43">
        <v>7</v>
      </c>
      <c r="AE432" s="43">
        <v>0</v>
      </c>
      <c r="AF432" s="43">
        <v>0</v>
      </c>
    </row>
    <row r="433" spans="2:32" ht="20.100000000000001" customHeight="1" thickBot="1" x14ac:dyDescent="0.25">
      <c r="B433" s="4" t="s">
        <v>620</v>
      </c>
      <c r="C433" s="43">
        <v>7</v>
      </c>
      <c r="D433" s="43">
        <v>0</v>
      </c>
      <c r="E433" s="43">
        <v>5</v>
      </c>
      <c r="F433" s="43">
        <v>2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>
        <v>0</v>
      </c>
      <c r="AA433" s="43">
        <v>0</v>
      </c>
      <c r="AB433" s="43">
        <v>7</v>
      </c>
      <c r="AC433" s="43">
        <v>0</v>
      </c>
      <c r="AD433" s="43">
        <v>5</v>
      </c>
      <c r="AE433" s="43">
        <v>2</v>
      </c>
      <c r="AF433" s="43">
        <v>0</v>
      </c>
    </row>
    <row r="434" spans="2:32" ht="20.100000000000001" customHeight="1" thickBot="1" x14ac:dyDescent="0.25">
      <c r="B434" s="4" t="s">
        <v>621</v>
      </c>
      <c r="C434" s="43">
        <v>4</v>
      </c>
      <c r="D434" s="43">
        <v>0</v>
      </c>
      <c r="E434" s="43">
        <v>2</v>
      </c>
      <c r="F434" s="43">
        <v>2</v>
      </c>
      <c r="G434" s="43">
        <v>0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4</v>
      </c>
      <c r="AC434" s="43">
        <v>0</v>
      </c>
      <c r="AD434" s="43">
        <v>2</v>
      </c>
      <c r="AE434" s="43">
        <v>2</v>
      </c>
      <c r="AF434" s="43">
        <v>0</v>
      </c>
    </row>
    <row r="435" spans="2:32" ht="20.100000000000001" customHeight="1" thickBot="1" x14ac:dyDescent="0.25">
      <c r="B435" s="4" t="s">
        <v>622</v>
      </c>
      <c r="C435" s="43">
        <v>28</v>
      </c>
      <c r="D435" s="43">
        <v>0</v>
      </c>
      <c r="E435" s="43">
        <v>14</v>
      </c>
      <c r="F435" s="43">
        <v>14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28</v>
      </c>
      <c r="AC435" s="43">
        <v>0</v>
      </c>
      <c r="AD435" s="43">
        <v>14</v>
      </c>
      <c r="AE435" s="43">
        <v>14</v>
      </c>
      <c r="AF435" s="43">
        <v>0</v>
      </c>
    </row>
    <row r="436" spans="2:32" ht="20.100000000000001" customHeight="1" thickBot="1" x14ac:dyDescent="0.25">
      <c r="B436" s="4" t="s">
        <v>623</v>
      </c>
      <c r="C436" s="43">
        <v>13</v>
      </c>
      <c r="D436" s="43">
        <v>0</v>
      </c>
      <c r="E436" s="43">
        <v>10</v>
      </c>
      <c r="F436" s="43">
        <v>3</v>
      </c>
      <c r="G436" s="43">
        <v>0</v>
      </c>
      <c r="H436" s="43">
        <v>0</v>
      </c>
      <c r="I436" s="43">
        <v>0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13</v>
      </c>
      <c r="AC436" s="43">
        <v>0</v>
      </c>
      <c r="AD436" s="43">
        <v>10</v>
      </c>
      <c r="AE436" s="43">
        <v>3</v>
      </c>
      <c r="AF436" s="43">
        <v>0</v>
      </c>
    </row>
    <row r="437" spans="2:32" ht="20.100000000000001" customHeight="1" thickBot="1" x14ac:dyDescent="0.25">
      <c r="B437" s="4" t="s">
        <v>624</v>
      </c>
      <c r="C437" s="43">
        <v>11</v>
      </c>
      <c r="D437" s="43">
        <v>0</v>
      </c>
      <c r="E437" s="43">
        <v>7</v>
      </c>
      <c r="F437" s="43">
        <v>4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3">
        <v>1</v>
      </c>
      <c r="N437" s="43">
        <v>0</v>
      </c>
      <c r="O437" s="43">
        <v>1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12</v>
      </c>
      <c r="AC437" s="43">
        <v>0</v>
      </c>
      <c r="AD437" s="43">
        <v>8</v>
      </c>
      <c r="AE437" s="43">
        <v>4</v>
      </c>
      <c r="AF437" s="43">
        <v>0</v>
      </c>
    </row>
    <row r="438" spans="2:32" ht="20.100000000000001" customHeight="1" thickBot="1" x14ac:dyDescent="0.25">
      <c r="B438" s="4" t="s">
        <v>625</v>
      </c>
      <c r="C438" s="43">
        <v>26</v>
      </c>
      <c r="D438" s="43">
        <v>0</v>
      </c>
      <c r="E438" s="43">
        <v>12</v>
      </c>
      <c r="F438" s="43">
        <v>14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26</v>
      </c>
      <c r="AC438" s="43">
        <v>0</v>
      </c>
      <c r="AD438" s="43">
        <v>12</v>
      </c>
      <c r="AE438" s="43">
        <v>14</v>
      </c>
      <c r="AF438" s="43">
        <v>0</v>
      </c>
    </row>
    <row r="439" spans="2:32" ht="20.100000000000001" customHeight="1" thickBot="1" x14ac:dyDescent="0.25">
      <c r="B439" s="4" t="s">
        <v>626</v>
      </c>
      <c r="C439" s="43">
        <v>7</v>
      </c>
      <c r="D439" s="43">
        <v>0</v>
      </c>
      <c r="E439" s="43">
        <v>5</v>
      </c>
      <c r="F439" s="43">
        <v>2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7</v>
      </c>
      <c r="AC439" s="43">
        <v>0</v>
      </c>
      <c r="AD439" s="43">
        <v>5</v>
      </c>
      <c r="AE439" s="43">
        <v>2</v>
      </c>
      <c r="AF439" s="43">
        <v>0</v>
      </c>
    </row>
    <row r="440" spans="2:32" ht="20.100000000000001" customHeight="1" thickBot="1" x14ac:dyDescent="0.25">
      <c r="B440" s="4" t="s">
        <v>627</v>
      </c>
      <c r="C440" s="43">
        <v>33</v>
      </c>
      <c r="D440" s="43">
        <v>0</v>
      </c>
      <c r="E440" s="43">
        <v>30</v>
      </c>
      <c r="F440" s="43">
        <v>3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33</v>
      </c>
      <c r="AC440" s="43">
        <v>0</v>
      </c>
      <c r="AD440" s="43">
        <v>30</v>
      </c>
      <c r="AE440" s="43">
        <v>3</v>
      </c>
      <c r="AF440" s="43">
        <v>0</v>
      </c>
    </row>
    <row r="441" spans="2:32" ht="20.100000000000001" customHeight="1" thickBot="1" x14ac:dyDescent="0.25">
      <c r="B441" s="4" t="s">
        <v>628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  <c r="H441" s="43">
        <v>0</v>
      </c>
      <c r="I441" s="43">
        <v>0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</row>
    <row r="442" spans="2:32" ht="20.100000000000001" customHeight="1" thickBot="1" x14ac:dyDescent="0.25">
      <c r="B442" s="4" t="s">
        <v>629</v>
      </c>
      <c r="C442" s="43">
        <v>7</v>
      </c>
      <c r="D442" s="43">
        <v>0</v>
      </c>
      <c r="E442" s="43">
        <v>1</v>
      </c>
      <c r="F442" s="43">
        <v>6</v>
      </c>
      <c r="G442" s="43">
        <v>0</v>
      </c>
      <c r="H442" s="43">
        <v>0</v>
      </c>
      <c r="I442" s="43">
        <v>0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7</v>
      </c>
      <c r="AC442" s="43">
        <v>0</v>
      </c>
      <c r="AD442" s="43">
        <v>1</v>
      </c>
      <c r="AE442" s="43">
        <v>6</v>
      </c>
      <c r="AF442" s="43">
        <v>0</v>
      </c>
    </row>
    <row r="443" spans="2:32" ht="20.100000000000001" customHeight="1" thickBot="1" x14ac:dyDescent="0.25">
      <c r="B443" s="4" t="s">
        <v>630</v>
      </c>
      <c r="C443" s="43">
        <v>8</v>
      </c>
      <c r="D443" s="43">
        <v>0</v>
      </c>
      <c r="E443" s="43">
        <v>5</v>
      </c>
      <c r="F443" s="43">
        <v>3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8</v>
      </c>
      <c r="AC443" s="43">
        <v>0</v>
      </c>
      <c r="AD443" s="43">
        <v>5</v>
      </c>
      <c r="AE443" s="43">
        <v>3</v>
      </c>
      <c r="AF443" s="43">
        <v>0</v>
      </c>
    </row>
    <row r="444" spans="2:32" ht="20.100000000000001" customHeight="1" thickBot="1" x14ac:dyDescent="0.25">
      <c r="B444" s="4" t="s">
        <v>631</v>
      </c>
      <c r="C444" s="43">
        <v>25</v>
      </c>
      <c r="D444" s="43">
        <v>0</v>
      </c>
      <c r="E444" s="43">
        <v>22</v>
      </c>
      <c r="F444" s="43">
        <v>3</v>
      </c>
      <c r="G444" s="43">
        <v>0</v>
      </c>
      <c r="H444" s="43">
        <v>0</v>
      </c>
      <c r="I444" s="43">
        <v>0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25</v>
      </c>
      <c r="AC444" s="43">
        <v>0</v>
      </c>
      <c r="AD444" s="43">
        <v>22</v>
      </c>
      <c r="AE444" s="43">
        <v>3</v>
      </c>
      <c r="AF444" s="43">
        <v>0</v>
      </c>
    </row>
    <row r="445" spans="2:32" ht="20.100000000000001" customHeight="1" thickBot="1" x14ac:dyDescent="0.25">
      <c r="B445" s="4" t="s">
        <v>632</v>
      </c>
      <c r="C445" s="45">
        <v>45</v>
      </c>
      <c r="D445" s="45">
        <v>0</v>
      </c>
      <c r="E445" s="45">
        <v>44</v>
      </c>
      <c r="F445" s="45">
        <v>1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45</v>
      </c>
      <c r="AC445" s="45">
        <v>0</v>
      </c>
      <c r="AD445" s="45">
        <v>44</v>
      </c>
      <c r="AE445" s="45">
        <v>1</v>
      </c>
      <c r="AF445" s="45">
        <v>0</v>
      </c>
    </row>
    <row r="446" spans="2:32" ht="20.100000000000001" customHeight="1" thickBot="1" x14ac:dyDescent="0.25">
      <c r="B446" s="7" t="s">
        <v>210</v>
      </c>
      <c r="C446" s="59">
        <v>9321</v>
      </c>
      <c r="D446" s="59">
        <v>79</v>
      </c>
      <c r="E446" s="59">
        <v>6606</v>
      </c>
      <c r="F446" s="59">
        <v>2638</v>
      </c>
      <c r="G446" s="59">
        <v>1</v>
      </c>
      <c r="H446" s="59">
        <v>35</v>
      </c>
      <c r="I446" s="59">
        <v>0</v>
      </c>
      <c r="J446" s="59">
        <v>28</v>
      </c>
      <c r="K446" s="59">
        <v>7</v>
      </c>
      <c r="L446" s="59">
        <v>0</v>
      </c>
      <c r="M446" s="59">
        <v>433</v>
      </c>
      <c r="N446" s="59">
        <v>0</v>
      </c>
      <c r="O446" s="59">
        <v>408</v>
      </c>
      <c r="P446" s="59">
        <v>25</v>
      </c>
      <c r="Q446" s="59">
        <v>0</v>
      </c>
      <c r="R446" s="59">
        <v>120</v>
      </c>
      <c r="S446" s="59">
        <v>0</v>
      </c>
      <c r="T446" s="59">
        <v>117</v>
      </c>
      <c r="U446" s="59">
        <v>4</v>
      </c>
      <c r="V446" s="59">
        <v>0</v>
      </c>
      <c r="W446" s="59">
        <v>0</v>
      </c>
      <c r="X446" s="59">
        <v>0</v>
      </c>
      <c r="Y446" s="59">
        <v>0</v>
      </c>
      <c r="Z446" s="59">
        <v>0</v>
      </c>
      <c r="AA446" s="59">
        <v>0</v>
      </c>
      <c r="AB446" s="59">
        <v>9909</v>
      </c>
      <c r="AC446" s="59">
        <v>79</v>
      </c>
      <c r="AD446" s="59">
        <v>7159</v>
      </c>
      <c r="AE446" s="59">
        <v>2674</v>
      </c>
      <c r="AF446" s="59">
        <v>1</v>
      </c>
    </row>
    <row r="449" spans="2:2" x14ac:dyDescent="0.2">
      <c r="B449" s="62" t="s">
        <v>654</v>
      </c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0" t="s">
        <v>60</v>
      </c>
      <c r="D12" s="80"/>
      <c r="E12" s="80"/>
      <c r="F12" s="80"/>
      <c r="G12" s="80"/>
      <c r="H12" s="80" t="s">
        <v>216</v>
      </c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2:22" ht="20.100000000000001" customHeight="1" x14ac:dyDescent="0.2">
      <c r="C13" s="80"/>
      <c r="D13" s="80"/>
      <c r="E13" s="80"/>
      <c r="F13" s="80"/>
      <c r="G13" s="80"/>
      <c r="H13" s="80" t="s">
        <v>218</v>
      </c>
      <c r="I13" s="80"/>
      <c r="J13" s="80"/>
      <c r="K13" s="80"/>
      <c r="L13" s="83"/>
      <c r="M13" s="80" t="s">
        <v>219</v>
      </c>
      <c r="N13" s="80"/>
      <c r="O13" s="80"/>
      <c r="P13" s="80"/>
      <c r="Q13" s="83"/>
      <c r="R13" s="80" t="s">
        <v>220</v>
      </c>
      <c r="S13" s="80"/>
      <c r="T13" s="80"/>
      <c r="U13" s="80"/>
      <c r="V13" s="83"/>
    </row>
    <row r="14" spans="2:22" ht="41.25" customHeight="1" x14ac:dyDescent="0.2">
      <c r="C14" s="18" t="s">
        <v>211</v>
      </c>
      <c r="D14" s="18" t="s">
        <v>212</v>
      </c>
      <c r="E14" s="18" t="s">
        <v>221</v>
      </c>
      <c r="F14" s="18" t="s">
        <v>222</v>
      </c>
      <c r="G14" s="18" t="s">
        <v>215</v>
      </c>
      <c r="H14" s="18" t="s">
        <v>211</v>
      </c>
      <c r="I14" s="18" t="s">
        <v>212</v>
      </c>
      <c r="J14" s="18" t="s">
        <v>221</v>
      </c>
      <c r="K14" s="18" t="s">
        <v>222</v>
      </c>
      <c r="L14" s="18" t="s">
        <v>215</v>
      </c>
      <c r="M14" s="18" t="s">
        <v>211</v>
      </c>
      <c r="N14" s="18" t="s">
        <v>212</v>
      </c>
      <c r="O14" s="18" t="s">
        <v>221</v>
      </c>
      <c r="P14" s="18" t="s">
        <v>222</v>
      </c>
      <c r="Q14" s="18" t="s">
        <v>215</v>
      </c>
      <c r="R14" s="18" t="s">
        <v>211</v>
      </c>
      <c r="S14" s="18" t="s">
        <v>212</v>
      </c>
      <c r="T14" s="18" t="s">
        <v>221</v>
      </c>
      <c r="U14" s="18" t="s">
        <v>222</v>
      </c>
      <c r="V14" s="18" t="s">
        <v>215</v>
      </c>
    </row>
    <row r="15" spans="2:22" ht="20.100000000000001" customHeight="1" thickBot="1" x14ac:dyDescent="0.25">
      <c r="B15" s="3" t="s">
        <v>171</v>
      </c>
      <c r="C15" s="19">
        <f>IF('Órdenes según Instancia'!C15=0,"-",IF('Órdenes según Instancia'!AB15=0,"-",('Órdenes según Instancia'!C15/'Órdenes según Instancia'!AB15)))</f>
        <v>0.96666666666666667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>
        <f>IF('Órdenes según Instancia'!R15=0,"-",IF('Órdenes según Instancia'!AB15=0,"-",('Órdenes según Instancia'!R15/'Órdenes según Instancia'!AB15)))</f>
        <v>3.3333333333333333E-2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0.96511627906976749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>
        <f>IF('Órdenes según Instancia'!T15=0,"-",IF('Órdenes según Instancia'!AD15=0,"-",('Órdenes según Instancia'!T15/'Órdenes según Instancia'!AD15)))</f>
        <v>3.4883720930232558E-2</v>
      </c>
      <c r="Q15" s="19" t="str">
        <f>IF('Órdenes según Instancia'!Y15=0,"-",IF('Órdenes según Instancia'!AD15=0,"-",('Órdenes según Instancia'!Y15/'Órdenes según Instancia'!AD15)))</f>
        <v>-</v>
      </c>
      <c r="R15" s="19">
        <f>IF('Órdenes según Instancia'!F15=0,"-",IF('Órdenes según Instancia'!AE15=0,"-",('Órdenes según Instancia'!F15/'Órdenes según Instancia'!AE15)))</f>
        <v>1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241</v>
      </c>
      <c r="C16" s="19" t="str">
        <f>IF('Órdenes según Instancia'!C16=0,"-",IF('Órdenes según Instancia'!AB16=0,"-",('Órdenes según Instancia'!C16/'Órdenes según Instancia'!AB16)))</f>
        <v>-</v>
      </c>
      <c r="D16" s="19" t="str">
        <f>IF('Órdenes según Instancia'!H16=0,"-",IF('Órdenes según Instancia'!AB16=0,"-",('Órdenes según Instancia'!H16/'Órdenes según Instancia'!AB16)))</f>
        <v>-</v>
      </c>
      <c r="E16" s="19">
        <f>IF('Órdenes según Instancia'!M16=0,"-",IF('Órdenes según Instancia'!AB16=0,"-",('Órdenes según Instancia'!M16/'Órdenes según Instancia'!AB16)))</f>
        <v>1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 t="str">
        <f>IF('Órdenes según Instancia'!E16=0,"-",IF('Órdenes según Instancia'!AD16=0,"-",('Órdenes según Instancia'!E16/'Órdenes según Instancia'!AD16)))</f>
        <v>-</v>
      </c>
      <c r="N16" s="19" t="str">
        <f>IF('Órdenes según Instancia'!J16=0,"-",IF('Órdenes según Instancia'!AD16=0,"-",('Órdenes según Instancia'!J16/'Órdenes según Instancia'!AD16)))</f>
        <v>-</v>
      </c>
      <c r="O16" s="19">
        <f>IF('Órdenes según Instancia'!O16=0,"-",IF('Órdenes según Instancia'!AD16=0,"-",('Órdenes según Instancia'!O16/'Órdenes según Instancia'!AD16)))</f>
        <v>1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242</v>
      </c>
      <c r="C17" s="19">
        <f>IF('Órdenes según Instancia'!C17=0,"-",IF('Órdenes según Instancia'!AB17=0,"-",('Órdenes según Instancia'!C17/'Órdenes según Instancia'!AB17)))</f>
        <v>0.88235294117647056</v>
      </c>
      <c r="D17" s="19" t="str">
        <f>IF('Órdenes según Instancia'!H17=0,"-",IF('Órdenes según Instancia'!AB17=0,"-",('Órdenes según Instancia'!H17/'Órdenes según Instancia'!AB17)))</f>
        <v>-</v>
      </c>
      <c r="E17" s="19">
        <f>IF('Órdenes según Instancia'!M17=0,"-",IF('Órdenes según Instancia'!AB17=0,"-",('Órdenes según Instancia'!M17/'Órdenes según Instancia'!AB17)))</f>
        <v>0.11764705882352941</v>
      </c>
      <c r="F17" s="19" t="str">
        <f>IF('Órdenes según Instancia'!R17=0,"-",IF('Órdenes según Instancia'!AB17=0,"-",('Órdenes según Instancia'!R17/'Órdenes según Instancia'!AB17)))</f>
        <v>-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0.88235294117647056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Instancia'!O17=0,"-",IF('Órdenes según Instancia'!AD17=0,"-",('Órdenes según Instancia'!O17/'Órdenes según Instancia'!AD17)))</f>
        <v>0.11764705882352941</v>
      </c>
      <c r="P17" s="19" t="str">
        <f>IF('Órdenes según Instancia'!T17=0,"-",IF('Órdenes según Instancia'!AD17=0,"-",('Órdenes según Instancia'!T17/'Órdenes según Instancia'!AD17)))</f>
        <v>-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243</v>
      </c>
      <c r="C18" s="19">
        <f>IF('Órdenes según Instancia'!C18=0,"-",IF('Órdenes según Instancia'!AB18=0,"-",('Órdenes según Instancia'!C18/'Órdenes según Instancia'!AB18)))</f>
        <v>1</v>
      </c>
      <c r="D18" s="19" t="str">
        <f>IF('Órdenes según Instancia'!H18=0,"-",IF('Órdenes según Instancia'!AB18=0,"-",('Órdenes según Instancia'!H18/'Órdenes según Instancia'!AB18)))</f>
        <v>-</v>
      </c>
      <c r="E18" s="19" t="str">
        <f>IF('Órdenes según Instancia'!M18=0,"-",IF('Órdenes según Instancia'!AB18=0,"-",('Órdenes según Instancia'!M18/'Órdenes según Instancia'!AB18)))</f>
        <v>-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1</v>
      </c>
      <c r="N18" s="19" t="str">
        <f>IF('Órdenes según Instancia'!J18=0,"-",IF('Órdenes según Instancia'!AD18=0,"-",('Órdenes según Instancia'!J18/'Órdenes según Instancia'!AD18)))</f>
        <v>-</v>
      </c>
      <c r="O18" s="19" t="str">
        <f>IF('Órdenes según Instancia'!O18=0,"-",IF('Órdenes según Instancia'!AD18=0,"-",('Órdenes según Instancia'!O18/'Órdenes según Instancia'!AD18)))</f>
        <v>-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244</v>
      </c>
      <c r="C19" s="19">
        <f>IF('Órdenes según Instancia'!C19=0,"-",IF('Órdenes según Instancia'!AB19=0,"-",('Órdenes según Instancia'!C19/'Órdenes según Instancia'!AB19)))</f>
        <v>1</v>
      </c>
      <c r="D19" s="19" t="str">
        <f>IF('Órdenes según Instancia'!H19=0,"-",IF('Órdenes según Instancia'!AB19=0,"-",('Órdenes según Instancia'!H19/'Órdenes según Instancia'!AB19)))</f>
        <v>-</v>
      </c>
      <c r="E19" s="19" t="str">
        <f>IF('Órdenes según Instancia'!M19=0,"-",IF('Órdenes según Instancia'!AB19=0,"-",('Órdenes según Instancia'!M19/'Órdenes según Instancia'!AB19)))</f>
        <v>-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1</v>
      </c>
      <c r="N19" s="19" t="str">
        <f>IF('Órdenes según Instancia'!J19=0,"-",IF('Órdenes según Instancia'!AD19=0,"-",('Órdenes según Instancia'!J19/'Órdenes según Instancia'!AD19)))</f>
        <v>-</v>
      </c>
      <c r="O19" s="19" t="str">
        <f>IF('Órdenes según Instancia'!O19=0,"-",IF('Órdenes según Instancia'!AD19=0,"-",('Órdenes según Instancia'!O19/'Órdenes según Instancia'!AD19)))</f>
        <v>-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>
        <f>IF('Órdenes según Instancia'!F19=0,"-",IF('Órdenes según Instancia'!AE19=0,"-",('Órdenes según Instancia'!F19/'Órdenes según Instancia'!AE19)))</f>
        <v>1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245</v>
      </c>
      <c r="C20" s="19">
        <f>IF('Órdenes según Instancia'!C20=0,"-",IF('Órdenes según Instancia'!AB20=0,"-",('Órdenes según Instancia'!C20/'Órdenes según Instancia'!AB20)))</f>
        <v>1</v>
      </c>
      <c r="D20" s="19" t="str">
        <f>IF('Órdenes según Instancia'!H20=0,"-",IF('Órdenes según Instancia'!AB20=0,"-",('Órdenes según Instancia'!H20/'Órdenes según Instancia'!AB20)))</f>
        <v>-</v>
      </c>
      <c r="E20" s="19" t="str">
        <f>IF('Órdenes según Instancia'!M20=0,"-",IF('Órdenes según Instancia'!AB20=0,"-",('Órdenes según Instancia'!M20/'Órdenes según Instancia'!AB20)))</f>
        <v>-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 t="str">
        <f>IF('Órdenes según Instancia'!O20=0,"-",IF('Órdenes según Instancia'!AD20=0,"-",('Órdenes según Instancia'!O20/'Órdenes según Instancia'!AD20)))</f>
        <v>-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 t="str">
        <f>IF('Órdenes según Instancia'!F20=0,"-",IF('Órdenes según Instancia'!AE20=0,"-",('Órdenes según Instancia'!F20/'Órdenes según Instancia'!AE20)))</f>
        <v>-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246</v>
      </c>
      <c r="C21" s="19">
        <f>IF('Órdenes según Instancia'!C21=0,"-",IF('Órdenes según Instancia'!AB21=0,"-",('Órdenes según Instancia'!C21/'Órdenes según Instancia'!AB21)))</f>
        <v>0.78260869565217395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8.6956521739130432E-2</v>
      </c>
      <c r="F21" s="19">
        <f>IF('Órdenes según Instancia'!R21=0,"-",IF('Órdenes según Instancia'!AB21=0,"-",('Órdenes según Instancia'!R21/'Órdenes según Instancia'!AB21)))</f>
        <v>0.13043478260869565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>
        <f>IF('Órdenes según Instancia'!E21=0,"-",IF('Órdenes según Instancia'!AD21=0,"-",('Órdenes según Instancia'!E21/'Órdenes según Instancia'!AD21)))</f>
        <v>0.76190476190476186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9.5238095238095233E-2</v>
      </c>
      <c r="P21" s="19">
        <f>IF('Órdenes según Instancia'!T21=0,"-",IF('Órdenes según Instancia'!AD21=0,"-",('Órdenes según Instancia'!T21/'Órdenes según Instancia'!AD21)))</f>
        <v>0.14285714285714285</v>
      </c>
      <c r="Q21" s="19" t="str">
        <f>IF('Órdenes según Instancia'!Y21=0,"-",IF('Órdenes según Instancia'!AD21=0,"-",('Órdenes según Instancia'!Y21/'Órdenes según Instancia'!AD21)))</f>
        <v>-</v>
      </c>
      <c r="R21" s="19">
        <f>IF('Órdenes según Instancia'!F21=0,"-",IF('Órdenes según Instancia'!AE21=0,"-",('Órdenes según Instancia'!F21/'Órdenes según Instancia'!AE21)))</f>
        <v>1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247</v>
      </c>
      <c r="C22" s="19">
        <f>IF('Órdenes según Instancia'!C22=0,"-",IF('Órdenes según Instancia'!AB22=0,"-",('Órdenes según Instancia'!C22/'Órdenes según Instancia'!AB22)))</f>
        <v>0.88888888888888884</v>
      </c>
      <c r="D22" s="19" t="str">
        <f>IF('Órdenes según Instancia'!H22=0,"-",IF('Órdenes según Instancia'!AB22=0,"-",('Órdenes según Instancia'!H22/'Órdenes según Instancia'!AB22)))</f>
        <v>-</v>
      </c>
      <c r="E22" s="19">
        <f>IF('Órdenes según Instancia'!M22=0,"-",IF('Órdenes según Instancia'!AB22=0,"-",('Órdenes según Instancia'!M22/'Órdenes según Instancia'!AB22)))</f>
        <v>0.1111111111111111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0.88888888888888884</v>
      </c>
      <c r="N22" s="19" t="str">
        <f>IF('Órdenes según Instancia'!J22=0,"-",IF('Órdenes según Instancia'!AD22=0,"-",('Órdenes según Instancia'!J22/'Órdenes según Instancia'!AD22)))</f>
        <v>-</v>
      </c>
      <c r="O22" s="19">
        <f>IF('Órdenes según Instancia'!O22=0,"-",IF('Órdenes según Instancia'!AD22=0,"-",('Órdenes según Instancia'!O22/'Órdenes según Instancia'!AD22)))</f>
        <v>0.1111111111111111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248</v>
      </c>
      <c r="C23" s="19">
        <f>IF('Órdenes según Instancia'!C23=0,"-",IF('Órdenes según Instancia'!AB23=0,"-",('Órdenes según Instancia'!C23/'Órdenes según Instancia'!AB23)))</f>
        <v>0.80769230769230771</v>
      </c>
      <c r="D23" s="19" t="str">
        <f>IF('Órdenes según Instancia'!H23=0,"-",IF('Órdenes según Instancia'!AB23=0,"-",('Órdenes según Instancia'!H23/'Órdenes según Instancia'!AB23)))</f>
        <v>-</v>
      </c>
      <c r="E23" s="19">
        <f>IF('Órdenes según Instancia'!M23=0,"-",IF('Órdenes según Instancia'!AB23=0,"-",('Órdenes según Instancia'!M23/'Órdenes según Instancia'!AB23)))</f>
        <v>0.19230769230769232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0.76190476190476186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Instancia'!O23=0,"-",IF('Órdenes según Instancia'!AD23=0,"-",('Órdenes según Instancia'!O23/'Órdenes según Instancia'!AD23)))</f>
        <v>0.23809523809523808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249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250</v>
      </c>
      <c r="C25" s="19">
        <f>IF('Órdenes según Instancia'!C25=0,"-",IF('Órdenes según Instancia'!AB25=0,"-",('Órdenes según Instancia'!C25/'Órdenes según Instancia'!AB25)))</f>
        <v>1</v>
      </c>
      <c r="D25" s="19" t="str">
        <f>IF('Órdenes según Instancia'!H25=0,"-",IF('Órdenes según Instancia'!AB25=0,"-",('Órdenes según Instancia'!H25/'Órdenes según Instancia'!AB25)))</f>
        <v>-</v>
      </c>
      <c r="E25" s="19" t="str">
        <f>IF('Órdenes según Instancia'!M25=0,"-",IF('Órdenes según Instancia'!AB25=0,"-",('Órdenes según Instancia'!M25/'Órdenes según Instancia'!AB25)))</f>
        <v>-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1</v>
      </c>
      <c r="N25" s="19" t="str">
        <f>IF('Órdenes según Instancia'!J25=0,"-",IF('Órdenes según Instancia'!AD25=0,"-",('Órdenes según Instancia'!J25/'Órdenes según Instancia'!AD25)))</f>
        <v>-</v>
      </c>
      <c r="O25" s="19" t="str">
        <f>IF('Órdenes según Instancia'!O25=0,"-",IF('Órdenes según Instancia'!AD25=0,"-",('Órdenes según Instancia'!O25/'Órdenes según Instancia'!AD25)))</f>
        <v>-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1</v>
      </c>
      <c r="S25" s="19" t="str">
        <f>IF('Órdenes según Instancia'!K25=0,"-",IF('Órdenes según Instancia'!AE25=0,"-",('Órdenes según Instancia'!K25/'Órdenes según Instancia'!AE25)))</f>
        <v>-</v>
      </c>
      <c r="T25" s="19" t="str">
        <f>IF('Órdenes según Instancia'!P25=0,"-",IF('Órdenes según Instancia'!AE25=0,"-",('Órdenes según Instancia'!P25/'Órdenes según Instancia'!AE25)))</f>
        <v>-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172</v>
      </c>
      <c r="C26" s="19">
        <f>IF('Órdenes según Instancia'!C26=0,"-",IF('Órdenes según Instancia'!AB26=0,"-",('Órdenes según Instancia'!C26/'Órdenes según Instancia'!AB26)))</f>
        <v>1</v>
      </c>
      <c r="D26" s="19" t="str">
        <f>IF('Órdenes según Instancia'!H26=0,"-",IF('Órdenes según Instancia'!AB26=0,"-",('Órdenes según Instancia'!H26/'Órdenes según Instancia'!AB26)))</f>
        <v>-</v>
      </c>
      <c r="E26" s="19" t="str">
        <f>IF('Órdenes según Instancia'!M26=0,"-",IF('Órdenes según Instancia'!AB26=0,"-",('Órdenes según Instancia'!M26/'Órdenes según Instancia'!AB26)))</f>
        <v>-</v>
      </c>
      <c r="F26" s="19" t="str">
        <f>IF('Órdenes según Instancia'!R26=0,"-",IF('Órdenes según Instancia'!AB26=0,"-",('Órdenes según Instancia'!R26/'Órdenes según Instancia'!AB26)))</f>
        <v>-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1</v>
      </c>
      <c r="N26" s="19" t="str">
        <f>IF('Órdenes según Instancia'!J26=0,"-",IF('Órdenes según Instancia'!AD26=0,"-",('Órdenes según Instancia'!J26/'Órdenes según Instancia'!AD26)))</f>
        <v>-</v>
      </c>
      <c r="O26" s="19" t="str">
        <f>IF('Órdenes según Instancia'!O26=0,"-",IF('Órdenes según Instancia'!AD26=0,"-",('Órdenes según Instancia'!O26/'Órdenes según Instancia'!AD26)))</f>
        <v>-</v>
      </c>
      <c r="P26" s="19" t="str">
        <f>IF('Órdenes según Instancia'!T26=0,"-",IF('Órdenes según Instancia'!AD26=0,"-",('Órdenes según Instancia'!T26/'Órdenes según Instancia'!AD26)))</f>
        <v>-</v>
      </c>
      <c r="Q26" s="19" t="str">
        <f>IF('Órdenes según Instancia'!Y26=0,"-",IF('Órdenes según Instancia'!AD26=0,"-",('Órdenes según Instancia'!Y26/'Órdenes según Instancia'!AD26)))</f>
        <v>-</v>
      </c>
      <c r="R26" s="19">
        <f>IF('Órdenes según Instancia'!F26=0,"-",IF('Órdenes según Instancia'!AE26=0,"-",('Órdenes según Instancia'!F26/'Órdenes según Instancia'!AE26)))</f>
        <v>1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251</v>
      </c>
      <c r="C27" s="19">
        <f>IF('Órdenes según Instancia'!C27=0,"-",IF('Órdenes según Instancia'!AB27=0,"-",('Órdenes según Instancia'!C27/'Órdenes según Instancia'!AB27)))</f>
        <v>1</v>
      </c>
      <c r="D27" s="19" t="str">
        <f>IF('Órdenes según Instancia'!H27=0,"-",IF('Órdenes según Instancia'!AB27=0,"-",('Órdenes según Instancia'!H27/'Órdenes según Instancia'!AB27)))</f>
        <v>-</v>
      </c>
      <c r="E27" s="19" t="str">
        <f>IF('Órdenes según Instancia'!M27=0,"-",IF('Órdenes según Instancia'!AB27=0,"-",('Órdenes según Instancia'!M27/'Órdenes según Instancia'!AB27)))</f>
        <v>-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 t="str">
        <f>IF('Órdenes según Instancia'!D27=0,"-",IF('Órdenes según Instancia'!AC27=0,"-",('Órdenes según Instancia'!D27/'Órdenes según Instancia'!AC27)))</f>
        <v>-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>
        <f>IF('Órdenes según Instancia'!E27=0,"-",IF('Órdenes según Instancia'!AD27=0,"-",('Órdenes según Instancia'!E27/'Órdenes según Instancia'!AD27)))</f>
        <v>1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Instancia'!O27=0,"-",IF('Órdenes según Instancia'!AD27=0,"-",('Órdenes según Instancia'!O27/'Órdenes según Instancia'!AD27)))</f>
        <v>-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>
        <f>IF('Órdenes según Instancia'!F27=0,"-",IF('Órdenes según Instancia'!AE27=0,"-",('Órdenes según Instancia'!F27/'Órdenes según Instancia'!AE27)))</f>
        <v>1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252</v>
      </c>
      <c r="C28" s="19">
        <f>IF('Órdenes según Instancia'!C28=0,"-",IF('Órdenes según Instancia'!AB28=0,"-",('Órdenes según Instancia'!C28/'Órdenes según Instancia'!AB28)))</f>
        <v>0.86956521739130432</v>
      </c>
      <c r="D28" s="19" t="str">
        <f>IF('Órdenes según Instancia'!H28=0,"-",IF('Órdenes según Instancia'!AB28=0,"-",('Órdenes según Instancia'!H28/'Órdenes según Instancia'!AB28)))</f>
        <v>-</v>
      </c>
      <c r="E28" s="19">
        <f>IF('Órdenes según Instancia'!M28=0,"-",IF('Órdenes según Instancia'!AB28=0,"-",('Órdenes según Instancia'!M28/'Órdenes según Instancia'!AB28)))</f>
        <v>8.6956521739130432E-2</v>
      </c>
      <c r="F28" s="19">
        <f>IF('Órdenes según Instancia'!R28=0,"-",IF('Órdenes según Instancia'!AB28=0,"-",('Órdenes según Instancia'!R28/'Órdenes según Instancia'!AB28)))</f>
        <v>4.3478260869565216E-2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0.8571428571428571</v>
      </c>
      <c r="N28" s="19" t="str">
        <f>IF('Órdenes según Instancia'!J28=0,"-",IF('Órdenes según Instancia'!AD28=0,"-",('Órdenes según Instancia'!J28/'Órdenes según Instancia'!AD28)))</f>
        <v>-</v>
      </c>
      <c r="O28" s="19">
        <f>IF('Órdenes según Instancia'!O28=0,"-",IF('Órdenes según Instancia'!AD28=0,"-",('Órdenes según Instancia'!O28/'Órdenes según Instancia'!AD28)))</f>
        <v>9.5238095238095233E-2</v>
      </c>
      <c r="P28" s="19">
        <f>IF('Órdenes según Instancia'!T28=0,"-",IF('Órdenes según Instancia'!AD28=0,"-",('Órdenes según Instancia'!T28/'Órdenes según Instancia'!AD28)))</f>
        <v>4.7619047619047616E-2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253</v>
      </c>
      <c r="C29" s="19">
        <f>IF('Órdenes según Instancia'!C29=0,"-",IF('Órdenes según Instancia'!AB29=0,"-",('Órdenes según Instancia'!C29/'Órdenes según Instancia'!AB29)))</f>
        <v>0.85245901639344257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1.6393442622950821E-2</v>
      </c>
      <c r="F29" s="19">
        <f>IF('Órdenes según Instancia'!R29=0,"-",IF('Órdenes según Instancia'!AB29=0,"-",('Órdenes según Instancia'!R29/'Órdenes según Instancia'!AB29)))</f>
        <v>0.13114754098360656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0.83018867924528306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1.8867924528301886E-2</v>
      </c>
      <c r="P29" s="19">
        <f>IF('Órdenes según Instancia'!T29=0,"-",IF('Órdenes según Instancia'!AD29=0,"-",('Órdenes según Instancia'!T29/'Órdenes según Instancia'!AD29)))</f>
        <v>0.15094339622641509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1</v>
      </c>
      <c r="S29" s="19" t="str">
        <f>IF('Órdenes según Instancia'!K29=0,"-",IF('Órdenes según Instancia'!AE29=0,"-",('Órdenes según Instancia'!K29/'Órdenes según Instancia'!AE29)))</f>
        <v>-</v>
      </c>
      <c r="T29" s="19" t="str">
        <f>IF('Órdenes según Instancia'!P29=0,"-",IF('Órdenes según Instancia'!AE29=0,"-",('Órdenes según Instancia'!P29/'Órdenes según Instancia'!AE29)))</f>
        <v>-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254</v>
      </c>
      <c r="C30" s="19">
        <f>IF('Órdenes según Instancia'!C30=0,"-",IF('Órdenes según Instancia'!AB30=0,"-",('Órdenes según Instancia'!C30/'Órdenes según Instancia'!AB30)))</f>
        <v>0.63157894736842102</v>
      </c>
      <c r="D30" s="19" t="str">
        <f>IF('Órdenes según Instancia'!H30=0,"-",IF('Órdenes según Instancia'!AB30=0,"-",('Órdenes según Instancia'!H30/'Órdenes según Instancia'!AB30)))</f>
        <v>-</v>
      </c>
      <c r="E30" s="19">
        <f>IF('Órdenes según Instancia'!M30=0,"-",IF('Órdenes según Instancia'!AB30=0,"-",('Órdenes según Instancia'!M30/'Órdenes según Instancia'!AB30)))</f>
        <v>0.2807017543859649</v>
      </c>
      <c r="F30" s="19">
        <f>IF('Órdenes según Instancia'!R30=0,"-",IF('Órdenes según Instancia'!AB30=0,"-",('Órdenes según Instancia'!R30/'Órdenes según Instancia'!AB30)))</f>
        <v>8.771929824561403E-2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>
        <f>IF('Órdenes según Instancia'!E30=0,"-",IF('Órdenes según Instancia'!AD30=0,"-",('Órdenes según Instancia'!E30/'Órdenes según Instancia'!AD30)))</f>
        <v>0.63157894736842102</v>
      </c>
      <c r="N30" s="19" t="str">
        <f>IF('Órdenes según Instancia'!J30=0,"-",IF('Órdenes según Instancia'!AD30=0,"-",('Órdenes según Instancia'!J30/'Órdenes según Instancia'!AD30)))</f>
        <v>-</v>
      </c>
      <c r="O30" s="19">
        <f>IF('Órdenes según Instancia'!O30=0,"-",IF('Órdenes según Instancia'!AD30=0,"-",('Órdenes según Instancia'!O30/'Órdenes según Instancia'!AD30)))</f>
        <v>0.2807017543859649</v>
      </c>
      <c r="P30" s="19">
        <f>IF('Órdenes según Instancia'!T30=0,"-",IF('Órdenes según Instancia'!AD30=0,"-",('Órdenes según Instancia'!T30/'Órdenes según Instancia'!AD30)))</f>
        <v>8.771929824561403E-2</v>
      </c>
      <c r="Q30" s="19" t="str">
        <f>IF('Órdenes según Instancia'!Y30=0,"-",IF('Órdenes según Instancia'!AD30=0,"-",('Órdenes según Instancia'!Y30/'Órdenes según Instancia'!AD30)))</f>
        <v>-</v>
      </c>
      <c r="R30" s="19" t="str">
        <f>IF('Órdenes según Instancia'!F30=0,"-",IF('Órdenes según Instancia'!AE30=0,"-",('Órdenes según Instancia'!F30/'Órdenes según Instancia'!AE30)))</f>
        <v>-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255</v>
      </c>
      <c r="C31" s="19">
        <f>IF('Órdenes según Instancia'!C31=0,"-",IF('Órdenes según Instancia'!AB31=0,"-",('Órdenes según Instancia'!C31/'Órdenes según Instancia'!AB31)))</f>
        <v>1</v>
      </c>
      <c r="D31" s="19" t="str">
        <f>IF('Órdenes según Instancia'!H31=0,"-",IF('Órdenes según Instancia'!AB31=0,"-",('Órdenes según Instancia'!H31/'Órdenes según Instancia'!AB31)))</f>
        <v>-</v>
      </c>
      <c r="E31" s="19" t="str">
        <f>IF('Órdenes según Instancia'!M31=0,"-",IF('Órdenes según Instancia'!AB31=0,"-",('Órdenes según Instancia'!M31/'Órdenes según Instancia'!AB31)))</f>
        <v>-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 t="str">
        <f>IF('Órdenes según Instancia'!O31=0,"-",IF('Órdenes según Instancia'!AD31=0,"-",('Órdenes según Instancia'!O31/'Órdenes según Instancia'!AD31)))</f>
        <v>-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 t="str">
        <f>IF('Órdenes según Instancia'!F31=0,"-",IF('Órdenes según Instancia'!AE31=0,"-",('Órdenes según Instancia'!F31/'Órdenes según Instancia'!AE31)))</f>
        <v>-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256</v>
      </c>
      <c r="C32" s="19">
        <f>IF('Órdenes según Instancia'!C32=0,"-",IF('Órdenes según Instancia'!AB32=0,"-",('Órdenes según Instancia'!C32/'Órdenes según Instancia'!AB32)))</f>
        <v>1</v>
      </c>
      <c r="D32" s="19" t="str">
        <f>IF('Órdenes según Instancia'!H32=0,"-",IF('Órdenes según Instancia'!AB32=0,"-",('Órdenes según Instancia'!H32/'Órdenes según Instancia'!AB32)))</f>
        <v>-</v>
      </c>
      <c r="E32" s="19" t="str">
        <f>IF('Órdenes según Instancia'!M32=0,"-",IF('Órdenes según Instancia'!AB32=0,"-",('Órdenes según Instancia'!M32/'Órdenes según Instancia'!AB32)))</f>
        <v>-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1</v>
      </c>
      <c r="N32" s="19" t="str">
        <f>IF('Órdenes según Instancia'!J32=0,"-",IF('Órdenes según Instancia'!AD32=0,"-",('Órdenes según Instancia'!J32/'Órdenes según Instancia'!AD32)))</f>
        <v>-</v>
      </c>
      <c r="O32" s="19" t="str">
        <f>IF('Órdenes según Instancia'!O32=0,"-",IF('Órdenes según Instancia'!AD32=0,"-",('Órdenes según Instancia'!O32/'Órdenes según Instancia'!AD32)))</f>
        <v>-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>
        <f>IF('Órdenes según Instancia'!F32=0,"-",IF('Órdenes según Instancia'!AE32=0,"-",('Órdenes según Instancia'!F32/'Órdenes según Instancia'!AE32)))</f>
        <v>1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257</v>
      </c>
      <c r="C33" s="19">
        <f>IF('Órdenes según Instancia'!C33=0,"-",IF('Órdenes según Instancia'!AB33=0,"-",('Órdenes según Instancia'!C33/'Órdenes según Instancia'!AB33)))</f>
        <v>1</v>
      </c>
      <c r="D33" s="19" t="str">
        <f>IF('Órdenes según Instancia'!H33=0,"-",IF('Órdenes según Instancia'!AB33=0,"-",('Órdenes según Instancia'!H33/'Órdenes según Instancia'!AB33)))</f>
        <v>-</v>
      </c>
      <c r="E33" s="19" t="str">
        <f>IF('Órdenes según Instancia'!M33=0,"-",IF('Órdenes según Instancia'!AB33=0,"-",('Órdenes según Instancia'!M33/'Órdenes según Instancia'!AB33)))</f>
        <v>-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1</v>
      </c>
      <c r="N33" s="19" t="str">
        <f>IF('Órdenes según Instancia'!J33=0,"-",IF('Órdenes según Instancia'!AD33=0,"-",('Órdenes según Instancia'!J33/'Órdenes según Instancia'!AD33)))</f>
        <v>-</v>
      </c>
      <c r="O33" s="19" t="str">
        <f>IF('Órdenes según Instancia'!O33=0,"-",IF('Órdenes según Instancia'!AD33=0,"-",('Órdenes según Instancia'!O33/'Órdenes según Instancia'!AD33)))</f>
        <v>-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 t="str">
        <f>IF('Órdenes según Instancia'!F33=0,"-",IF('Órdenes según Instancia'!AE33=0,"-",('Órdenes según Instancia'!F33/'Órdenes según Instancia'!AE33)))</f>
        <v>-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258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259</v>
      </c>
      <c r="C35" s="19" t="str">
        <f>IF('Órdenes según Instancia'!C35=0,"-",IF('Órdenes según Instancia'!AB35=0,"-",('Órdenes según Instancia'!C35/'Órdenes según Instancia'!AB35)))</f>
        <v>-</v>
      </c>
      <c r="D35" s="19" t="str">
        <f>IF('Órdenes según Instancia'!H35=0,"-",IF('Órdenes según Instancia'!AB35=0,"-",('Órdenes según Instancia'!H35/'Órdenes según Instancia'!AB35)))</f>
        <v>-</v>
      </c>
      <c r="E35" s="19" t="str">
        <f>IF('Órdenes según Instancia'!M35=0,"-",IF('Órdenes según Instancia'!AB35=0,"-",('Órdenes según Instancia'!M35/'Órdenes según Instancia'!AB35)))</f>
        <v>-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 t="str">
        <f>IF('Órdenes según Instancia'!E35=0,"-",IF('Órdenes según Instancia'!AD35=0,"-",('Órdenes según Instancia'!E35/'Órdenes según Instancia'!AD35)))</f>
        <v>-</v>
      </c>
      <c r="N35" s="19" t="str">
        <f>IF('Órdenes según Instancia'!J35=0,"-",IF('Órdenes según Instancia'!AD35=0,"-",('Órdenes según Instancia'!J35/'Órdenes según Instancia'!AD35)))</f>
        <v>-</v>
      </c>
      <c r="O35" s="19" t="str">
        <f>IF('Órdenes según Instancia'!O35=0,"-",IF('Órdenes según Instancia'!AD35=0,"-",('Órdenes según Instancia'!O35/'Órdenes según Instancia'!AD35)))</f>
        <v>-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260</v>
      </c>
      <c r="C36" s="19">
        <f>IF('Órdenes según Instancia'!C36=0,"-",IF('Órdenes según Instancia'!AB36=0,"-",('Órdenes según Instancia'!C36/'Órdenes según Instancia'!AB36)))</f>
        <v>1</v>
      </c>
      <c r="D36" s="19" t="str">
        <f>IF('Órdenes según Instancia'!H36=0,"-",IF('Órdenes según Instancia'!AB36=0,"-",('Órdenes según Instancia'!H36/'Órdenes según Instancia'!AB36)))</f>
        <v>-</v>
      </c>
      <c r="E36" s="19" t="str">
        <f>IF('Órdenes según Instancia'!M36=0,"-",IF('Órdenes según Instancia'!AB36=0,"-",('Órdenes según Instancia'!M36/'Órdenes según Instancia'!AB36)))</f>
        <v>-</v>
      </c>
      <c r="F36" s="19" t="str">
        <f>IF('Órdenes según Instancia'!R36=0,"-",IF('Órdenes según Instancia'!AB36=0,"-",('Órdenes según Instancia'!R36/'Órdenes según Instancia'!AB36)))</f>
        <v>-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1</v>
      </c>
      <c r="N36" s="19" t="str">
        <f>IF('Órdenes según Instancia'!J36=0,"-",IF('Órdenes según Instancia'!AD36=0,"-",('Órdenes según Instancia'!J36/'Órdenes según Instancia'!AD36)))</f>
        <v>-</v>
      </c>
      <c r="O36" s="19" t="str">
        <f>IF('Órdenes según Instancia'!O36=0,"-",IF('Órdenes según Instancia'!AD36=0,"-",('Órdenes según Instancia'!O36/'Órdenes según Instancia'!AD36)))</f>
        <v>-</v>
      </c>
      <c r="P36" s="19" t="str">
        <f>IF('Órdenes según Instancia'!T36=0,"-",IF('Órdenes según Instancia'!AD36=0,"-",('Órdenes según Instancia'!T36/'Órdenes según Instancia'!AD36)))</f>
        <v>-</v>
      </c>
      <c r="Q36" s="19" t="str">
        <f>IF('Órdenes según Instancia'!Y36=0,"-",IF('Órdenes según Instancia'!AD36=0,"-",('Órdenes según Instancia'!Y36/'Órdenes según Instancia'!AD36)))</f>
        <v>-</v>
      </c>
      <c r="R36" s="19" t="str">
        <f>IF('Órdenes según Instancia'!F36=0,"-",IF('Órdenes según Instancia'!AE36=0,"-",('Órdenes según Instancia'!F36/'Órdenes según Instancia'!AE36)))</f>
        <v>-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261</v>
      </c>
      <c r="C37" s="19">
        <f>IF('Órdenes según Instancia'!C37=0,"-",IF('Órdenes según Instancia'!AB37=0,"-",('Órdenes según Instancia'!C37/'Órdenes según Instancia'!AB37)))</f>
        <v>1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 t="str">
        <f>IF('Órdenes según Instancia'!F37=0,"-",IF('Órdenes según Instancia'!AE37=0,"-",('Órdenes según Instancia'!F37/'Órdenes según Instancia'!AE37)))</f>
        <v>-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262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>
        <f>IF('Órdenes según Instancia'!F38=0,"-",IF('Órdenes según Instancia'!AE38=0,"-",('Órdenes según Instancia'!F38/'Órdenes según Instancia'!AE38)))</f>
        <v>1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263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>
        <f>IF('Órdenes según Instancia'!F39=0,"-",IF('Órdenes según Instancia'!AE39=0,"-",('Órdenes según Instancia'!F39/'Órdenes según Instancia'!AE39)))</f>
        <v>1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264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 t="str">
        <f>IF('Órdenes según Instancia'!F40=0,"-",IF('Órdenes según Instancia'!AE40=0,"-",('Órdenes según Instancia'!F40/'Órdenes según Instancia'!AE40)))</f>
        <v>-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265</v>
      </c>
      <c r="C41" s="19" t="str">
        <f>IF('Órdenes según Instancia'!C41=0,"-",IF('Órdenes según Instancia'!AB41=0,"-",('Órdenes según Instancia'!C41/'Órdenes según Instancia'!AB41)))</f>
        <v>-</v>
      </c>
      <c r="D41" s="19" t="str">
        <f>IF('Órdenes según Instancia'!H41=0,"-",IF('Órdenes según Instancia'!AB41=0,"-",('Órdenes según Instancia'!H41/'Órdenes según Instancia'!AB41)))</f>
        <v>-</v>
      </c>
      <c r="E41" s="19" t="str">
        <f>IF('Órdenes según Instancia'!M41=0,"-",IF('Órdenes según Instancia'!AB41=0,"-",('Órdenes según Instancia'!M41/'Órdenes según Instancia'!AB41)))</f>
        <v>-</v>
      </c>
      <c r="F41" s="19">
        <f>IF('Órdenes según Instancia'!R41=0,"-",IF('Órdenes según Instancia'!AB41=0,"-",('Órdenes según Instancia'!R41/'Órdenes según Instancia'!AB41)))</f>
        <v>1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 t="str">
        <f>IF('Órdenes según Instancia'!E41=0,"-",IF('Órdenes según Instancia'!AD41=0,"-",('Órdenes según Instancia'!E41/'Órdenes según Instancia'!AD41)))</f>
        <v>-</v>
      </c>
      <c r="N41" s="19" t="str">
        <f>IF('Órdenes según Instancia'!J41=0,"-",IF('Órdenes según Instancia'!AD41=0,"-",('Órdenes según Instancia'!J41/'Órdenes según Instancia'!AD41)))</f>
        <v>-</v>
      </c>
      <c r="O41" s="19" t="str">
        <f>IF('Órdenes según Instancia'!O41=0,"-",IF('Órdenes según Instancia'!AD41=0,"-",('Órdenes según Instancia'!O41/'Órdenes según Instancia'!AD41)))</f>
        <v>-</v>
      </c>
      <c r="P41" s="19">
        <f>IF('Órdenes según Instancia'!T41=0,"-",IF('Órdenes según Instancia'!AD41=0,"-",('Órdenes según Instancia'!T41/'Órdenes según Instancia'!AD41)))</f>
        <v>1</v>
      </c>
      <c r="Q41" s="19" t="str">
        <f>IF('Órdenes según Instancia'!Y41=0,"-",IF('Órdenes según Instancia'!AD41=0,"-",('Órdenes según Instancia'!Y41/'Órdenes según Instancia'!AD41)))</f>
        <v>-</v>
      </c>
      <c r="R41" s="19" t="str">
        <f>IF('Órdenes según Instancia'!F41=0,"-",IF('Órdenes según Instancia'!AE41=0,"-",('Órdenes según Instancia'!F41/'Órdenes según Instancia'!AE41)))</f>
        <v>-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266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 t="str">
        <f>IF('Órdenes según Instancia'!F42=0,"-",IF('Órdenes según Instancia'!AE42=0,"-",('Órdenes según Instancia'!F42/'Órdenes según Instancia'!AE42)))</f>
        <v>-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267</v>
      </c>
      <c r="C43" s="19">
        <f>IF('Órdenes según Instancia'!C43=0,"-",IF('Órdenes según Instancia'!AB43=0,"-",('Órdenes según Instancia'!C43/'Órdenes según Instancia'!AB43)))</f>
        <v>0.66666666666666663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>
        <f>IF('Órdenes según Instancia'!R43=0,"-",IF('Órdenes según Instancia'!AB43=0,"-",('Órdenes según Instancia'!R43/'Órdenes según Instancia'!AB43)))</f>
        <v>0.33333333333333331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0.66666666666666663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>
        <f>IF('Órdenes según Instancia'!T43=0,"-",IF('Órdenes según Instancia'!AD43=0,"-",('Órdenes según Instancia'!T43/'Órdenes según Instancia'!AD43)))</f>
        <v>0.33333333333333331</v>
      </c>
      <c r="Q43" s="19" t="str">
        <f>IF('Órdenes según Instancia'!Y43=0,"-",IF('Órdenes según Instancia'!AD43=0,"-",('Órdenes según Instancia'!Y43/'Órdenes según Instancia'!AD43)))</f>
        <v>-</v>
      </c>
      <c r="R43" s="19" t="str">
        <f>IF('Órdenes según Instancia'!F43=0,"-",IF('Órdenes según Instancia'!AE43=0,"-",('Órdenes según Instancia'!F43/'Órdenes según Instancia'!AE43)))</f>
        <v>-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268</v>
      </c>
      <c r="C44" s="19">
        <f>IF('Órdenes según Instancia'!C44=0,"-",IF('Órdenes según Instancia'!AB44=0,"-",('Órdenes según Instancia'!C44/'Órdenes según Instancia'!AB44)))</f>
        <v>1</v>
      </c>
      <c r="D44" s="19" t="str">
        <f>IF('Órdenes según Instancia'!H44=0,"-",IF('Órdenes según Instancia'!AB44=0,"-",('Órdenes según Instancia'!H44/'Órdenes según Instancia'!AB44)))</f>
        <v>-</v>
      </c>
      <c r="E44" s="19" t="str">
        <f>IF('Órdenes según Instancia'!M44=0,"-",IF('Órdenes según Instancia'!AB44=0,"-",('Órdenes según Instancia'!M44/'Órdenes según Instancia'!AB44)))</f>
        <v>-</v>
      </c>
      <c r="F44" s="19" t="str">
        <f>IF('Órdenes según Instancia'!R44=0,"-",IF('Órdenes según Instancia'!AB44=0,"-",('Órdenes según Instancia'!R44/'Órdenes según Instancia'!AB44)))</f>
        <v>-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1</v>
      </c>
      <c r="N44" s="19" t="str">
        <f>IF('Órdenes según Instancia'!J44=0,"-",IF('Órdenes según Instancia'!AD44=0,"-",('Órdenes según Instancia'!J44/'Órdenes según Instancia'!AD44)))</f>
        <v>-</v>
      </c>
      <c r="O44" s="19" t="str">
        <f>IF('Órdenes según Instancia'!O44=0,"-",IF('Órdenes según Instancia'!AD44=0,"-",('Órdenes según Instancia'!O44/'Órdenes según Instancia'!AD44)))</f>
        <v>-</v>
      </c>
      <c r="P44" s="19" t="str">
        <f>IF('Órdenes según Instancia'!T44=0,"-",IF('Órdenes según Instancia'!AD44=0,"-",('Órdenes según Instancia'!T44/'Órdenes según Instancia'!AD44)))</f>
        <v>-</v>
      </c>
      <c r="Q44" s="19" t="str">
        <f>IF('Órdenes según Instancia'!Y44=0,"-",IF('Órdenes según Instancia'!AD44=0,"-",('Órdenes según Instancia'!Y44/'Órdenes según Instancia'!AD44)))</f>
        <v>-</v>
      </c>
      <c r="R44" s="19">
        <f>IF('Órdenes según Instancia'!F44=0,"-",IF('Órdenes según Instancia'!AE44=0,"-",('Órdenes según Instancia'!F44/'Órdenes según Instancia'!AE44)))</f>
        <v>1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173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269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 t="str">
        <f>IF('Órdenes según Instancia'!F46=0,"-",IF('Órdenes según Instancia'!AE46=0,"-",('Órdenes según Instancia'!F46/'Órdenes según Instancia'!AE46)))</f>
        <v>-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270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>
        <f>IF('Órdenes según Instancia'!F47=0,"-",IF('Órdenes según Instancia'!AE47=0,"-",('Órdenes según Instancia'!F47/'Órdenes según Instancia'!AE47)))</f>
        <v>1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271</v>
      </c>
      <c r="C48" s="19">
        <f>IF('Órdenes según Instancia'!C48=0,"-",IF('Órdenes según Instancia'!AB48=0,"-",('Órdenes según Instancia'!C48/'Órdenes según Instancia'!AB48)))</f>
        <v>1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 t="str">
        <f>IF('Órdenes según Instancia'!R48=0,"-",IF('Órdenes según Instancia'!AB48=0,"-",('Órdenes según Instancia'!R48/'Órdenes según Instancia'!AB48)))</f>
        <v>-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 t="str">
        <f>IF('Órdenes según Instancia'!E48=0,"-",IF('Órdenes según Instancia'!AD48=0,"-",('Órdenes según Instancia'!E48/'Órdenes según Instancia'!AD48)))</f>
        <v>-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 t="str">
        <f>IF('Órdenes según Instancia'!T48=0,"-",IF('Órdenes según Instancia'!AD48=0,"-",('Órdenes según Instancia'!T48/'Órdenes según Instancia'!AD48)))</f>
        <v>-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272</v>
      </c>
      <c r="C49" s="19">
        <f>IF('Órdenes según Instancia'!C49=0,"-",IF('Órdenes según Instancia'!AB49=0,"-",('Órdenes según Instancia'!C49/'Órdenes según Instancia'!AB49)))</f>
        <v>1</v>
      </c>
      <c r="D49" s="19" t="str">
        <f>IF('Órdenes según Instancia'!H49=0,"-",IF('Órdenes según Instancia'!AB49=0,"-",('Órdenes según Instancia'!H49/'Órdenes según Instancia'!AB49)))</f>
        <v>-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>
        <f>IF('Órdenes según Instancia'!E49=0,"-",IF('Órdenes según Instancia'!AD49=0,"-",('Órdenes según Instancia'!E49/'Órdenes según Instancia'!AD49)))</f>
        <v>1</v>
      </c>
      <c r="N49" s="19" t="str">
        <f>IF('Órdenes según Instancia'!J49=0,"-",IF('Órdenes según Instancia'!AD49=0,"-",('Órdenes según Instancia'!J49/'Órdenes según Instancia'!AD49)))</f>
        <v>-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 t="str">
        <f>IF('Órdenes según Instancia'!F49=0,"-",IF('Órdenes según Instancia'!AE49=0,"-",('Órdenes según Instancia'!F49/'Órdenes según Instancia'!AE49)))</f>
        <v>-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273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>
        <f>IF('Órdenes según Instancia'!F50=0,"-",IF('Órdenes según Instancia'!AE50=0,"-",('Órdenes según Instancia'!F50/'Órdenes según Instancia'!AE50)))</f>
        <v>1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274</v>
      </c>
      <c r="C51" s="19">
        <f>IF('Órdenes según Instancia'!C51=0,"-",IF('Órdenes según Instancia'!AB51=0,"-",('Órdenes según Instancia'!C51/'Órdenes según Instancia'!AB51)))</f>
        <v>1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 t="str">
        <f>IF('Órdenes según Instancia'!R51=0,"-",IF('Órdenes según Instancia'!AB51=0,"-",('Órdenes según Instancia'!R51/'Órdenes según Instancia'!AB51)))</f>
        <v>-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>
        <f>IF('Órdenes según Instancia'!E51=0,"-",IF('Órdenes según Instancia'!AD51=0,"-",('Órdenes según Instancia'!E51/'Órdenes según Instancia'!AD51)))</f>
        <v>1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 t="str">
        <f>IF('Órdenes según Instancia'!T51=0,"-",IF('Órdenes según Instancia'!AD51=0,"-",('Órdenes según Instancia'!T51/'Órdenes según Instancia'!AD51)))</f>
        <v>-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174</v>
      </c>
      <c r="C52" s="19">
        <f>IF('Órdenes según Instancia'!C52=0,"-",IF('Órdenes según Instancia'!AB52=0,"-",('Órdenes según Instancia'!C52/'Órdenes según Instancia'!AB52)))</f>
        <v>0.66187050359712229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0.33812949640287771</v>
      </c>
      <c r="F52" s="19" t="str">
        <f>IF('Órdenes según Instancia'!R52=0,"-",IF('Órdenes según Instancia'!AB52=0,"-",('Órdenes según Instancia'!R52/'Órdenes según Instancia'!AB52)))</f>
        <v>-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0.65693430656934304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0.34306569343065696</v>
      </c>
      <c r="P52" s="19" t="str">
        <f>IF('Órdenes según Instancia'!T52=0,"-",IF('Órdenes según Instancia'!AD52=0,"-",('Órdenes según Instancia'!T52/'Órdenes según Instancia'!AD52)))</f>
        <v>-</v>
      </c>
      <c r="Q52" s="19" t="str">
        <f>IF('Órdenes según Instancia'!Y52=0,"-",IF('Órdenes según Instancia'!AD52=0,"-",('Órdenes según Instancia'!Y52/'Órdenes según Instancia'!AD52)))</f>
        <v>-</v>
      </c>
      <c r="R52" s="19">
        <f>IF('Órdenes según Instancia'!F52=0,"-",IF('Órdenes según Instancia'!AE52=0,"-",('Órdenes según Instancia'!F52/'Órdenes según Instancia'!AE52)))</f>
        <v>1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275</v>
      </c>
      <c r="C53" s="19">
        <f>IF('Órdenes según Instancia'!C53=0,"-",IF('Órdenes según Instancia'!AB53=0,"-",('Órdenes según Instancia'!C53/'Órdenes según Instancia'!AB53)))</f>
        <v>0.69565217391304346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>
        <f>IF('Órdenes según Instancia'!R53=0,"-",IF('Órdenes según Instancia'!AB53=0,"-",('Órdenes según Instancia'!R53/'Órdenes según Instancia'!AB53)))</f>
        <v>0.30434782608695654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0.69565217391304346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>
        <f>IF('Órdenes según Instancia'!T53=0,"-",IF('Órdenes según Instancia'!AD53=0,"-",('Órdenes según Instancia'!T53/'Órdenes según Instancia'!AD53)))</f>
        <v>0.30434782608695654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276</v>
      </c>
      <c r="C54" s="19">
        <f>IF('Órdenes según Instancia'!C54=0,"-",IF('Órdenes según Instancia'!AB54=0,"-",('Órdenes según Instancia'!C54/'Órdenes según Instancia'!AB54)))</f>
        <v>0.7</v>
      </c>
      <c r="D54" s="19" t="str">
        <f>IF('Órdenes según Instancia'!H54=0,"-",IF('Órdenes según Instancia'!AB54=0,"-",('Órdenes según Instancia'!H54/'Órdenes según Instancia'!AB54)))</f>
        <v>-</v>
      </c>
      <c r="E54" s="19">
        <f>IF('Órdenes según Instancia'!M54=0,"-",IF('Órdenes según Instancia'!AB54=0,"-",('Órdenes según Instancia'!M54/'Órdenes según Instancia'!AB54)))</f>
        <v>0.1</v>
      </c>
      <c r="F54" s="19">
        <f>IF('Órdenes según Instancia'!R54=0,"-",IF('Órdenes según Instancia'!AB54=0,"-",('Órdenes según Instancia'!R54/'Órdenes según Instancia'!AB54)))</f>
        <v>0.2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>
        <f>IF('Órdenes según Instancia'!E54=0,"-",IF('Órdenes según Instancia'!AD54=0,"-",('Órdenes según Instancia'!E54/'Órdenes según Instancia'!AD54)))</f>
        <v>0.7</v>
      </c>
      <c r="N54" s="19" t="str">
        <f>IF('Órdenes según Instancia'!J54=0,"-",IF('Órdenes según Instancia'!AD54=0,"-",('Órdenes según Instancia'!J54/'Órdenes según Instancia'!AD54)))</f>
        <v>-</v>
      </c>
      <c r="O54" s="19">
        <f>IF('Órdenes según Instancia'!O54=0,"-",IF('Órdenes según Instancia'!AD54=0,"-",('Órdenes según Instancia'!O54/'Órdenes según Instancia'!AD54)))</f>
        <v>0.1</v>
      </c>
      <c r="P54" s="19">
        <f>IF('Órdenes según Instancia'!T54=0,"-",IF('Órdenes según Instancia'!AD54=0,"-",('Órdenes según Instancia'!T54/'Órdenes según Instancia'!AD54)))</f>
        <v>0.2</v>
      </c>
      <c r="Q54" s="19" t="str">
        <f>IF('Órdenes según Instancia'!Y54=0,"-",IF('Órdenes según Instancia'!AD54=0,"-",('Órdenes según Instancia'!Y54/'Órdenes según Instancia'!AD54)))</f>
        <v>-</v>
      </c>
      <c r="R54" s="19" t="str">
        <f>IF('Órdenes según Instancia'!F54=0,"-",IF('Órdenes según Instancia'!AE54=0,"-",('Órdenes según Instancia'!F54/'Órdenes según Instancia'!AE54)))</f>
        <v>-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277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>
        <f>IF('Órdenes según Instancia'!F55=0,"-",IF('Órdenes según Instancia'!AE55=0,"-",('Órdenes según Instancia'!F55/'Órdenes según Instancia'!AE55)))</f>
        <v>1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278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 t="str">
        <f>IF('Órdenes según Instancia'!F56=0,"-",IF('Órdenes según Instancia'!AE56=0,"-",('Órdenes según Instancia'!F56/'Órdenes según Instancia'!AE56)))</f>
        <v>-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279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280</v>
      </c>
      <c r="C58" s="19">
        <f>IF('Órdenes según Instancia'!C58=0,"-",IF('Órdenes según Instancia'!AB58=0,"-",('Órdenes según Instancia'!C58/'Órdenes según Instancia'!AB58)))</f>
        <v>1</v>
      </c>
      <c r="D58" s="19" t="str">
        <f>IF('Órdenes según Instancia'!H58=0,"-",IF('Órdenes según Instancia'!AB58=0,"-",('Órdenes según Instancia'!H58/'Órdenes según Instancia'!AB58)))</f>
        <v>-</v>
      </c>
      <c r="E58" s="19" t="str">
        <f>IF('Órdenes según Instancia'!M58=0,"-",IF('Órdenes según Instancia'!AB58=0,"-",('Órdenes según Instancia'!M58/'Órdenes según Instancia'!AB58)))</f>
        <v>-</v>
      </c>
      <c r="F58" s="19" t="str">
        <f>IF('Órdenes según Instancia'!R58=0,"-",IF('Órdenes según Instancia'!AB58=0,"-",('Órdenes según Instancia'!R58/'Órdenes según Instancia'!AB58)))</f>
        <v>-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1</v>
      </c>
      <c r="N58" s="19" t="str">
        <f>IF('Órdenes según Instancia'!J58=0,"-",IF('Órdenes según Instancia'!AD58=0,"-",('Órdenes según Instancia'!J58/'Órdenes según Instancia'!AD58)))</f>
        <v>-</v>
      </c>
      <c r="O58" s="19" t="str">
        <f>IF('Órdenes según Instancia'!O58=0,"-",IF('Órdenes según Instancia'!AD58=0,"-",('Órdenes según Instancia'!O58/'Órdenes según Instancia'!AD58)))</f>
        <v>-</v>
      </c>
      <c r="P58" s="19" t="str">
        <f>IF('Órdenes según Instancia'!T58=0,"-",IF('Órdenes según Instancia'!AD58=0,"-",('Órdenes según Instancia'!T58/'Órdenes según Instancia'!AD58)))</f>
        <v>-</v>
      </c>
      <c r="Q58" s="19" t="str">
        <f>IF('Órdenes según Instancia'!Y58=0,"-",IF('Órdenes según Instancia'!AD58=0,"-",('Órdenes según Instancia'!Y58/'Órdenes según Instancia'!AD58)))</f>
        <v>-</v>
      </c>
      <c r="R58" s="19" t="str">
        <f>IF('Órdenes según Instancia'!F58=0,"-",IF('Órdenes según Instancia'!AE58=0,"-",('Órdenes según Instancia'!F58/'Órdenes según Instancia'!AE58)))</f>
        <v>-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281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175</v>
      </c>
      <c r="C60" s="19">
        <f>IF('Órdenes según Instancia'!C60=0,"-",IF('Órdenes según Instancia'!AB60=0,"-",('Órdenes según Instancia'!C60/'Órdenes según Instancia'!AB60)))</f>
        <v>0.90769230769230769</v>
      </c>
      <c r="D60" s="19" t="str">
        <f>IF('Órdenes según Instancia'!H60=0,"-",IF('Órdenes según Instancia'!AB60=0,"-",('Órdenes según Instancia'!H60/'Órdenes según Instancia'!AB60)))</f>
        <v>-</v>
      </c>
      <c r="E60" s="19">
        <f>IF('Órdenes según Instancia'!M60=0,"-",IF('Órdenes según Instancia'!AB60=0,"-",('Órdenes según Instancia'!M60/'Órdenes según Instancia'!AB60)))</f>
        <v>9.2307692307692313E-2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0.90769230769230769</v>
      </c>
      <c r="N60" s="19" t="str">
        <f>IF('Órdenes según Instancia'!J60=0,"-",IF('Órdenes según Instancia'!AD60=0,"-",('Órdenes según Instancia'!J60/'Órdenes según Instancia'!AD60)))</f>
        <v>-</v>
      </c>
      <c r="O60" s="19">
        <f>IF('Órdenes según Instancia'!O60=0,"-",IF('Órdenes según Instancia'!AD60=0,"-",('Órdenes según Instancia'!O60/'Órdenes según Instancia'!AD60)))</f>
        <v>9.2307692307692313E-2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 t="str">
        <f>IF('Órdenes según Instancia'!F60=0,"-",IF('Órdenes según Instancia'!AE60=0,"-",('Órdenes según Instancia'!F60/'Órdenes según Instancia'!AE60)))</f>
        <v>-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282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283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 t="str">
        <f>IF('Órdenes según Instancia'!F62=0,"-",IF('Órdenes según Instancia'!AE62=0,"-",('Órdenes según Instancia'!F62/'Órdenes según Instancia'!AE62)))</f>
        <v>-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284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>
        <f>IF('Órdenes según Instancia'!F63=0,"-",IF('Órdenes según Instancia'!AE63=0,"-",('Órdenes según Instancia'!F63/'Órdenes según Instancia'!AE63)))</f>
        <v>1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285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 t="str">
        <f>IF('Órdenes según Instancia'!F64=0,"-",IF('Órdenes según Instancia'!AE64=0,"-",('Órdenes según Instancia'!F64/'Órdenes según Instancia'!AE64)))</f>
        <v>-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176</v>
      </c>
      <c r="C65" s="19">
        <f>IF('Órdenes según Instancia'!C65=0,"-",IF('Órdenes según Instancia'!AB65=0,"-",('Órdenes según Instancia'!C65/'Órdenes según Instancia'!AB65)))</f>
        <v>0.76666666666666672</v>
      </c>
      <c r="D65" s="19" t="str">
        <f>IF('Órdenes según Instancia'!H65=0,"-",IF('Órdenes según Instancia'!AB65=0,"-",('Órdenes según Instancia'!H65/'Órdenes según Instancia'!AB65)))</f>
        <v>-</v>
      </c>
      <c r="E65" s="19">
        <f>IF('Órdenes según Instancia'!M65=0,"-",IF('Órdenes según Instancia'!AB65=0,"-",('Órdenes según Instancia'!M65/'Órdenes según Instancia'!AB65)))</f>
        <v>0.13333333333333333</v>
      </c>
      <c r="F65" s="19">
        <f>IF('Órdenes según Instancia'!R65=0,"-",IF('Órdenes según Instancia'!AB65=0,"-",('Órdenes según Instancia'!R65/'Órdenes según Instancia'!AB65)))</f>
        <v>0.1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0.68181818181818177</v>
      </c>
      <c r="N65" s="19" t="str">
        <f>IF('Órdenes según Instancia'!J65=0,"-",IF('Órdenes según Instancia'!AD65=0,"-",('Órdenes según Instancia'!J65/'Órdenes según Instancia'!AD65)))</f>
        <v>-</v>
      </c>
      <c r="O65" s="19">
        <f>IF('Órdenes según Instancia'!O65=0,"-",IF('Órdenes según Instancia'!AD65=0,"-",('Órdenes según Instancia'!O65/'Órdenes según Instancia'!AD65)))</f>
        <v>0.18181818181818182</v>
      </c>
      <c r="P65" s="19">
        <f>IF('Órdenes según Instancia'!T65=0,"-",IF('Órdenes según Instancia'!AD65=0,"-",('Órdenes según Instancia'!T65/'Órdenes según Instancia'!AD65)))</f>
        <v>0.13636363636363635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1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286</v>
      </c>
      <c r="C66" s="19">
        <f>IF('Órdenes según Instancia'!C66=0,"-",IF('Órdenes según Instancia'!AB66=0,"-",('Órdenes según Instancia'!C66/'Órdenes según Instancia'!AB66)))</f>
        <v>1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1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 t="str">
        <f>IF('Órdenes según Instancia'!F66=0,"-",IF('Órdenes según Instancia'!AE66=0,"-",('Órdenes según Instancia'!F66/'Órdenes según Instancia'!AE66)))</f>
        <v>-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287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 t="str">
        <f>IF('Órdenes según Instancia'!F67=0,"-",IF('Órdenes según Instancia'!AE67=0,"-",('Órdenes según Instancia'!F67/'Órdenes según Instancia'!AE67)))</f>
        <v>-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288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289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 t="str">
        <f>IF('Órdenes según Instancia'!F69=0,"-",IF('Órdenes según Instancia'!AE69=0,"-",('Órdenes según Instancia'!F69/'Órdenes según Instancia'!AE69)))</f>
        <v>-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290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291</v>
      </c>
      <c r="C71" s="19">
        <f>IF('Órdenes según Instancia'!C71=0,"-",IF('Órdenes según Instancia'!AB71=0,"-",('Órdenes según Instancia'!C71/'Órdenes según Instancia'!AB71)))</f>
        <v>1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 t="str">
        <f>IF('Órdenes según Instancia'!R71=0,"-",IF('Órdenes según Instancia'!AB71=0,"-",('Órdenes según Instancia'!R71/'Órdenes según Instancia'!AB71)))</f>
        <v>-</v>
      </c>
      <c r="G71" s="19" t="str">
        <f>IF('Órdenes según Instancia'!W71=0,"-",IF('Órdenes según Instancia'!AB71=0,"-",('Órdenes según Instancia'!W71/'Órdenes según Instancia'!AB71)))</f>
        <v>-</v>
      </c>
      <c r="H71" s="19" t="str">
        <f>IF('Órdenes según Instancia'!D71=0,"-",IF('Órdenes según Instancia'!AC71=0,"-",('Órdenes según Instancia'!D71/'Órdenes según Instancia'!AC71)))</f>
        <v>-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1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 t="str">
        <f>IF('Órdenes según Instancia'!T71=0,"-",IF('Órdenes según Instancia'!AD71=0,"-",('Órdenes según Instancia'!T71/'Órdenes según Instancia'!AD71)))</f>
        <v>-</v>
      </c>
      <c r="Q71" s="19" t="str">
        <f>IF('Órdenes según Instancia'!Y71=0,"-",IF('Órdenes según Instancia'!AD71=0,"-",('Órdenes según Instancia'!Y71/'Órdenes según Instancia'!AD71)))</f>
        <v>-</v>
      </c>
      <c r="R71" s="19" t="str">
        <f>IF('Órdenes según Instancia'!F71=0,"-",IF('Órdenes según Instancia'!AE71=0,"-",('Órdenes según Instancia'!F71/'Órdenes según Instancia'!AE71)))</f>
        <v>-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292</v>
      </c>
      <c r="C72" s="19">
        <f>IF('Órdenes según Instancia'!C72=0,"-",IF('Órdenes según Instancia'!AB72=0,"-",('Órdenes según Instancia'!C72/'Órdenes según Instancia'!AB72)))</f>
        <v>1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 t="str">
        <f>IF('Órdenes según Instancia'!R72=0,"-",IF('Órdenes según Instancia'!AB72=0,"-",('Órdenes según Instancia'!R72/'Órdenes según Instancia'!AB72)))</f>
        <v>-</v>
      </c>
      <c r="G72" s="19" t="str">
        <f>IF('Órdenes según Instancia'!W72=0,"-",IF('Órdenes según Instancia'!AB72=0,"-",('Órdenes según Instancia'!W72/'Órdenes según Instancia'!AB72)))</f>
        <v>-</v>
      </c>
      <c r="H72" s="19" t="str">
        <f>IF('Órdenes según Instancia'!D72=0,"-",IF('Órdenes según Instancia'!AC72=0,"-",('Órdenes según Instancia'!D72/'Órdenes según Instancia'!AC72)))</f>
        <v>-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1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 t="str">
        <f>IF('Órdenes según Instancia'!T72=0,"-",IF('Órdenes según Instancia'!AD72=0,"-",('Órdenes según Instancia'!T72/'Órdenes según Instancia'!AD72)))</f>
        <v>-</v>
      </c>
      <c r="Q72" s="19" t="str">
        <f>IF('Órdenes según Instancia'!Y72=0,"-",IF('Órdenes según Instancia'!AD72=0,"-",('Órdenes según Instancia'!Y72/'Órdenes según Instancia'!AD72)))</f>
        <v>-</v>
      </c>
      <c r="R72" s="19" t="str">
        <f>IF('Órdenes según Instancia'!F72=0,"-",IF('Órdenes según Instancia'!AE72=0,"-",('Órdenes según Instancia'!F72/'Órdenes según Instancia'!AE72)))</f>
        <v>-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293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 t="str">
        <f>IF('Órdenes según Instancia'!F73=0,"-",IF('Órdenes según Instancia'!AE73=0,"-",('Órdenes según Instancia'!F73/'Órdenes según Instancia'!AE73)))</f>
        <v>-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294</v>
      </c>
      <c r="C74" s="19">
        <f>IF('Órdenes según Instancia'!C74=0,"-",IF('Órdenes según Instancia'!AB74=0,"-",('Órdenes según Instancia'!C74/'Órdenes según Instancia'!AB74)))</f>
        <v>0.63636363636363635</v>
      </c>
      <c r="D74" s="19" t="str">
        <f>IF('Órdenes según Instancia'!H74=0,"-",IF('Órdenes según Instancia'!AB74=0,"-",('Órdenes según Instancia'!H74/'Órdenes según Instancia'!AB74)))</f>
        <v>-</v>
      </c>
      <c r="E74" s="19">
        <f>IF('Órdenes según Instancia'!M74=0,"-",IF('Órdenes según Instancia'!AB74=0,"-",('Órdenes según Instancia'!M74/'Órdenes según Instancia'!AB74)))</f>
        <v>4.5454545454545456E-2</v>
      </c>
      <c r="F74" s="19">
        <f>IF('Órdenes según Instancia'!R74=0,"-",IF('Órdenes según Instancia'!AB74=0,"-",('Órdenes según Instancia'!R74/'Órdenes según Instancia'!AB74)))</f>
        <v>0.31818181818181818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0.57894736842105265</v>
      </c>
      <c r="N74" s="19" t="str">
        <f>IF('Órdenes según Instancia'!J74=0,"-",IF('Órdenes según Instancia'!AD74=0,"-",('Órdenes según Instancia'!J74/'Órdenes según Instancia'!AD74)))</f>
        <v>-</v>
      </c>
      <c r="O74" s="19">
        <f>IF('Órdenes según Instancia'!O74=0,"-",IF('Órdenes según Instancia'!AD74=0,"-",('Órdenes según Instancia'!O74/'Órdenes según Instancia'!AD74)))</f>
        <v>5.2631578947368418E-2</v>
      </c>
      <c r="P74" s="19">
        <f>IF('Órdenes según Instancia'!T74=0,"-",IF('Órdenes según Instancia'!AD74=0,"-",('Órdenes según Instancia'!T74/'Órdenes según Instancia'!AD74)))</f>
        <v>0.36842105263157893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295</v>
      </c>
      <c r="C75" s="19">
        <f>IF('Órdenes según Instancia'!C75=0,"-",IF('Órdenes según Instancia'!AB75=0,"-",('Órdenes según Instancia'!C75/'Órdenes según Instancia'!AB75)))</f>
        <v>0.8571428571428571</v>
      </c>
      <c r="D75" s="19">
        <f>IF('Órdenes según Instancia'!H75=0,"-",IF('Órdenes según Instancia'!AB75=0,"-",('Órdenes según Instancia'!H75/'Órdenes según Instancia'!AB75)))</f>
        <v>7.1428571428571425E-2</v>
      </c>
      <c r="E75" s="19">
        <f>IF('Órdenes según Instancia'!M75=0,"-",IF('Órdenes según Instancia'!AB75=0,"-",('Órdenes según Instancia'!M75/'Órdenes según Instancia'!AB75)))</f>
        <v>7.1428571428571425E-2</v>
      </c>
      <c r="F75" s="19" t="str">
        <f>IF('Órdenes según Instancia'!R75=0,"-",IF('Órdenes según Instancia'!AB75=0,"-",('Órdenes según Instancia'!R75/'Órdenes según Instancia'!AB75)))</f>
        <v>-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0.66666666666666663</v>
      </c>
      <c r="N75" s="19">
        <f>IF('Órdenes según Instancia'!J75=0,"-",IF('Órdenes según Instancia'!AD75=0,"-",('Órdenes según Instancia'!J75/'Órdenes según Instancia'!AD75)))</f>
        <v>0.16666666666666666</v>
      </c>
      <c r="O75" s="19">
        <f>IF('Órdenes según Instancia'!O75=0,"-",IF('Órdenes según Instancia'!AD75=0,"-",('Órdenes según Instancia'!O75/'Órdenes según Instancia'!AD75)))</f>
        <v>0.16666666666666666</v>
      </c>
      <c r="P75" s="19" t="str">
        <f>IF('Órdenes según Instancia'!T75=0,"-",IF('Órdenes según Instancia'!AD75=0,"-",('Órdenes según Instancia'!T75/'Órdenes según Instancia'!AD75)))</f>
        <v>-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296</v>
      </c>
      <c r="C76" s="19" t="str">
        <f>IF('Órdenes según Instancia'!C76=0,"-",IF('Órdenes según Instancia'!AB76=0,"-",('Órdenes según Instancia'!C76/'Órdenes según Instancia'!AB76)))</f>
        <v>-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1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 t="str">
        <f>IF('Órdenes según Instancia'!E76=0,"-",IF('Órdenes según Instancia'!AD76=0,"-",('Órdenes según Instancia'!E76/'Órdenes según Instancia'!AD76)))</f>
        <v>-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1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>
        <f>IF('Órdenes según Instancia'!P76=0,"-",IF('Órdenes según Instancia'!AE76=0,"-",('Órdenes según Instancia'!P76/'Órdenes según Instancia'!AE76)))</f>
        <v>1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177</v>
      </c>
      <c r="C77" s="19">
        <f>IF('Órdenes según Instancia'!C77=0,"-",IF('Órdenes según Instancia'!AB77=0,"-",('Órdenes según Instancia'!C77/'Órdenes según Instancia'!AB77)))</f>
        <v>1</v>
      </c>
      <c r="D77" s="19" t="str">
        <f>IF('Órdenes según Instancia'!H77=0,"-",IF('Órdenes según Instancia'!AB77=0,"-",('Órdenes según Instancia'!H77/'Órdenes según Instancia'!AB77)))</f>
        <v>-</v>
      </c>
      <c r="E77" s="19" t="str">
        <f>IF('Órdenes según Instancia'!M77=0,"-",IF('Órdenes según Instancia'!AB77=0,"-",('Órdenes según Instancia'!M77/'Órdenes según Instancia'!AB77)))</f>
        <v>-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1</v>
      </c>
      <c r="N77" s="19" t="str">
        <f>IF('Órdenes según Instancia'!J77=0,"-",IF('Órdenes según Instancia'!AD77=0,"-",('Órdenes según Instancia'!J77/'Órdenes según Instancia'!AD77)))</f>
        <v>-</v>
      </c>
      <c r="O77" s="19" t="str">
        <f>IF('Órdenes según Instancia'!O77=0,"-",IF('Órdenes según Instancia'!AD77=0,"-",('Órdenes según Instancia'!O77/'Órdenes según Instancia'!AD77)))</f>
        <v>-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1</v>
      </c>
      <c r="S77" s="19" t="str">
        <f>IF('Órdenes según Instancia'!K77=0,"-",IF('Órdenes según Instancia'!AE77=0,"-",('Órdenes según Instancia'!K77/'Órdenes según Instancia'!AE77)))</f>
        <v>-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297</v>
      </c>
      <c r="C78" s="19">
        <f>IF('Órdenes según Instancia'!C78=0,"-",IF('Órdenes según Instancia'!AB78=0,"-",('Órdenes según Instancia'!C78/'Órdenes según Instancia'!AB78)))</f>
        <v>1</v>
      </c>
      <c r="D78" s="19" t="str">
        <f>IF('Órdenes según Instancia'!H78=0,"-",IF('Órdenes según Instancia'!AB78=0,"-",('Órdenes según Instancia'!H78/'Órdenes según Instancia'!AB78)))</f>
        <v>-</v>
      </c>
      <c r="E78" s="19" t="str">
        <f>IF('Órdenes según Instancia'!M78=0,"-",IF('Órdenes según Instancia'!AB78=0,"-",('Órdenes según Instancia'!M78/'Órdenes según Instancia'!AB78)))</f>
        <v>-</v>
      </c>
      <c r="F78" s="19" t="str">
        <f>IF('Órdenes según Instancia'!R78=0,"-",IF('Órdenes según Instancia'!AB78=0,"-",('Órdenes según Instancia'!R78/'Órdenes según Instancia'!AB78)))</f>
        <v>-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1</v>
      </c>
      <c r="N78" s="19" t="str">
        <f>IF('Órdenes según Instancia'!J78=0,"-",IF('Órdenes según Instancia'!AD78=0,"-",('Órdenes según Instancia'!J78/'Órdenes según Instancia'!AD78)))</f>
        <v>-</v>
      </c>
      <c r="O78" s="19" t="str">
        <f>IF('Órdenes según Instancia'!O78=0,"-",IF('Órdenes según Instancia'!AD78=0,"-",('Órdenes según Instancia'!O78/'Órdenes según Instancia'!AD78)))</f>
        <v>-</v>
      </c>
      <c r="P78" s="19" t="str">
        <f>IF('Órdenes según Instancia'!T78=0,"-",IF('Órdenes según Instancia'!AD78=0,"-",('Órdenes según Instancia'!T78/'Órdenes según Instancia'!AD78)))</f>
        <v>-</v>
      </c>
      <c r="Q78" s="19" t="str">
        <f>IF('Órdenes según Instancia'!Y78=0,"-",IF('Órdenes según Instancia'!AD78=0,"-",('Órdenes según Instancia'!Y78/'Órdenes según Instancia'!AD78)))</f>
        <v>-</v>
      </c>
      <c r="R78" s="19" t="str">
        <f>IF('Órdenes según Instancia'!F78=0,"-",IF('Órdenes según Instancia'!AE78=0,"-",('Órdenes según Instancia'!F78/'Órdenes según Instancia'!AE78)))</f>
        <v>-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298</v>
      </c>
      <c r="C79" s="19">
        <f>IF('Órdenes según Instancia'!C79=0,"-",IF('Órdenes según Instancia'!AB79=0,"-",('Órdenes según Instancia'!C79/'Órdenes según Instancia'!AB79)))</f>
        <v>1</v>
      </c>
      <c r="D79" s="19" t="str">
        <f>IF('Órdenes según Instancia'!H79=0,"-",IF('Órdenes según Instancia'!AB79=0,"-",('Órdenes según Instancia'!H79/'Órdenes según Instancia'!AB79)))</f>
        <v>-</v>
      </c>
      <c r="E79" s="19" t="str">
        <f>IF('Órdenes según Instancia'!M79=0,"-",IF('Órdenes según Instancia'!AB79=0,"-",('Órdenes según Instancia'!M79/'Órdenes según Instancia'!AB79)))</f>
        <v>-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1</v>
      </c>
      <c r="N79" s="19" t="str">
        <f>IF('Órdenes según Instancia'!J79=0,"-",IF('Órdenes según Instancia'!AD79=0,"-",('Órdenes según Instancia'!J79/'Órdenes según Instancia'!AD79)))</f>
        <v>-</v>
      </c>
      <c r="O79" s="19" t="str">
        <f>IF('Órdenes según Instancia'!O79=0,"-",IF('Órdenes según Instancia'!AD79=0,"-",('Órdenes según Instancia'!O79/'Órdenes según Instancia'!AD79)))</f>
        <v>-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1</v>
      </c>
      <c r="S79" s="19" t="str">
        <f>IF('Órdenes según Instancia'!K79=0,"-",IF('Órdenes según Instancia'!AE79=0,"-",('Órdenes según Instancia'!K79/'Órdenes según Instancia'!AE79)))</f>
        <v>-</v>
      </c>
      <c r="T79" s="19" t="str">
        <f>IF('Órdenes según Instancia'!P79=0,"-",IF('Órdenes según Instancia'!AE79=0,"-",('Órdenes según Instancia'!P79/'Órdenes según Instancia'!AE79)))</f>
        <v>-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299</v>
      </c>
      <c r="C80" s="19">
        <f>IF('Órdenes según Instancia'!C80=0,"-",IF('Órdenes según Instancia'!AB80=0,"-",('Órdenes según Instancia'!C80/'Órdenes según Instancia'!AB80)))</f>
        <v>0.98333333333333328</v>
      </c>
      <c r="D80" s="19" t="str">
        <f>IF('Órdenes según Instancia'!H80=0,"-",IF('Órdenes según Instancia'!AB80=0,"-",('Órdenes según Instancia'!H80/'Órdenes según Instancia'!AB80)))</f>
        <v>-</v>
      </c>
      <c r="E80" s="19">
        <f>IF('Órdenes según Instancia'!M80=0,"-",IF('Órdenes según Instancia'!AB80=0,"-",('Órdenes según Instancia'!M80/'Órdenes según Instancia'!AB80)))</f>
        <v>1.6666666666666666E-2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 t="str">
        <f>IF('Órdenes según Instancia'!D80=0,"-",IF('Órdenes según Instancia'!AC80=0,"-",('Órdenes según Instancia'!D80/'Órdenes según Instancia'!AC80)))</f>
        <v>-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0.98076923076923073</v>
      </c>
      <c r="N80" s="19" t="str">
        <f>IF('Órdenes según Instancia'!J80=0,"-",IF('Órdenes según Instancia'!AD80=0,"-",('Órdenes según Instancia'!J80/'Órdenes según Instancia'!AD80)))</f>
        <v>-</v>
      </c>
      <c r="O80" s="19">
        <f>IF('Órdenes según Instancia'!O80=0,"-",IF('Órdenes según Instancia'!AD80=0,"-",('Órdenes según Instancia'!O80/'Órdenes según Instancia'!AD80)))</f>
        <v>1.9230769230769232E-2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300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>
        <f>IF('Órdenes según Instancia'!F81=0,"-",IF('Órdenes según Instancia'!AE81=0,"-",('Órdenes según Instancia'!F81/'Órdenes según Instancia'!AE81)))</f>
        <v>1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301</v>
      </c>
      <c r="C82" s="19">
        <f>IF('Órdenes según Instancia'!C82=0,"-",IF('Órdenes según Instancia'!AB82=0,"-",('Órdenes según Instancia'!C82/'Órdenes según Instancia'!AB82)))</f>
        <v>1</v>
      </c>
      <c r="D82" s="19" t="str">
        <f>IF('Órdenes según Instancia'!H82=0,"-",IF('Órdenes según Instancia'!AB82=0,"-",('Órdenes según Instancia'!H82/'Órdenes según Instancia'!AB82)))</f>
        <v>-</v>
      </c>
      <c r="E82" s="19" t="str">
        <f>IF('Órdenes según Instancia'!M82=0,"-",IF('Órdenes según Instancia'!AB82=0,"-",('Órdenes según Instancia'!M82/'Órdenes según Instancia'!AB82)))</f>
        <v>-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1</v>
      </c>
      <c r="N82" s="19" t="str">
        <f>IF('Órdenes según Instancia'!J82=0,"-",IF('Órdenes según Instancia'!AD82=0,"-",('Órdenes según Instancia'!J82/'Órdenes según Instancia'!AD82)))</f>
        <v>-</v>
      </c>
      <c r="O82" s="19" t="str">
        <f>IF('Órdenes según Instancia'!O82=0,"-",IF('Órdenes según Instancia'!AD82=0,"-",('Órdenes según Instancia'!O82/'Órdenes según Instancia'!AD82)))</f>
        <v>-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 t="str">
        <f>IF('Órdenes según Instancia'!F82=0,"-",IF('Órdenes según Instancia'!AE82=0,"-",('Órdenes según Instancia'!F82/'Órdenes según Instancia'!AE82)))</f>
        <v>-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302</v>
      </c>
      <c r="C83" s="19">
        <f>IF('Órdenes según Instancia'!C83=0,"-",IF('Órdenes según Instancia'!AB83=0,"-",('Órdenes según Instancia'!C83/'Órdenes según Instancia'!AB83)))</f>
        <v>1</v>
      </c>
      <c r="D83" s="19" t="str">
        <f>IF('Órdenes según Instancia'!H83=0,"-",IF('Órdenes según Instancia'!AB83=0,"-",('Órdenes según Instancia'!H83/'Órdenes según Instancia'!AB83)))</f>
        <v>-</v>
      </c>
      <c r="E83" s="19" t="str">
        <f>IF('Órdenes según Instancia'!M83=0,"-",IF('Órdenes según Instancia'!AB83=0,"-",('Órdenes según Instancia'!M83/'Órdenes según Instancia'!AB83)))</f>
        <v>-</v>
      </c>
      <c r="F83" s="19" t="str">
        <f>IF('Órdenes según Instancia'!R83=0,"-",IF('Órdenes según Instancia'!AB83=0,"-",('Órdenes según Instancia'!R83/'Órdenes según Instancia'!AB83)))</f>
        <v>-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1</v>
      </c>
      <c r="N83" s="19" t="str">
        <f>IF('Órdenes según Instancia'!J83=0,"-",IF('Órdenes según Instancia'!AD83=0,"-",('Órdenes según Instancia'!J83/'Órdenes según Instancia'!AD83)))</f>
        <v>-</v>
      </c>
      <c r="O83" s="19" t="str">
        <f>IF('Órdenes según Instancia'!O83=0,"-",IF('Órdenes según Instancia'!AD83=0,"-",('Órdenes según Instancia'!O83/'Órdenes según Instancia'!AD83)))</f>
        <v>-</v>
      </c>
      <c r="P83" s="19" t="str">
        <f>IF('Órdenes según Instancia'!T83=0,"-",IF('Órdenes según Instancia'!AD83=0,"-",('Órdenes según Instancia'!T83/'Órdenes según Instancia'!AD83)))</f>
        <v>-</v>
      </c>
      <c r="Q83" s="19" t="str">
        <f>IF('Órdenes según Instancia'!Y83=0,"-",IF('Órdenes según Instancia'!AD83=0,"-",('Órdenes según Instancia'!Y83/'Órdenes según Instancia'!AD83)))</f>
        <v>-</v>
      </c>
      <c r="R83" s="19">
        <f>IF('Órdenes según Instancia'!F83=0,"-",IF('Órdenes según Instancia'!AE83=0,"-",('Órdenes según Instancia'!F83/'Órdenes según Instancia'!AE83)))</f>
        <v>1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 t="str">
        <f>IF('Órdenes según Instancia'!U83=0,"-",IF('Órdenes según Instancia'!AE83=0,"-",('Órdenes según Instancia'!U83/('Órdenes según Instancia'!AE83))))</f>
        <v>-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303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 t="str">
        <f>IF('Órdenes según Instancia'!F84=0,"-",IF('Órdenes según Instancia'!AE84=0,"-",('Órdenes según Instancia'!F84/'Órdenes según Instancia'!AE84)))</f>
        <v>-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304</v>
      </c>
      <c r="C85" s="19">
        <f>IF('Órdenes según Instancia'!C85=0,"-",IF('Órdenes según Instancia'!AB85=0,"-",('Órdenes según Instancia'!C85/'Órdenes según Instancia'!AB85)))</f>
        <v>0.5</v>
      </c>
      <c r="D85" s="19" t="str">
        <f>IF('Órdenes según Instancia'!H85=0,"-",IF('Órdenes según Instancia'!AB85=0,"-",('Órdenes según Instancia'!H85/'Órdenes según Instancia'!AB85)))</f>
        <v>-</v>
      </c>
      <c r="E85" s="19">
        <f>IF('Órdenes según Instancia'!M85=0,"-",IF('Órdenes según Instancia'!AB85=0,"-",('Órdenes según Instancia'!M85/'Órdenes según Instancia'!AB85)))</f>
        <v>0.25</v>
      </c>
      <c r="F85" s="19">
        <f>IF('Órdenes según Instancia'!R85=0,"-",IF('Órdenes según Instancia'!AB85=0,"-",('Órdenes según Instancia'!R85/'Órdenes según Instancia'!AB85)))</f>
        <v>0.25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0.5</v>
      </c>
      <c r="N85" s="19" t="str">
        <f>IF('Órdenes según Instancia'!J85=0,"-",IF('Órdenes según Instancia'!AD85=0,"-",('Órdenes según Instancia'!J85/'Órdenes según Instancia'!AD85)))</f>
        <v>-</v>
      </c>
      <c r="O85" s="19">
        <f>IF('Órdenes según Instancia'!O85=0,"-",IF('Órdenes según Instancia'!AD85=0,"-",('Órdenes según Instancia'!O85/'Órdenes según Instancia'!AD85)))</f>
        <v>0.25</v>
      </c>
      <c r="P85" s="19">
        <f>IF('Órdenes según Instancia'!T85=0,"-",IF('Órdenes según Instancia'!AD85=0,"-",('Órdenes según Instancia'!T85/'Órdenes según Instancia'!AD85)))</f>
        <v>0.25</v>
      </c>
      <c r="Q85" s="19" t="str">
        <f>IF('Órdenes según Instancia'!Y85=0,"-",IF('Órdenes según Instancia'!AD85=0,"-",('Órdenes según Instancia'!Y85/'Órdenes según Instancia'!AD85)))</f>
        <v>-</v>
      </c>
      <c r="R85" s="19" t="str">
        <f>IF('Órdenes según Instancia'!F85=0,"-",IF('Órdenes según Instancia'!AE85=0,"-",('Órdenes según Instancia'!F85/'Órdenes según Instancia'!AE85)))</f>
        <v>-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305</v>
      </c>
      <c r="C86" s="19">
        <f>IF('Órdenes según Instancia'!C86=0,"-",IF('Órdenes según Instancia'!AB86=0,"-",('Órdenes según Instancia'!C86/'Órdenes según Instancia'!AB86)))</f>
        <v>0.93877551020408168</v>
      </c>
      <c r="D86" s="19" t="str">
        <f>IF('Órdenes según Instancia'!H86=0,"-",IF('Órdenes según Instancia'!AB86=0,"-",('Órdenes según Instancia'!H86/'Órdenes según Instancia'!AB86)))</f>
        <v>-</v>
      </c>
      <c r="E86" s="19">
        <f>IF('Órdenes según Instancia'!M86=0,"-",IF('Órdenes según Instancia'!AB86=0,"-",('Órdenes según Instancia'!M86/'Órdenes según Instancia'!AB86)))</f>
        <v>6.1224489795918366E-2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0.93023255813953487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Instancia'!O86=0,"-",IF('Órdenes según Instancia'!AD86=0,"-",('Órdenes según Instancia'!O86/'Órdenes según Instancia'!AD86)))</f>
        <v>6.9767441860465115E-2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306</v>
      </c>
      <c r="C87" s="19">
        <f>IF('Órdenes según Instancia'!C87=0,"-",IF('Órdenes según Instancia'!AB87=0,"-",('Órdenes según Instancia'!C87/'Órdenes según Instancia'!AB87)))</f>
        <v>1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>
        <f>IF('Órdenes según Instancia'!E87=0,"-",IF('Órdenes según Instancia'!AD87=0,"-",('Órdenes según Instancia'!E87/'Órdenes según Instancia'!AD87)))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>
        <f>IF('Órdenes según Instancia'!F87=0,"-",IF('Órdenes según Instancia'!AE87=0,"-",('Órdenes según Instancia'!F87/'Órdenes según Instancia'!AE87)))</f>
        <v>1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307</v>
      </c>
      <c r="C88" s="19" t="str">
        <f>IF('Órdenes según Instancia'!C88=0,"-",IF('Órdenes según Instancia'!AB88=0,"-",('Órdenes según Instancia'!C88/'Órdenes según Instancia'!AB88)))</f>
        <v>-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 t="str">
        <f>IF('Órdenes según Instancia'!E88=0,"-",IF('Órdenes según Instancia'!AD88=0,"-",('Órdenes según Instancia'!E88/'Órdenes según Instancia'!AD88)))</f>
        <v>-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 t="str">
        <f>IF('Órdenes según Instancia'!F88=0,"-",IF('Órdenes según Instancia'!AE88=0,"-",('Órdenes según Instancia'!F88/'Órdenes según Instancia'!AE88)))</f>
        <v>-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308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309</v>
      </c>
      <c r="C90" s="19">
        <f>IF('Órdenes según Instancia'!C90=0,"-",IF('Órdenes según Instancia'!AB90=0,"-",('Órdenes según Instancia'!C90/'Órdenes según Instancia'!AB90)))</f>
        <v>1</v>
      </c>
      <c r="D90" s="19" t="str">
        <f>IF('Órdenes según Instancia'!H90=0,"-",IF('Órdenes según Instancia'!AB90=0,"-",('Órdenes según Instancia'!H90/'Órdenes según Instancia'!AB90)))</f>
        <v>-</v>
      </c>
      <c r="E90" s="19" t="str">
        <f>IF('Órdenes según Instancia'!M90=0,"-",IF('Órdenes según Instancia'!AB90=0,"-",('Órdenes según Instancia'!M90/'Órdenes según Instancia'!AB90)))</f>
        <v>-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>
        <f>IF('Órdenes según Instancia'!D90=0,"-",IF('Órdenes según Instancia'!AC90=0,"-",('Órdenes según Instancia'!D90/'Órdenes según Instancia'!AC90)))</f>
        <v>1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 t="str">
        <f>IF('Órdenes según Instancia'!O90=0,"-",IF('Órdenes según Instancia'!AD90=0,"-",('Órdenes según Instancia'!O90/'Órdenes según Instancia'!AD90)))</f>
        <v>-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 t="str">
        <f>IF('Órdenes según Instancia'!F90=0,"-",IF('Órdenes según Instancia'!AE90=0,"-",('Órdenes según Instancia'!F90/'Órdenes según Instancia'!AE90)))</f>
        <v>-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310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>
        <f>IF('Órdenes según Instancia'!F91=0,"-",IF('Órdenes según Instancia'!AE91=0,"-",('Órdenes según Instancia'!F91/'Órdenes según Instancia'!AE91)))</f>
        <v>1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178</v>
      </c>
      <c r="C92" s="19">
        <f>IF('Órdenes según Instancia'!C92=0,"-",IF('Órdenes según Instancia'!AB92=0,"-",('Órdenes según Instancia'!C92/'Órdenes según Instancia'!AB92)))</f>
        <v>0.99242424242424243</v>
      </c>
      <c r="D92" s="19" t="str">
        <f>IF('Órdenes según Instancia'!H92=0,"-",IF('Órdenes según Instancia'!AB92=0,"-",('Órdenes según Instancia'!H92/'Órdenes según Instancia'!AB92)))</f>
        <v>-</v>
      </c>
      <c r="E92" s="19">
        <f>IF('Órdenes según Instancia'!M92=0,"-",IF('Órdenes según Instancia'!AB92=0,"-",('Órdenes según Instancia'!M92/'Órdenes según Instancia'!AB92)))</f>
        <v>7.575757575757576E-3</v>
      </c>
      <c r="F92" s="19" t="str">
        <f>IF('Órdenes según Instancia'!R92=0,"-",IF('Órdenes según Instancia'!AB92=0,"-",('Órdenes según Instancia'!R92/'Órdenes según Instancia'!AB92)))</f>
        <v>-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0.97979797979797978</v>
      </c>
      <c r="N92" s="19" t="str">
        <f>IF('Órdenes según Instancia'!J92=0,"-",IF('Órdenes según Instancia'!AD92=0,"-",('Órdenes según Instancia'!J92/'Órdenes según Instancia'!AD92)))</f>
        <v>-</v>
      </c>
      <c r="O92" s="19">
        <f>IF('Órdenes según Instancia'!O92=0,"-",IF('Órdenes según Instancia'!AD92=0,"-",('Órdenes según Instancia'!O92/'Órdenes según Instancia'!AD92)))</f>
        <v>2.0202020202020204E-2</v>
      </c>
      <c r="P92" s="19" t="str">
        <f>IF('Órdenes según Instancia'!T92=0,"-",IF('Órdenes según Instancia'!AD92=0,"-",('Órdenes según Instancia'!T92/'Órdenes según Instancia'!AD92)))</f>
        <v>-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1</v>
      </c>
      <c r="S92" s="19" t="str">
        <f>IF('Órdenes según Instancia'!K92=0,"-",IF('Órdenes según Instancia'!AE92=0,"-",('Órdenes según Instancia'!K92/'Órdenes según Instancia'!AE92)))</f>
        <v>-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311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 t="str">
        <f>IF('Órdenes según Instancia'!F93=0,"-",IF('Órdenes según Instancia'!AE93=0,"-",('Órdenes según Instancia'!F93/'Órdenes según Instancia'!AE93)))</f>
        <v>-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312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>
        <f>IF('Órdenes según Instancia'!F94=0,"-",IF('Órdenes según Instancia'!AE94=0,"-",('Órdenes según Instancia'!F94/'Órdenes según Instancia'!AE94)))</f>
        <v>1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313</v>
      </c>
      <c r="C95" s="19">
        <f>IF('Órdenes según Instancia'!C95=0,"-",IF('Órdenes según Instancia'!AB95=0,"-",('Órdenes según Instancia'!C95/'Órdenes según Instancia'!AB95)))</f>
        <v>1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>
        <f>IF('Órdenes según Instancia'!E95=0,"-",IF('Órdenes según Instancia'!AD95=0,"-",('Órdenes según Instancia'!E95/'Órdenes según Instancia'!AD95)))</f>
        <v>1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314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315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>
        <f>IF('Órdenes según Instancia'!F97=0,"-",IF('Órdenes según Instancia'!AE97=0,"-",('Órdenes según Instancia'!F97/'Órdenes según Instancia'!AE97)))</f>
        <v>1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316</v>
      </c>
      <c r="C98" s="19">
        <f>IF('Órdenes según Instancia'!C98=0,"-",IF('Órdenes según Instancia'!AB98=0,"-",('Órdenes según Instancia'!C98/'Órdenes según Instancia'!AB98)))</f>
        <v>0.9285714285714286</v>
      </c>
      <c r="D98" s="19" t="str">
        <f>IF('Órdenes según Instancia'!H98=0,"-",IF('Órdenes según Instancia'!AB98=0,"-",('Órdenes según Instancia'!H98/'Órdenes según Instancia'!AB98)))</f>
        <v>-</v>
      </c>
      <c r="E98" s="19">
        <f>IF('Órdenes según Instancia'!M98=0,"-",IF('Órdenes según Instancia'!AB98=0,"-",('Órdenes según Instancia'!M98/'Órdenes según Instancia'!AB98)))</f>
        <v>7.1428571428571425E-2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0.91666666666666663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Instancia'!O98=0,"-",IF('Órdenes según Instancia'!AD98=0,"-",('Órdenes según Instancia'!O98/'Órdenes según Instancia'!AD98)))</f>
        <v>8.3333333333333329E-2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317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 t="str">
        <f>IF('Órdenes según Instancia'!F99=0,"-",IF('Órdenes según Instancia'!AE99=0,"-",('Órdenes según Instancia'!F99/'Órdenes según Instancia'!AE99)))</f>
        <v>-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318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319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>
        <f>IF('Órdenes según Instancia'!D101=0,"-",IF('Órdenes según Instancia'!AC101=0,"-",('Órdenes según Instancia'!D101/'Órdenes según Instancia'!AC101)))</f>
        <v>1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 t="str">
        <f>IF('Órdenes según Instancia'!F101=0,"-",IF('Órdenes según Instancia'!AE101=0,"-",('Órdenes según Instancia'!F101/'Órdenes según Instancia'!AE101)))</f>
        <v>-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320</v>
      </c>
      <c r="C102" s="19">
        <f>IF('Órdenes según Instancia'!C102=0,"-",IF('Órdenes según Instancia'!AB102=0,"-",('Órdenes según Instancia'!C102/'Órdenes según Instancia'!AB102)))</f>
        <v>0.875</v>
      </c>
      <c r="D102" s="19" t="str">
        <f>IF('Órdenes según Instancia'!H102=0,"-",IF('Órdenes según Instancia'!AB102=0,"-",('Órdenes según Instancia'!H102/'Órdenes según Instancia'!AB102)))</f>
        <v>-</v>
      </c>
      <c r="E102" s="19" t="str">
        <f>IF('Órdenes según Instancia'!M102=0,"-",IF('Órdenes según Instancia'!AB102=0,"-",('Órdenes según Instancia'!M102/'Órdenes según Instancia'!AB102)))</f>
        <v>-</v>
      </c>
      <c r="F102" s="19">
        <f>IF('Órdenes según Instancia'!R102=0,"-",IF('Órdenes según Instancia'!AB102=0,"-",('Órdenes según Instancia'!R102/'Órdenes según Instancia'!AB102)))</f>
        <v>0.125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0.8571428571428571</v>
      </c>
      <c r="N102" s="19" t="str">
        <f>IF('Órdenes según Instancia'!J102=0,"-",IF('Órdenes según Instancia'!AD102=0,"-",('Órdenes según Instancia'!J102/'Órdenes según Instancia'!AD102)))</f>
        <v>-</v>
      </c>
      <c r="O102" s="19" t="str">
        <f>IF('Órdenes según Instancia'!O102=0,"-",IF('Órdenes según Instancia'!AD102=0,"-",('Órdenes según Instancia'!O102/'Órdenes según Instancia'!AD102)))</f>
        <v>-</v>
      </c>
      <c r="P102" s="19">
        <f>IF('Órdenes según Instancia'!T102=0,"-",IF('Órdenes según Instancia'!AD102=0,"-",('Órdenes según Instancia'!T102/'Órdenes según Instancia'!AD102)))</f>
        <v>0.14285714285714285</v>
      </c>
      <c r="Q102" s="19" t="str">
        <f>IF('Órdenes según Instancia'!Y102=0,"-",IF('Órdenes según Instancia'!AD102=0,"-",('Órdenes según Instancia'!Y102/'Órdenes según Instancia'!AD102)))</f>
        <v>-</v>
      </c>
      <c r="R102" s="19">
        <f>IF('Órdenes según Instancia'!F102=0,"-",IF('Órdenes según Instancia'!AE102=0,"-",('Órdenes según Instancia'!F102/'Órdenes según Instancia'!AE102)))</f>
        <v>1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321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 t="str">
        <f>IF('Órdenes según Instancia'!D103=0,"-",IF('Órdenes según Instancia'!AC103=0,"-",('Órdenes según Instancia'!D103/'Órdenes según Instancia'!AC103)))</f>
        <v>-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322</v>
      </c>
      <c r="C104" s="19">
        <f>IF('Órdenes según Instancia'!C104=0,"-",IF('Órdenes según Instancia'!AB104=0,"-",('Órdenes según Instancia'!C104/'Órdenes según Instancia'!AB104)))</f>
        <v>1</v>
      </c>
      <c r="D104" s="19" t="str">
        <f>IF('Órdenes según Instancia'!H104=0,"-",IF('Órdenes según Instancia'!AB104=0,"-",('Órdenes según Instancia'!H104/'Órdenes según Instancia'!AB104)))</f>
        <v>-</v>
      </c>
      <c r="E104" s="19" t="str">
        <f>IF('Órdenes según Instancia'!M104=0,"-",IF('Órdenes según Instancia'!AB104=0,"-",('Órdenes según Instancia'!M104/'Órdenes según Instancia'!AB104)))</f>
        <v>-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 t="str">
        <f>IF('Órdenes según Instancia'!O104=0,"-",IF('Órdenes según Instancia'!AD104=0,"-",('Órdenes según Instancia'!O104/'Órdenes según Instancia'!AD104)))</f>
        <v>-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 t="str">
        <f>IF('Órdenes según Instancia'!F104=0,"-",IF('Órdenes según Instancia'!AE104=0,"-",('Órdenes según Instancia'!F104/'Órdenes según Instancia'!AE104)))</f>
        <v>-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179</v>
      </c>
      <c r="C105" s="19">
        <f>IF('Órdenes según Instancia'!C105=0,"-",IF('Órdenes según Instancia'!AB105=0,"-",('Órdenes según Instancia'!C105/'Órdenes según Instancia'!AB105)))</f>
        <v>0.90909090909090906</v>
      </c>
      <c r="D105" s="19" t="str">
        <f>IF('Órdenes según Instancia'!H105=0,"-",IF('Órdenes según Instancia'!AB105=0,"-",('Órdenes según Instancia'!H105/'Órdenes según Instancia'!AB105)))</f>
        <v>-</v>
      </c>
      <c r="E105" s="19">
        <f>IF('Órdenes según Instancia'!M105=0,"-",IF('Órdenes según Instancia'!AB105=0,"-",('Órdenes según Instancia'!M105/'Órdenes según Instancia'!AB105)))</f>
        <v>9.0909090909090912E-2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0.9</v>
      </c>
      <c r="N105" s="19" t="str">
        <f>IF('Órdenes según Instancia'!J105=0,"-",IF('Órdenes según Instancia'!AD105=0,"-",('Órdenes según Instancia'!J105/'Órdenes según Instancia'!AD105)))</f>
        <v>-</v>
      </c>
      <c r="O105" s="19">
        <f>IF('Órdenes según Instancia'!O105=0,"-",IF('Órdenes según Instancia'!AD105=0,"-",('Órdenes según Instancia'!O105/'Órdenes según Instancia'!AD105)))</f>
        <v>0.1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>
        <f>IF('Órdenes según Instancia'!F105=0,"-",IF('Órdenes según Instancia'!AE105=0,"-",('Órdenes según Instancia'!F105/'Órdenes según Instancia'!AE105)))</f>
        <v>1</v>
      </c>
      <c r="S105" s="19" t="str">
        <f>IF('Órdenes según Instancia'!K105=0,"-",IF('Órdenes según Instancia'!AE105=0,"-",('Órdenes según Instancia'!K105/'Órdenes según Instancia'!AE105)))</f>
        <v>-</v>
      </c>
      <c r="T105" s="19" t="str">
        <f>IF('Órdenes según Instancia'!P105=0,"-",IF('Órdenes según Instancia'!AE105=0,"-",('Órdenes según Instancia'!P105/'Órdenes según Instancia'!AE105)))</f>
        <v>-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323</v>
      </c>
      <c r="C106" s="19">
        <f>IF('Órdenes según Instancia'!C106=0,"-",IF('Órdenes según Instancia'!AB106=0,"-",('Órdenes según Instancia'!C106/'Órdenes según Instancia'!AB106)))</f>
        <v>1</v>
      </c>
      <c r="D106" s="19" t="str">
        <f>IF('Órdenes según Instancia'!H106=0,"-",IF('Órdenes según Instancia'!AB106=0,"-",('Órdenes según Instancia'!H106/'Órdenes según Instancia'!AB106)))</f>
        <v>-</v>
      </c>
      <c r="E106" s="19" t="str">
        <f>IF('Órdenes según Instancia'!M106=0,"-",IF('Órdenes según Instancia'!AB106=0,"-",('Órdenes según Instancia'!M106/'Órdenes según Instancia'!AB106)))</f>
        <v>-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1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 t="str">
        <f>IF('Órdenes según Instancia'!F106=0,"-",IF('Órdenes según Instancia'!AE106=0,"-",('Órdenes según Instancia'!F106/'Órdenes según Instancia'!AE106)))</f>
        <v>-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324</v>
      </c>
      <c r="C107" s="19">
        <f>IF('Órdenes según Instancia'!C107=0,"-",IF('Órdenes según Instancia'!AB107=0,"-",('Órdenes según Instancia'!C107/'Órdenes según Instancia'!AB107)))</f>
        <v>0.94117647058823528</v>
      </c>
      <c r="D107" s="19" t="str">
        <f>IF('Órdenes según Instancia'!H107=0,"-",IF('Órdenes según Instancia'!AB107=0,"-",('Órdenes según Instancia'!H107/'Órdenes según Instancia'!AB107)))</f>
        <v>-</v>
      </c>
      <c r="E107" s="19" t="str">
        <f>IF('Órdenes según Instancia'!M107=0,"-",IF('Órdenes según Instancia'!AB107=0,"-",('Órdenes según Instancia'!M107/'Órdenes según Instancia'!AB107)))</f>
        <v>-</v>
      </c>
      <c r="F107" s="19">
        <f>IF('Órdenes según Instancia'!R107=0,"-",IF('Órdenes según Instancia'!AB107=0,"-",('Órdenes según Instancia'!R107/'Órdenes según Instancia'!AB107)))</f>
        <v>5.8823529411764705E-2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0.94117647058823528</v>
      </c>
      <c r="N107" s="19" t="str">
        <f>IF('Órdenes según Instancia'!J107=0,"-",IF('Órdenes según Instancia'!AD107=0,"-",('Órdenes según Instancia'!J107/'Órdenes según Instancia'!AD107)))</f>
        <v>-</v>
      </c>
      <c r="O107" s="19" t="str">
        <f>IF('Órdenes según Instancia'!O107=0,"-",IF('Órdenes según Instancia'!AD107=0,"-",('Órdenes según Instancia'!O107/'Órdenes según Instancia'!AD107)))</f>
        <v>-</v>
      </c>
      <c r="P107" s="19">
        <f>IF('Órdenes según Instancia'!T107=0,"-",IF('Órdenes según Instancia'!AD107=0,"-",('Órdenes según Instancia'!T107/'Órdenes según Instancia'!AD107)))</f>
        <v>5.8823529411764705E-2</v>
      </c>
      <c r="Q107" s="19" t="str">
        <f>IF('Órdenes según Instancia'!Y107=0,"-",IF('Órdenes según Instancia'!AD107=0,"-",('Órdenes según Instancia'!Y107/'Órdenes según Instancia'!AD107)))</f>
        <v>-</v>
      </c>
      <c r="R107" s="19" t="str">
        <f>IF('Órdenes según Instancia'!F107=0,"-",IF('Órdenes según Instancia'!AE107=0,"-",('Órdenes según Instancia'!F107/'Órdenes según Instancia'!AE107)))</f>
        <v>-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325</v>
      </c>
      <c r="C108" s="19" t="str">
        <f>IF('Órdenes según Instancia'!C108=0,"-",IF('Órdenes según Instancia'!AB108=0,"-",('Órdenes según Instancia'!C108/'Órdenes según Instancia'!AB108)))</f>
        <v>-</v>
      </c>
      <c r="D108" s="19" t="str">
        <f>IF('Órdenes según Instancia'!H108=0,"-",IF('Órdenes según Instancia'!AB108=0,"-",('Órdenes según Instancia'!H108/'Órdenes según Instancia'!AB108)))</f>
        <v>-</v>
      </c>
      <c r="E108" s="19">
        <f>IF('Órdenes según Instancia'!M108=0,"-",IF('Órdenes según Instancia'!AB108=0,"-",('Órdenes según Instancia'!M108/'Órdenes según Instancia'!AB108)))</f>
        <v>1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 t="str">
        <f>IF('Órdenes según Instancia'!E108=0,"-",IF('Órdenes según Instancia'!AD108=0,"-",('Órdenes según Instancia'!E108/'Órdenes según Instancia'!AD108)))</f>
        <v>-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Instancia'!O108=0,"-",IF('Órdenes según Instancia'!AD108=0,"-",('Órdenes según Instancia'!O108/'Órdenes según Instancia'!AD108)))</f>
        <v>1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 t="str">
        <f>IF('Órdenes según Instancia'!F108=0,"-",IF('Órdenes según Instancia'!AE108=0,"-",('Órdenes según Instancia'!F108/'Órdenes según Instancia'!AE108)))</f>
        <v>-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326</v>
      </c>
      <c r="C109" s="19" t="str">
        <f>IF('Órdenes según Instancia'!C109=0,"-",IF('Órdenes según Instancia'!AB109=0,"-",('Órdenes según Instancia'!C109/'Órdenes según Instancia'!AB109)))</f>
        <v>-</v>
      </c>
      <c r="D109" s="19" t="str">
        <f>IF('Órdenes según Instancia'!H109=0,"-",IF('Órdenes según Instancia'!AB109=0,"-",('Órdenes según Instancia'!H109/'Órdenes según Instancia'!AB109)))</f>
        <v>-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 t="str">
        <f>IF('Órdenes según Instancia'!E109=0,"-",IF('Órdenes según Instancia'!AD109=0,"-",('Órdenes según Instancia'!E109/'Órdenes según Instancia'!AD109)))</f>
        <v>-</v>
      </c>
      <c r="N109" s="19" t="str">
        <f>IF('Órdenes según Instancia'!J109=0,"-",IF('Órdenes según Instancia'!AD109=0,"-",('Órdenes según Instancia'!J109/'Órdenes según Instancia'!AD109)))</f>
        <v>-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 t="str">
        <f>IF('Órdenes según Instancia'!F109=0,"-",IF('Órdenes según Instancia'!AE109=0,"-",('Órdenes según Instancia'!F109/'Órdenes según Instancia'!AE109)))</f>
        <v>-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180</v>
      </c>
      <c r="C110" s="19">
        <f>IF('Órdenes según Instancia'!C110=0,"-",IF('Órdenes según Instancia'!AB110=0,"-",('Órdenes según Instancia'!C110/'Órdenes según Instancia'!AB110)))</f>
        <v>1</v>
      </c>
      <c r="D110" s="19" t="str">
        <f>IF('Órdenes según Instancia'!H110=0,"-",IF('Órdenes según Instancia'!AB110=0,"-",('Órdenes según Instancia'!H110/'Órdenes según Instancia'!AB110)))</f>
        <v>-</v>
      </c>
      <c r="E110" s="19" t="str">
        <f>IF('Órdenes según Instancia'!M110=0,"-",IF('Órdenes según Instancia'!AB110=0,"-",('Órdenes según Instancia'!M110/'Órdenes según Instancia'!AB110)))</f>
        <v>-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1</v>
      </c>
      <c r="N110" s="19" t="str">
        <f>IF('Órdenes según Instancia'!J110=0,"-",IF('Órdenes según Instancia'!AD110=0,"-",('Órdenes según Instancia'!J110/'Órdenes según Instancia'!AD110)))</f>
        <v>-</v>
      </c>
      <c r="O110" s="19" t="str">
        <f>IF('Órdenes según Instancia'!O110=0,"-",IF('Órdenes según Instancia'!AD110=0,"-",('Órdenes según Instancia'!O110/'Órdenes según Instancia'!AD110)))</f>
        <v>-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327</v>
      </c>
      <c r="C111" s="19">
        <f>IF('Órdenes según Instancia'!C111=0,"-",IF('Órdenes según Instancia'!AB111=0,"-",('Órdenes según Instancia'!C111/'Órdenes según Instancia'!AB111)))</f>
        <v>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 t="str">
        <f>IF('Órdenes según Instancia'!R111=0,"-",IF('Órdenes según Instancia'!AB111=0,"-",('Órdenes según Instancia'!R111/'Órdenes según Instancia'!AB111)))</f>
        <v>-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 t="str">
        <f>IF('Órdenes según Instancia'!T111=0,"-",IF('Órdenes según Instancia'!AD111=0,"-",('Órdenes según Instancia'!T111/'Órdenes según Instancia'!AD111)))</f>
        <v>-</v>
      </c>
      <c r="Q111" s="19" t="str">
        <f>IF('Órdenes según Instancia'!Y111=0,"-",IF('Órdenes según Instancia'!AD111=0,"-",('Órdenes según Instancia'!Y111/'Órdenes según Instancia'!AD111)))</f>
        <v>-</v>
      </c>
      <c r="R111" s="19">
        <f>IF('Órdenes según Instancia'!F111=0,"-",IF('Órdenes según Instancia'!AE111=0,"-",('Órdenes según Instancia'!F111/'Órdenes según Instancia'!AE111)))</f>
        <v>1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328</v>
      </c>
      <c r="C112" s="19">
        <f>IF('Órdenes según Instancia'!C112=0,"-",IF('Órdenes según Instancia'!AB112=0,"-",('Órdenes según Instancia'!C112/'Órdenes según Instancia'!AB112)))</f>
        <v>1</v>
      </c>
      <c r="D112" s="19" t="str">
        <f>IF('Órdenes según Instancia'!H112=0,"-",IF('Órdenes según Instancia'!AB112=0,"-",('Órdenes según Instancia'!H112/'Órdenes según Instancia'!AB112)))</f>
        <v>-</v>
      </c>
      <c r="E112" s="19" t="str">
        <f>IF('Órdenes según Instancia'!M112=0,"-",IF('Órdenes según Instancia'!AB112=0,"-",('Órdenes según Instancia'!M112/'Órdenes según Instancia'!AB112)))</f>
        <v>-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1</v>
      </c>
      <c r="N112" s="19" t="str">
        <f>IF('Órdenes según Instancia'!J112=0,"-",IF('Órdenes según Instancia'!AD112=0,"-",('Órdenes según Instancia'!J112/'Órdenes según Instancia'!AD112)))</f>
        <v>-</v>
      </c>
      <c r="O112" s="19" t="str">
        <f>IF('Órdenes según Instancia'!O112=0,"-",IF('Órdenes según Instancia'!AD112=0,"-",('Órdenes según Instancia'!O112/'Órdenes según Instancia'!AD112)))</f>
        <v>-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>
        <f>IF('Órdenes según Instancia'!F112=0,"-",IF('Órdenes según Instancia'!AE112=0,"-",('Órdenes según Instancia'!F112/'Órdenes según Instancia'!AE112)))</f>
        <v>1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181</v>
      </c>
      <c r="C113" s="19">
        <f>IF('Órdenes según Instancia'!C113=0,"-",IF('Órdenes según Instancia'!AB113=0,"-",('Órdenes según Instancia'!C113/'Órdenes según Instancia'!AB113)))</f>
        <v>1</v>
      </c>
      <c r="D113" s="19" t="str">
        <f>IF('Órdenes según Instancia'!H113=0,"-",IF('Órdenes según Instancia'!AB113=0,"-",('Órdenes según Instancia'!H113/'Órdenes según Instancia'!AB113)))</f>
        <v>-</v>
      </c>
      <c r="E113" s="19" t="str">
        <f>IF('Órdenes según Instancia'!M113=0,"-",IF('Órdenes según Instancia'!AB113=0,"-",('Órdenes según Instancia'!M113/'Órdenes según Instancia'!AB113)))</f>
        <v>-</v>
      </c>
      <c r="F113" s="19" t="str">
        <f>IF('Órdenes según Instancia'!R113=0,"-",IF('Órdenes según Instancia'!AB113=0,"-",('Órdenes según Instancia'!R113/'Órdenes según Instancia'!AB113)))</f>
        <v>-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1</v>
      </c>
      <c r="N113" s="19" t="str">
        <f>IF('Órdenes según Instancia'!J113=0,"-",IF('Órdenes según Instancia'!AD113=0,"-",('Órdenes según Instancia'!J113/'Órdenes según Instancia'!AD113)))</f>
        <v>-</v>
      </c>
      <c r="O113" s="19" t="str">
        <f>IF('Órdenes según Instancia'!O113=0,"-",IF('Órdenes según Instancia'!AD113=0,"-",('Órdenes según Instancia'!O113/'Órdenes según Instancia'!AD113)))</f>
        <v>-</v>
      </c>
      <c r="P113" s="19" t="str">
        <f>IF('Órdenes según Instancia'!T113=0,"-",IF('Órdenes según Instancia'!AD113=0,"-",('Órdenes según Instancia'!T113/'Órdenes según Instancia'!AD113)))</f>
        <v>-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329</v>
      </c>
      <c r="C114" s="19">
        <f>IF('Órdenes según Instancia'!C114=0,"-",IF('Órdenes según Instancia'!AB114=0,"-",('Órdenes según Instancia'!C114/'Órdenes según Instancia'!AB114)))</f>
        <v>1</v>
      </c>
      <c r="D114" s="19" t="str">
        <f>IF('Órdenes según Instancia'!H114=0,"-",IF('Órdenes según Instancia'!AB114=0,"-",('Órdenes según Instancia'!H114/'Órdenes según Instancia'!AB114)))</f>
        <v>-</v>
      </c>
      <c r="E114" s="19" t="str">
        <f>IF('Órdenes según Instancia'!M114=0,"-",IF('Órdenes según Instancia'!AB114=0,"-",('Órdenes según Instancia'!M114/'Órdenes según Instancia'!AB114)))</f>
        <v>-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 t="str">
        <f>IF('Órdenes según Instancia'!O114=0,"-",IF('Órdenes según Instancia'!AD114=0,"-",('Órdenes según Instancia'!O114/'Órdenes según Instancia'!AD114)))</f>
        <v>-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>
        <f>IF('Órdenes según Instancia'!F114=0,"-",IF('Órdenes según Instancia'!AE114=0,"-",('Órdenes según Instancia'!F114/'Órdenes según Instancia'!AE114)))</f>
        <v>1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330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 t="str">
        <f>IF('Órdenes según Instancia'!F115=0,"-",IF('Órdenes según Instancia'!AE115=0,"-",('Órdenes según Instancia'!F115/'Órdenes según Instancia'!AE115)))</f>
        <v>-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331</v>
      </c>
      <c r="C116" s="19">
        <f>IF('Órdenes según Instancia'!C116=0,"-",IF('Órdenes según Instancia'!AB116=0,"-",('Órdenes según Instancia'!C116/'Órdenes según Instancia'!AB116)))</f>
        <v>1</v>
      </c>
      <c r="D116" s="19" t="str">
        <f>IF('Órdenes según Instancia'!H116=0,"-",IF('Órdenes según Instancia'!AB116=0,"-",('Órdenes según Instancia'!H116/'Órdenes según Instancia'!AB116)))</f>
        <v>-</v>
      </c>
      <c r="E116" s="19" t="str">
        <f>IF('Órdenes según Instancia'!M116=0,"-",IF('Órdenes según Instancia'!AB116=0,"-",('Órdenes según Instancia'!M116/'Órdenes según Instancia'!AB116)))</f>
        <v>-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>
        <f>IF('Órdenes según Instancia'!E116=0,"-",IF('Órdenes según Instancia'!AD116=0,"-",('Órdenes según Instancia'!E116/'Órdenes según Instancia'!AD116)))</f>
        <v>1</v>
      </c>
      <c r="N116" s="19" t="str">
        <f>IF('Órdenes según Instancia'!J116=0,"-",IF('Órdenes según Instancia'!AD116=0,"-",('Órdenes según Instancia'!J116/'Órdenes según Instancia'!AD116)))</f>
        <v>-</v>
      </c>
      <c r="O116" s="19" t="str">
        <f>IF('Órdenes según Instancia'!O116=0,"-",IF('Órdenes según Instancia'!AD116=0,"-",('Órdenes según Instancia'!O116/'Órdenes según Instancia'!AD116)))</f>
        <v>-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 t="str">
        <f>IF('Órdenes según Instancia'!F116=0,"-",IF('Órdenes según Instancia'!AE116=0,"-",('Órdenes según Instancia'!F116/'Órdenes según Instancia'!AE116)))</f>
        <v>-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332</v>
      </c>
      <c r="C117" s="19">
        <f>IF('Órdenes según Instancia'!C117=0,"-",IF('Órdenes según Instancia'!AB117=0,"-",('Órdenes según Instancia'!C117/'Órdenes según Instancia'!AB117)))</f>
        <v>0.8</v>
      </c>
      <c r="D117" s="19" t="str">
        <f>IF('Órdenes según Instancia'!H117=0,"-",IF('Órdenes según Instancia'!AB117=0,"-",('Órdenes según Instancia'!H117/'Órdenes según Instancia'!AB117)))</f>
        <v>-</v>
      </c>
      <c r="E117" s="19">
        <f>IF('Órdenes según Instancia'!M117=0,"-",IF('Órdenes según Instancia'!AB117=0,"-",('Órdenes según Instancia'!M117/'Órdenes según Instancia'!AB117)))</f>
        <v>0.2</v>
      </c>
      <c r="F117" s="19" t="str">
        <f>IF('Órdenes según Instancia'!R117=0,"-",IF('Órdenes según Instancia'!AB117=0,"-",('Órdenes según Instancia'!R117/'Órdenes según Instancia'!AB117)))</f>
        <v>-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0.77777777777777779</v>
      </c>
      <c r="N117" s="19" t="str">
        <f>IF('Órdenes según Instancia'!J117=0,"-",IF('Órdenes según Instancia'!AD117=0,"-",('Órdenes según Instancia'!J117/'Órdenes según Instancia'!AD117)))</f>
        <v>-</v>
      </c>
      <c r="O117" s="19">
        <f>IF('Órdenes según Instancia'!O117=0,"-",IF('Órdenes según Instancia'!AD117=0,"-",('Órdenes según Instancia'!O117/'Órdenes según Instancia'!AD117)))</f>
        <v>0.22222222222222221</v>
      </c>
      <c r="P117" s="19" t="str">
        <f>IF('Órdenes según Instancia'!T117=0,"-",IF('Órdenes según Instancia'!AD117=0,"-",('Órdenes según Instancia'!T117/'Órdenes según Instancia'!AD117)))</f>
        <v>-</v>
      </c>
      <c r="Q117" s="19" t="str">
        <f>IF('Órdenes según Instancia'!Y117=0,"-",IF('Órdenes según Instancia'!AD117=0,"-",('Órdenes según Instancia'!Y117/'Órdenes según Instancia'!AD117)))</f>
        <v>-</v>
      </c>
      <c r="R117" s="19">
        <f>IF('Órdenes según Instancia'!F117=0,"-",IF('Órdenes según Instancia'!AE117=0,"-",('Órdenes según Instancia'!F117/'Órdenes según Instancia'!AE117)))</f>
        <v>1</v>
      </c>
      <c r="S117" s="19" t="str">
        <f>IF('Órdenes según Instancia'!K117=0,"-",IF('Órdenes según Instancia'!AE117=0,"-",('Órdenes según Instancia'!K117/'Órdenes según Instancia'!AE117)))</f>
        <v>-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333</v>
      </c>
      <c r="C118" s="19">
        <f>IF('Órdenes según Instancia'!C118=0,"-",IF('Órdenes según Instancia'!AB118=0,"-",('Órdenes según Instancia'!C118/'Órdenes según Instancia'!AB118)))</f>
        <v>1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>
        <f>IF('Órdenes según Instancia'!E118=0,"-",IF('Órdenes según Instancia'!AD118=0,"-",('Órdenes según Instancia'!E118/'Órdenes según Instancia'!AD118)))</f>
        <v>1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 t="str">
        <f>IF('Órdenes según Instancia'!F118=0,"-",IF('Órdenes según Instancia'!AE118=0,"-",('Órdenes según Instancia'!F118/'Órdenes según Instancia'!AE118)))</f>
        <v>-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334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 t="str">
        <f>IF('Órdenes según Instancia'!E119=0,"-",IF('Órdenes según Instancia'!AD119=0,"-",('Órdenes según Instancia'!E119/'Órdenes según Instancia'!AD119)))</f>
        <v>-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>
        <f>IF('Órdenes según Instancia'!F119=0,"-",IF('Órdenes según Instancia'!AE119=0,"-",('Órdenes según Instancia'!F119/'Órdenes según Instancia'!AE119)))</f>
        <v>1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335</v>
      </c>
      <c r="C120" s="19" t="str">
        <f>IF('Órdenes según Instancia'!C120=0,"-",IF('Órdenes según Instancia'!AB120=0,"-",('Órdenes según Instancia'!C120/'Órdenes según Instancia'!AB120)))</f>
        <v>-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 t="str">
        <f>IF('Órdenes según Instancia'!E120=0,"-",IF('Órdenes según Instancia'!AD120=0,"-",('Órdenes según Instancia'!E120/'Órdenes según Instancia'!AD120)))</f>
        <v>-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 t="str">
        <f>IF('Órdenes según Instancia'!F120=0,"-",IF('Órdenes según Instancia'!AE120=0,"-",('Órdenes según Instancia'!F120/'Órdenes según Instancia'!AE120)))</f>
        <v>-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336</v>
      </c>
      <c r="C121" s="19">
        <f>IF('Órdenes según Instancia'!C121=0,"-",IF('Órdenes según Instancia'!AB121=0,"-",('Órdenes según Instancia'!C121/'Órdenes según Instancia'!AB121)))</f>
        <v>0.96551724137931039</v>
      </c>
      <c r="D121" s="19" t="str">
        <f>IF('Órdenes según Instancia'!H121=0,"-",IF('Órdenes según Instancia'!AB121=0,"-",('Órdenes según Instancia'!H121/'Órdenes según Instancia'!AB121)))</f>
        <v>-</v>
      </c>
      <c r="E121" s="19" t="str">
        <f>IF('Órdenes según Instancia'!M121=0,"-",IF('Órdenes según Instancia'!AB121=0,"-",('Órdenes según Instancia'!M121/'Órdenes según Instancia'!AB121)))</f>
        <v>-</v>
      </c>
      <c r="F121" s="19">
        <f>IF('Órdenes según Instancia'!R121=0,"-",IF('Órdenes según Instancia'!AB121=0,"-",('Órdenes según Instancia'!R121/'Órdenes según Instancia'!AB121)))</f>
        <v>3.4482758620689655E-2</v>
      </c>
      <c r="G121" s="19" t="str">
        <f>IF('Órdenes según Instancia'!W121=0,"-",IF('Órdenes según Instancia'!AB121=0,"-",('Órdenes según Instancia'!W121/'Órdenes según Instancia'!AB121)))</f>
        <v>-</v>
      </c>
      <c r="H121" s="19">
        <f>IF('Órdenes según Instancia'!D121=0,"-",IF('Órdenes según Instancia'!AC121=0,"-",('Órdenes según Instancia'!D121/'Órdenes según Instancia'!AC121)))</f>
        <v>1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0.89473684210526316</v>
      </c>
      <c r="N121" s="19" t="str">
        <f>IF('Órdenes según Instancia'!J121=0,"-",IF('Órdenes según Instancia'!AD121=0,"-",('Órdenes según Instancia'!J121/'Órdenes según Instancia'!AD121)))</f>
        <v>-</v>
      </c>
      <c r="O121" s="19" t="str">
        <f>IF('Órdenes según Instancia'!O121=0,"-",IF('Órdenes según Instancia'!AD121=0,"-",('Órdenes según Instancia'!O121/'Órdenes según Instancia'!AD121)))</f>
        <v>-</v>
      </c>
      <c r="P121" s="19">
        <f>IF('Órdenes según Instancia'!T121=0,"-",IF('Órdenes según Instancia'!AD121=0,"-",('Órdenes según Instancia'!T121/'Órdenes según Instancia'!AD121)))</f>
        <v>0.10526315789473684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337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>
        <f>IF('Órdenes según Instancia'!E122=0,"-",IF('Órdenes según Instancia'!AD122=0,"-",('Órdenes según Instancia'!E122/'Órdenes según Instancia'!AD122)))</f>
        <v>1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 t="str">
        <f>IF('Órdenes según Instancia'!F122=0,"-",IF('Órdenes según Instancia'!AE122=0,"-",('Órdenes según Instancia'!F122/'Órdenes según Instancia'!AE122)))</f>
        <v>-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338</v>
      </c>
      <c r="C123" s="19">
        <f>IF('Órdenes según Instancia'!C123=0,"-",IF('Órdenes según Instancia'!AB123=0,"-",('Órdenes según Instancia'!C123/'Órdenes según Instancia'!AB123)))</f>
        <v>0.88235294117647056</v>
      </c>
      <c r="D123" s="19" t="str">
        <f>IF('Órdenes según Instancia'!H123=0,"-",IF('Órdenes según Instancia'!AB123=0,"-",('Órdenes según Instancia'!H123/'Órdenes según Instancia'!AB123)))</f>
        <v>-</v>
      </c>
      <c r="E123" s="19">
        <f>IF('Órdenes según Instancia'!M123=0,"-",IF('Órdenes según Instancia'!AB123=0,"-",('Órdenes según Instancia'!M123/'Órdenes según Instancia'!AB123)))</f>
        <v>5.8823529411764705E-2</v>
      </c>
      <c r="F123" s="19">
        <f>IF('Órdenes según Instancia'!R123=0,"-",IF('Órdenes según Instancia'!AB123=0,"-",('Órdenes según Instancia'!R123/'Órdenes según Instancia'!AB123)))</f>
        <v>5.8823529411764705E-2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0.8666666666666667</v>
      </c>
      <c r="N123" s="19" t="str">
        <f>IF('Órdenes según Instancia'!J123=0,"-",IF('Órdenes según Instancia'!AD123=0,"-",('Órdenes según Instancia'!J123/'Órdenes según Instancia'!AD123)))</f>
        <v>-</v>
      </c>
      <c r="O123" s="19">
        <f>IF('Órdenes según Instancia'!O123=0,"-",IF('Órdenes según Instancia'!AD123=0,"-",('Órdenes según Instancia'!O123/'Órdenes según Instancia'!AD123)))</f>
        <v>6.6666666666666666E-2</v>
      </c>
      <c r="P123" s="19">
        <f>IF('Órdenes según Instancia'!T123=0,"-",IF('Órdenes según Instancia'!AD123=0,"-",('Órdenes según Instancia'!T123/'Órdenes según Instancia'!AD123)))</f>
        <v>6.6666666666666666E-2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339</v>
      </c>
      <c r="C124" s="19">
        <f>IF('Órdenes según Instancia'!C124=0,"-",IF('Órdenes según Instancia'!AB124=0,"-",('Órdenes según Instancia'!C124/'Órdenes según Instancia'!AB124)))</f>
        <v>1</v>
      </c>
      <c r="D124" s="19" t="str">
        <f>IF('Órdenes según Instancia'!H124=0,"-",IF('Órdenes según Instancia'!AB124=0,"-",('Órdenes según Instancia'!H124/'Órdenes según Instancia'!AB124)))</f>
        <v>-</v>
      </c>
      <c r="E124" s="19" t="str">
        <f>IF('Órdenes según Instancia'!M124=0,"-",IF('Órdenes según Instancia'!AB124=0,"-",('Órdenes según Instancia'!M124/'Órdenes según Instancia'!AB124)))</f>
        <v>-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1</v>
      </c>
      <c r="N124" s="19" t="str">
        <f>IF('Órdenes según Instancia'!J124=0,"-",IF('Órdenes según Instancia'!AD124=0,"-",('Órdenes según Instancia'!J124/'Órdenes según Instancia'!AD124)))</f>
        <v>-</v>
      </c>
      <c r="O124" s="19" t="str">
        <f>IF('Órdenes según Instancia'!O124=0,"-",IF('Órdenes según Instancia'!AD124=0,"-",('Órdenes según Instancia'!O124/'Órdenes según Instancia'!AD124)))</f>
        <v>-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 t="str">
        <f>IF('Órdenes según Instancia'!F124=0,"-",IF('Órdenes según Instancia'!AE124=0,"-",('Órdenes según Instancia'!F124/'Órdenes según Instancia'!AE124)))</f>
        <v>-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340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341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>
        <f>IF('Órdenes según Instancia'!F126=0,"-",IF('Órdenes según Instancia'!AE126=0,"-",('Órdenes según Instancia'!F126/'Órdenes según Instancia'!AE126)))</f>
        <v>1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342</v>
      </c>
      <c r="C127" s="19">
        <f>IF('Órdenes según Instancia'!C127=0,"-",IF('Órdenes según Instancia'!AB127=0,"-",('Órdenes según Instancia'!C127/'Órdenes según Instancia'!AB127)))</f>
        <v>0.97777777777777775</v>
      </c>
      <c r="D127" s="19" t="str">
        <f>IF('Órdenes según Instancia'!H127=0,"-",IF('Órdenes según Instancia'!AB127=0,"-",('Órdenes según Instancia'!H127/'Órdenes según Instancia'!AB127)))</f>
        <v>-</v>
      </c>
      <c r="E127" s="19">
        <f>IF('Órdenes según Instancia'!M127=0,"-",IF('Órdenes según Instancia'!AB127=0,"-",('Órdenes según Instancia'!M127/'Órdenes según Instancia'!AB127)))</f>
        <v>2.2222222222222223E-2</v>
      </c>
      <c r="F127" s="19" t="str">
        <f>IF('Órdenes según Instancia'!R127=0,"-",IF('Órdenes según Instancia'!AB127=0,"-",('Órdenes según Instancia'!R127/'Órdenes según Instancia'!AB127)))</f>
        <v>-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0.96153846153846156</v>
      </c>
      <c r="N127" s="19" t="str">
        <f>IF('Órdenes según Instancia'!J127=0,"-",IF('Órdenes según Instancia'!AD127=0,"-",('Órdenes según Instancia'!J127/'Órdenes según Instancia'!AD127)))</f>
        <v>-</v>
      </c>
      <c r="O127" s="19">
        <f>IF('Órdenes según Instancia'!O127=0,"-",IF('Órdenes según Instancia'!AD127=0,"-",('Órdenes según Instancia'!O127/'Órdenes según Instancia'!AD127)))</f>
        <v>3.8461538461538464E-2</v>
      </c>
      <c r="P127" s="19" t="str">
        <f>IF('Órdenes según Instancia'!T127=0,"-",IF('Órdenes según Instancia'!AD127=0,"-",('Órdenes según Instancia'!T127/'Órdenes según Instancia'!AD127)))</f>
        <v>-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343</v>
      </c>
      <c r="C128" s="19">
        <f>IF('Órdenes según Instancia'!C128=0,"-",IF('Órdenes según Instancia'!AB128=0,"-",('Órdenes según Instancia'!C128/'Órdenes según Instancia'!AB128)))</f>
        <v>1</v>
      </c>
      <c r="D128" s="19" t="str">
        <f>IF('Órdenes según Instancia'!H128=0,"-",IF('Órdenes según Instancia'!AB128=0,"-",('Órdenes según Instancia'!H128/'Órdenes según Instancia'!AB128)))</f>
        <v>-</v>
      </c>
      <c r="E128" s="19" t="str">
        <f>IF('Órdenes según Instancia'!M128=0,"-",IF('Órdenes según Instancia'!AB128=0,"-",('Órdenes según Instancia'!M128/'Órdenes según Instancia'!AB128)))</f>
        <v>-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 t="str">
        <f>IF('Órdenes según Instancia'!O128=0,"-",IF('Órdenes según Instancia'!AD128=0,"-",('Órdenes según Instancia'!O128/'Órdenes según Instancia'!AD128)))</f>
        <v>-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 t="str">
        <f>IF('Órdenes según Instancia'!F128=0,"-",IF('Órdenes según Instancia'!AE128=0,"-",('Órdenes según Instancia'!F128/'Órdenes según Instancia'!AE128)))</f>
        <v>-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344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345</v>
      </c>
      <c r="C130" s="19">
        <f>IF('Órdenes según Instancia'!C130=0,"-",IF('Órdenes según Instancia'!AB130=0,"-",('Órdenes según Instancia'!C130/'Órdenes según Instancia'!AB130)))</f>
        <v>0.9375</v>
      </c>
      <c r="D130" s="19">
        <f>IF('Órdenes según Instancia'!H130=0,"-",IF('Órdenes según Instancia'!AB130=0,"-",('Órdenes según Instancia'!H130/'Órdenes según Instancia'!AB130)))</f>
        <v>6.25E-2</v>
      </c>
      <c r="E130" s="19" t="str">
        <f>IF('Órdenes según Instancia'!M130=0,"-",IF('Órdenes según Instancia'!AB130=0,"-",('Órdenes según Instancia'!M130/'Órdenes según Instancia'!AB130)))</f>
        <v>-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0.93333333333333335</v>
      </c>
      <c r="N130" s="19">
        <f>IF('Órdenes según Instancia'!J130=0,"-",IF('Órdenes según Instancia'!AD130=0,"-",('Órdenes según Instancia'!J130/'Órdenes según Instancia'!AD130)))</f>
        <v>6.6666666666666666E-2</v>
      </c>
      <c r="O130" s="19" t="str">
        <f>IF('Órdenes según Instancia'!O130=0,"-",IF('Órdenes según Instancia'!AD130=0,"-",('Órdenes según Instancia'!O130/'Órdenes según Instancia'!AD130)))</f>
        <v>-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>
        <f>IF('Órdenes según Instancia'!F130=0,"-",IF('Órdenes según Instancia'!AE130=0,"-",('Órdenes según Instancia'!F130/'Órdenes según Instancia'!AE130)))</f>
        <v>1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346</v>
      </c>
      <c r="C131" s="19" t="str">
        <f>IF('Órdenes según Instancia'!C131=0,"-",IF('Órdenes según Instancia'!AB131=0,"-",('Órdenes según Instancia'!C131/'Órdenes según Instancia'!AB131)))</f>
        <v>-</v>
      </c>
      <c r="D131" s="19" t="str">
        <f>IF('Órdenes según Instancia'!H131=0,"-",IF('Órdenes según Instancia'!AB131=0,"-",('Órdenes según Instancia'!H131/'Órdenes según Instancia'!AB131)))</f>
        <v>-</v>
      </c>
      <c r="E131" s="19" t="str">
        <f>IF('Órdenes según Instancia'!M131=0,"-",IF('Órdenes según Instancia'!AB131=0,"-",('Órdenes según Instancia'!M131/'Órdenes según Instancia'!AB131)))</f>
        <v>-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 t="str">
        <f>IF('Órdenes según Instancia'!E131=0,"-",IF('Órdenes según Instancia'!AD131=0,"-",('Órdenes según Instancia'!E131/'Órdenes según Instancia'!AD131)))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Instancia'!O131=0,"-",IF('Órdenes según Instancia'!AD131=0,"-",('Órdenes según Instancia'!O131/'Órdenes según Instancia'!AD131)))</f>
        <v>-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 t="str">
        <f>IF('Órdenes según Instancia'!F131=0,"-",IF('Órdenes según Instancia'!AE131=0,"-",('Órdenes según Instancia'!F131/'Órdenes según Instancia'!AE131)))</f>
        <v>-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347</v>
      </c>
      <c r="C132" s="19">
        <f>IF('Órdenes según Instancia'!C132=0,"-",IF('Órdenes según Instancia'!AB132=0,"-",('Órdenes según Instancia'!C132/'Órdenes según Instancia'!AB132)))</f>
        <v>0.75</v>
      </c>
      <c r="D132" s="19" t="str">
        <f>IF('Órdenes según Instancia'!H132=0,"-",IF('Órdenes según Instancia'!AB132=0,"-",('Órdenes según Instancia'!H132/'Órdenes según Instancia'!AB132)))</f>
        <v>-</v>
      </c>
      <c r="E132" s="19">
        <f>IF('Órdenes según Instancia'!M132=0,"-",IF('Órdenes según Instancia'!AB132=0,"-",('Órdenes según Instancia'!M132/'Órdenes según Instancia'!AB132)))</f>
        <v>0.25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0.75</v>
      </c>
      <c r="N132" s="19" t="str">
        <f>IF('Órdenes según Instancia'!J132=0,"-",IF('Órdenes según Instancia'!AD132=0,"-",('Órdenes según Instancia'!J132/'Órdenes según Instancia'!AD132)))</f>
        <v>-</v>
      </c>
      <c r="O132" s="19">
        <f>IF('Órdenes según Instancia'!O132=0,"-",IF('Órdenes según Instancia'!AD132=0,"-",('Órdenes según Instancia'!O132/'Órdenes según Instancia'!AD132)))</f>
        <v>0.25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 t="str">
        <f>IF('Órdenes según Instancia'!F132=0,"-",IF('Órdenes según Instancia'!AE132=0,"-",('Órdenes según Instancia'!F132/'Órdenes según Instancia'!AE132)))</f>
        <v>-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348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 t="str">
        <f>IF('Órdenes según Instancia'!F133=0,"-",IF('Órdenes según Instancia'!AE133=0,"-",('Órdenes según Instancia'!F133/'Órdenes según Instancia'!AE133)))</f>
        <v>-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349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 t="str">
        <f>IF('Órdenes según Instancia'!F134=0,"-",IF('Órdenes según Instancia'!AE134=0,"-",('Órdenes según Instancia'!F134/'Órdenes según Instancia'!AE134)))</f>
        <v>-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350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 t="str">
        <f>IF('Órdenes según Instancia'!F135=0,"-",IF('Órdenes según Instancia'!AE135=0,"-",('Órdenes según Instancia'!F135/'Órdenes según Instancia'!AE135)))</f>
        <v>-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351</v>
      </c>
      <c r="C136" s="19">
        <f>IF('Órdenes según Instancia'!C136=0,"-",IF('Órdenes según Instancia'!AB136=0,"-",('Órdenes según Instancia'!C136/'Órdenes según Instancia'!AB136)))</f>
        <v>0.95238095238095233</v>
      </c>
      <c r="D136" s="19" t="str">
        <f>IF('Órdenes según Instancia'!H136=0,"-",IF('Órdenes según Instancia'!AB136=0,"-",('Órdenes según Instancia'!H136/'Órdenes según Instancia'!AB136)))</f>
        <v>-</v>
      </c>
      <c r="E136" s="19">
        <f>IF('Órdenes según Instancia'!M136=0,"-",IF('Órdenes según Instancia'!AB136=0,"-",('Órdenes según Instancia'!M136/'Órdenes según Instancia'!AB136)))</f>
        <v>4.7619047619047616E-2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0.9285714285714286</v>
      </c>
      <c r="N136" s="19" t="str">
        <f>IF('Órdenes según Instancia'!J136=0,"-",IF('Órdenes según Instancia'!AD136=0,"-",('Órdenes según Instancia'!J136/'Órdenes según Instancia'!AD136)))</f>
        <v>-</v>
      </c>
      <c r="O136" s="19">
        <f>IF('Órdenes según Instancia'!O136=0,"-",IF('Órdenes según Instancia'!AD136=0,"-",('Órdenes según Instancia'!O136/'Órdenes según Instancia'!AD136)))</f>
        <v>7.1428571428571425E-2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352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353</v>
      </c>
      <c r="C138" s="19">
        <f>IF('Órdenes según Instancia'!C138=0,"-",IF('Órdenes según Instancia'!AB138=0,"-",('Órdenes según Instancia'!C138/'Órdenes según Instancia'!AB138)))</f>
        <v>0.92253521126760563</v>
      </c>
      <c r="D138" s="19" t="str">
        <f>IF('Órdenes según Instancia'!H138=0,"-",IF('Órdenes según Instancia'!AB138=0,"-",('Órdenes según Instancia'!H138/'Órdenes según Instancia'!AB138)))</f>
        <v>-</v>
      </c>
      <c r="E138" s="19">
        <f>IF('Órdenes según Instancia'!M138=0,"-",IF('Órdenes según Instancia'!AB138=0,"-",('Órdenes según Instancia'!M138/'Órdenes según Instancia'!AB138)))</f>
        <v>7.746478873239436E-2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0.90833333333333333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Instancia'!O138=0,"-",IF('Órdenes según Instancia'!AD138=0,"-",('Órdenes según Instancia'!O138/'Órdenes según Instancia'!AD138)))</f>
        <v>9.166666666666666E-2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1</v>
      </c>
      <c r="S138" s="19" t="str">
        <f>IF('Órdenes según Instancia'!K138=0,"-",IF('Órdenes según Instancia'!AE138=0,"-",('Órdenes según Instancia'!K138/'Órdenes según Instancia'!AE138)))</f>
        <v>-</v>
      </c>
      <c r="T138" s="19" t="str">
        <f>IF('Órdenes según Instancia'!P138=0,"-",IF('Órdenes según Instancia'!AE138=0,"-",('Órdenes según Instancia'!P138/'Órdenes según Instancia'!AE138)))</f>
        <v>-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354</v>
      </c>
      <c r="C139" s="19">
        <f>IF('Órdenes según Instancia'!C139=0,"-",IF('Órdenes según Instancia'!AB139=0,"-",('Órdenes según Instancia'!C139/'Órdenes según Instancia'!AB139)))</f>
        <v>0.92405063291139244</v>
      </c>
      <c r="D139" s="19">
        <f>IF('Órdenes según Instancia'!H139=0,"-",IF('Órdenes según Instancia'!AB139=0,"-",('Órdenes según Instancia'!H139/'Órdenes según Instancia'!AB139)))</f>
        <v>2.5316455696202531E-2</v>
      </c>
      <c r="E139" s="19">
        <f>IF('Órdenes según Instancia'!M139=0,"-",IF('Órdenes según Instancia'!AB139=0,"-",('Órdenes según Instancia'!M139/'Órdenes según Instancia'!AB139)))</f>
        <v>5.0632911392405063E-2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0.91891891891891897</v>
      </c>
      <c r="N139" s="19">
        <f>IF('Órdenes según Instancia'!J139=0,"-",IF('Órdenes según Instancia'!AD139=0,"-",('Órdenes según Instancia'!J139/'Órdenes según Instancia'!AD139)))</f>
        <v>2.7027027027027029E-2</v>
      </c>
      <c r="O139" s="19">
        <f>IF('Órdenes según Instancia'!O139=0,"-",IF('Órdenes según Instancia'!AD139=0,"-",('Órdenes según Instancia'!O139/'Órdenes según Instancia'!AD139)))</f>
        <v>5.4054054054054057E-2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355</v>
      </c>
      <c r="C140" s="19">
        <f>IF('Órdenes según Instancia'!C140=0,"-",IF('Órdenes según Instancia'!AB140=0,"-",('Órdenes según Instancia'!C140/'Órdenes según Instancia'!AB140)))</f>
        <v>0.87179487179487181</v>
      </c>
      <c r="D140" s="19" t="str">
        <f>IF('Órdenes según Instancia'!H140=0,"-",IF('Órdenes según Instancia'!AB140=0,"-",('Órdenes según Instancia'!H140/'Órdenes según Instancia'!AB140)))</f>
        <v>-</v>
      </c>
      <c r="E140" s="19">
        <f>IF('Órdenes según Instancia'!M140=0,"-",IF('Órdenes según Instancia'!AB140=0,"-",('Órdenes según Instancia'!M140/'Órdenes según Instancia'!AB140)))</f>
        <v>0.12820512820512819</v>
      </c>
      <c r="F140" s="19" t="str">
        <f>IF('Órdenes según Instancia'!R140=0,"-",IF('Órdenes según Instancia'!AB140=0,"-",('Órdenes según Instancia'!R140/'Órdenes según Instancia'!AB140)))</f>
        <v>-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0.94117647058823528</v>
      </c>
      <c r="N140" s="19" t="str">
        <f>IF('Órdenes según Instancia'!J140=0,"-",IF('Órdenes según Instancia'!AD140=0,"-",('Órdenes según Instancia'!J140/'Órdenes según Instancia'!AD140)))</f>
        <v>-</v>
      </c>
      <c r="O140" s="19">
        <f>IF('Órdenes según Instancia'!O140=0,"-",IF('Órdenes según Instancia'!AD140=0,"-",('Órdenes según Instancia'!O140/'Órdenes según Instancia'!AD140)))</f>
        <v>5.8823529411764705E-2</v>
      </c>
      <c r="P140" s="19" t="str">
        <f>IF('Órdenes según Instancia'!T140=0,"-",IF('Órdenes según Instancia'!AD140=0,"-",('Órdenes según Instancia'!T140/'Órdenes según Instancia'!AD140)))</f>
        <v>-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0.5</v>
      </c>
      <c r="S140" s="19" t="str">
        <f>IF('Órdenes según Instancia'!K140=0,"-",IF('Órdenes según Instancia'!AE140=0,"-",('Órdenes según Instancia'!K140/'Órdenes según Instancia'!AE140)))</f>
        <v>-</v>
      </c>
      <c r="T140" s="19">
        <f>IF('Órdenes según Instancia'!P140=0,"-",IF('Órdenes según Instancia'!AE140=0,"-",('Órdenes según Instancia'!P140/'Órdenes según Instancia'!AE140)))</f>
        <v>0.5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356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357</v>
      </c>
      <c r="C142" s="19">
        <f>IF('Órdenes según Instancia'!C142=0,"-",IF('Órdenes según Instancia'!AB142=0,"-",('Órdenes según Instancia'!C142/'Órdenes según Instancia'!AB142)))</f>
        <v>1</v>
      </c>
      <c r="D142" s="19" t="str">
        <f>IF('Órdenes según Instancia'!H142=0,"-",IF('Órdenes según Instancia'!AB142=0,"-",('Órdenes según Instancia'!H142/'Órdenes según Instancia'!AB142)))</f>
        <v>-</v>
      </c>
      <c r="E142" s="19" t="str">
        <f>IF('Órdenes según Instancia'!M142=0,"-",IF('Órdenes según Instancia'!AB142=0,"-",('Órdenes según Instancia'!M142/'Órdenes según Instancia'!AB142)))</f>
        <v>-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>
        <f>IF('Órdenes según Instancia'!E142=0,"-",IF('Órdenes según Instancia'!AD142=0,"-",('Órdenes según Instancia'!E142/'Órdenes según Instancia'!AD142)))</f>
        <v>1</v>
      </c>
      <c r="N142" s="19" t="str">
        <f>IF('Órdenes según Instancia'!J142=0,"-",IF('Órdenes según Instancia'!AD142=0,"-",('Órdenes según Instancia'!J142/'Órdenes según Instancia'!AD142)))</f>
        <v>-</v>
      </c>
      <c r="O142" s="19" t="str">
        <f>IF('Órdenes según Instancia'!O142=0,"-",IF('Órdenes según Instancia'!AD142=0,"-",('Órdenes según Instancia'!O142/'Órdenes según Instancia'!AD142)))</f>
        <v>-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 t="str">
        <f>IF('Órdenes según Instancia'!F142=0,"-",IF('Órdenes según Instancia'!AE142=0,"-",('Órdenes según Instancia'!F142/'Órdenes según Instancia'!AE142)))</f>
        <v>-</v>
      </c>
      <c r="S142" s="19" t="str">
        <f>IF('Órdenes según Instancia'!K142=0,"-",IF('Órdenes según Instancia'!AE142=0,"-",('Órdenes según Instancia'!K142/'Órdenes según Instancia'!AE142)))</f>
        <v>-</v>
      </c>
      <c r="T142" s="19" t="str">
        <f>IF('Órdenes según Instancia'!P142=0,"-",IF('Órdenes según Instancia'!AE142=0,"-",('Órdenes según Instancia'!P142/'Órdenes según Instancia'!AE142)))</f>
        <v>-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358</v>
      </c>
      <c r="C143" s="19">
        <f>IF('Órdenes según Instancia'!C143=0,"-",IF('Órdenes según Instancia'!AB143=0,"-",('Órdenes según Instancia'!C143/'Órdenes según Instancia'!AB143)))</f>
        <v>0.62745098039215685</v>
      </c>
      <c r="D143" s="19" t="str">
        <f>IF('Órdenes según Instancia'!H143=0,"-",IF('Órdenes según Instancia'!AB143=0,"-",('Órdenes según Instancia'!H143/'Órdenes según Instancia'!AB143)))</f>
        <v>-</v>
      </c>
      <c r="E143" s="19">
        <f>IF('Órdenes según Instancia'!M143=0,"-",IF('Órdenes según Instancia'!AB143=0,"-",('Órdenes según Instancia'!M143/'Órdenes según Instancia'!AB143)))</f>
        <v>0.15686274509803921</v>
      </c>
      <c r="F143" s="19">
        <f>IF('Órdenes según Instancia'!R143=0,"-",IF('Órdenes según Instancia'!AB143=0,"-",('Órdenes según Instancia'!R143/'Órdenes según Instancia'!AB143)))</f>
        <v>0.21568627450980393</v>
      </c>
      <c r="G143" s="19" t="str">
        <f>IF('Órdenes según Instancia'!W143=0,"-",IF('Órdenes según Instancia'!AB143=0,"-",('Órdenes según Instancia'!W143/'Órdenes según Instancia'!AB143)))</f>
        <v>-</v>
      </c>
      <c r="H143" s="19">
        <f>IF('Órdenes según Instancia'!D143=0,"-",IF('Órdenes según Instancia'!AC143=0,"-",('Órdenes según Instancia'!D143/'Órdenes según Instancia'!AC143)))</f>
        <v>1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0.58695652173913049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Instancia'!O143=0,"-",IF('Órdenes según Instancia'!AD143=0,"-",('Órdenes según Instancia'!O143/'Órdenes según Instancia'!AD143)))</f>
        <v>0.17391304347826086</v>
      </c>
      <c r="P143" s="19">
        <f>IF('Órdenes según Instancia'!T143=0,"-",IF('Órdenes según Instancia'!AD143=0,"-",('Órdenes según Instancia'!T143/'Órdenes según Instancia'!AD143)))</f>
        <v>0.2391304347826087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359</v>
      </c>
      <c r="C144" s="19">
        <f>IF('Órdenes según Instancia'!C144=0,"-",IF('Órdenes según Instancia'!AB144=0,"-",('Órdenes según Instancia'!C144/'Órdenes según Instancia'!AB144)))</f>
        <v>0.88235294117647056</v>
      </c>
      <c r="D144" s="19" t="str">
        <f>IF('Órdenes según Instancia'!H144=0,"-",IF('Órdenes según Instancia'!AB144=0,"-",('Órdenes según Instancia'!H144/'Órdenes según Instancia'!AB144)))</f>
        <v>-</v>
      </c>
      <c r="E144" s="19">
        <f>IF('Órdenes según Instancia'!M144=0,"-",IF('Órdenes según Instancia'!AB144=0,"-",('Órdenes según Instancia'!M144/'Órdenes según Instancia'!AB144)))</f>
        <v>0.11764705882352941</v>
      </c>
      <c r="F144" s="19" t="str">
        <f>IF('Órdenes según Instancia'!R144=0,"-",IF('Órdenes según Instancia'!AB144=0,"-",('Órdenes según Instancia'!R144/'Órdenes según Instancia'!AB144)))</f>
        <v>-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0.81818181818181823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0.18181818181818182</v>
      </c>
      <c r="P144" s="19" t="str">
        <f>IF('Órdenes según Instancia'!T144=0,"-",IF('Órdenes según Instancia'!AD144=0,"-",('Órdenes según Instancia'!T144/'Órdenes según Instancia'!AD144)))</f>
        <v>-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1</v>
      </c>
      <c r="S144" s="19" t="str">
        <f>IF('Órdenes según Instancia'!K144=0,"-",IF('Órdenes según Instancia'!AE144=0,"-",('Órdenes según Instancia'!K144/'Órdenes según Instancia'!AE144)))</f>
        <v>-</v>
      </c>
      <c r="T144" s="19" t="str">
        <f>IF('Órdenes según Instancia'!P144=0,"-",IF('Órdenes según Instancia'!AE144=0,"-",('Órdenes según Instancia'!P144/'Órdenes según Instancia'!AE144)))</f>
        <v>-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360</v>
      </c>
      <c r="C145" s="19">
        <f>IF('Órdenes según Instancia'!C145=0,"-",IF('Órdenes según Instancia'!AB145=0,"-",('Órdenes según Instancia'!C145/'Órdenes según Instancia'!AB145)))</f>
        <v>1</v>
      </c>
      <c r="D145" s="19" t="str">
        <f>IF('Órdenes según Instancia'!H145=0,"-",IF('Órdenes según Instancia'!AB145=0,"-",('Órdenes según Instancia'!H145/'Órdenes según Instancia'!AB145)))</f>
        <v>-</v>
      </c>
      <c r="E145" s="19" t="str">
        <f>IF('Órdenes según Instancia'!M145=0,"-",IF('Órdenes según Instancia'!AB145=0,"-",('Órdenes según Instancia'!M145/'Órdenes según Instancia'!AB145)))</f>
        <v>-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1</v>
      </c>
      <c r="N145" s="19" t="str">
        <f>IF('Órdenes según Instancia'!J145=0,"-",IF('Órdenes según Instancia'!AD145=0,"-",('Órdenes según Instancia'!J145/'Órdenes según Instancia'!AD145)))</f>
        <v>-</v>
      </c>
      <c r="O145" s="19" t="str">
        <f>IF('Órdenes según Instancia'!O145=0,"-",IF('Órdenes según Instancia'!AD145=0,"-",('Órdenes según Instancia'!O145/'Órdenes según Instancia'!AD145)))</f>
        <v>-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361</v>
      </c>
      <c r="C146" s="19">
        <f>IF('Órdenes según Instancia'!C146=0,"-",IF('Órdenes según Instancia'!AB146=0,"-",('Órdenes según Instancia'!C146/'Órdenes según Instancia'!AB146)))</f>
        <v>0.97222222222222221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2.7777777777777776E-2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0.96666666666666667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3.3333333333333333E-2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362</v>
      </c>
      <c r="C147" s="19">
        <f>IF('Órdenes según Instancia'!C147=0,"-",IF('Órdenes según Instancia'!AB147=0,"-",('Órdenes según Instancia'!C147/'Órdenes según Instancia'!AB147)))</f>
        <v>0.77777777777777779</v>
      </c>
      <c r="D147" s="19" t="str">
        <f>IF('Órdenes según Instancia'!H147=0,"-",IF('Órdenes según Instancia'!AB147=0,"-",('Órdenes según Instancia'!H147/'Órdenes según Instancia'!AB147)))</f>
        <v>-</v>
      </c>
      <c r="E147" s="19" t="str">
        <f>IF('Órdenes según Instancia'!M147=0,"-",IF('Órdenes según Instancia'!AB147=0,"-",('Órdenes según Instancia'!M147/'Órdenes según Instancia'!AB147)))</f>
        <v>-</v>
      </c>
      <c r="F147" s="19">
        <f>IF('Órdenes según Instancia'!R147=0,"-",IF('Órdenes según Instancia'!AB147=0,"-",('Órdenes según Instancia'!R147/'Órdenes según Instancia'!AB147)))</f>
        <v>0.22222222222222221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0.55555555555555558</v>
      </c>
      <c r="N147" s="19" t="str">
        <f>IF('Órdenes según Instancia'!J147=0,"-",IF('Órdenes según Instancia'!AD147=0,"-",('Órdenes según Instancia'!J147/'Órdenes según Instancia'!AD147)))</f>
        <v>-</v>
      </c>
      <c r="O147" s="19" t="str">
        <f>IF('Órdenes según Instancia'!O147=0,"-",IF('Órdenes según Instancia'!AD147=0,"-",('Órdenes según Instancia'!O147/'Órdenes según Instancia'!AD147)))</f>
        <v>-</v>
      </c>
      <c r="P147" s="19">
        <f>IF('Órdenes según Instancia'!T147=0,"-",IF('Órdenes según Instancia'!AD147=0,"-",('Órdenes según Instancia'!T147/'Órdenes según Instancia'!AD147)))</f>
        <v>0.44444444444444442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363</v>
      </c>
      <c r="C148" s="19">
        <f>IF('Órdenes según Instancia'!C148=0,"-",IF('Órdenes según Instancia'!AB148=0,"-",('Órdenes según Instancia'!C148/'Órdenes según Instancia'!AB148)))</f>
        <v>0.9</v>
      </c>
      <c r="D148" s="19" t="str">
        <f>IF('Órdenes según Instancia'!H148=0,"-",IF('Órdenes según Instancia'!AB148=0,"-",('Órdenes según Instancia'!H148/'Órdenes según Instancia'!AB148)))</f>
        <v>-</v>
      </c>
      <c r="E148" s="19">
        <f>IF('Órdenes según Instancia'!M148=0,"-",IF('Órdenes según Instancia'!AB148=0,"-",('Órdenes según Instancia'!M148/'Órdenes según Instancia'!AB148)))</f>
        <v>0.1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0.9</v>
      </c>
      <c r="N148" s="19" t="str">
        <f>IF('Órdenes según Instancia'!J148=0,"-",IF('Órdenes según Instancia'!AD148=0,"-",('Órdenes según Instancia'!J148/'Órdenes según Instancia'!AD148)))</f>
        <v>-</v>
      </c>
      <c r="O148" s="19">
        <f>IF('Órdenes según Instancia'!O148=0,"-",IF('Órdenes según Instancia'!AD148=0,"-",('Órdenes según Instancia'!O148/'Órdenes según Instancia'!AD148)))</f>
        <v>0.1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 t="str">
        <f>IF('Órdenes según Instancia'!F148=0,"-",IF('Órdenes según Instancia'!AE148=0,"-",('Órdenes según Instancia'!F148/'Órdenes según Instancia'!AE148)))</f>
        <v>-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364</v>
      </c>
      <c r="C149" s="19">
        <f>IF('Órdenes según Instancia'!C149=0,"-",IF('Órdenes según Instancia'!AB149=0,"-",('Órdenes según Instancia'!C149/'Órdenes según Instancia'!AB149)))</f>
        <v>0.94736842105263153</v>
      </c>
      <c r="D149" s="19" t="str">
        <f>IF('Órdenes según Instancia'!H149=0,"-",IF('Órdenes según Instancia'!AB149=0,"-",('Órdenes según Instancia'!H149/'Órdenes según Instancia'!AB149)))</f>
        <v>-</v>
      </c>
      <c r="E149" s="19">
        <f>IF('Órdenes según Instancia'!M149=0,"-",IF('Órdenes según Instancia'!AB149=0,"-",('Órdenes según Instancia'!M149/'Órdenes según Instancia'!AB149)))</f>
        <v>5.2631578947368418E-2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0.93333333333333335</v>
      </c>
      <c r="N149" s="19" t="str">
        <f>IF('Órdenes según Instancia'!J149=0,"-",IF('Órdenes según Instancia'!AD149=0,"-",('Órdenes según Instancia'!J149/'Órdenes según Instancia'!AD149)))</f>
        <v>-</v>
      </c>
      <c r="O149" s="19">
        <f>IF('Órdenes según Instancia'!O149=0,"-",IF('Órdenes según Instancia'!AD149=0,"-",('Órdenes según Instancia'!O149/'Órdenes según Instancia'!AD149)))</f>
        <v>6.6666666666666666E-2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365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>
        <f>IF('Órdenes según Instancia'!E150=0,"-",IF('Órdenes según Instancia'!AD150=0,"-",('Órdenes según Instancia'!E150/'Órdenes según Instancia'!AD150)))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 t="str">
        <f>IF('Órdenes según Instancia'!F150=0,"-",IF('Órdenes según Instancia'!AE150=0,"-",('Órdenes según Instancia'!F150/'Órdenes según Instancia'!AE150)))</f>
        <v>-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182</v>
      </c>
      <c r="C151" s="19">
        <f>IF('Órdenes según Instancia'!C151=0,"-",IF('Órdenes según Instancia'!AB151=0,"-",('Órdenes según Instancia'!C151/'Órdenes según Instancia'!AB151)))</f>
        <v>1</v>
      </c>
      <c r="D151" s="19" t="str">
        <f>IF('Órdenes según Instancia'!H151=0,"-",IF('Órdenes según Instancia'!AB151=0,"-",('Órdenes según Instancia'!H151/'Órdenes según Instancia'!AB151)))</f>
        <v>-</v>
      </c>
      <c r="E151" s="19" t="str">
        <f>IF('Órdenes según Instancia'!M151=0,"-",IF('Órdenes según Instancia'!AB151=0,"-",('Órdenes según Instancia'!M151/'Órdenes según Instancia'!AB151)))</f>
        <v>-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1</v>
      </c>
      <c r="N151" s="19" t="str">
        <f>IF('Órdenes según Instancia'!J151=0,"-",IF('Órdenes según Instancia'!AD151=0,"-",('Órdenes según Instancia'!J151/'Órdenes según Instancia'!AD151)))</f>
        <v>-</v>
      </c>
      <c r="O151" s="19" t="str">
        <f>IF('Órdenes según Instancia'!O151=0,"-",IF('Órdenes según Instancia'!AD151=0,"-",('Órdenes según Instancia'!O151/'Órdenes según Instancia'!AD151)))</f>
        <v>-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366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 t="str">
        <f>IF('Órdenes según Instancia'!F152=0,"-",IF('Órdenes según Instancia'!AE152=0,"-",('Órdenes según Instancia'!F152/'Órdenes según Instancia'!AE152)))</f>
        <v>-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367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368</v>
      </c>
      <c r="C154" s="19">
        <f>IF('Órdenes según Instancia'!C154=0,"-",IF('Órdenes según Instancia'!AB154=0,"-",('Órdenes según Instancia'!C154/'Órdenes según Instancia'!AB154)))</f>
        <v>1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>
        <f>IF('Órdenes según Instancia'!E154=0,"-",IF('Órdenes según Instancia'!AD154=0,"-",('Órdenes según Instancia'!E154/'Órdenes según Instancia'!AD154)))</f>
        <v>1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>
        <f>IF('Órdenes según Instancia'!F154=0,"-",IF('Órdenes según Instancia'!AE154=0,"-",('Órdenes según Instancia'!F154/'Órdenes según Instancia'!AE154)))</f>
        <v>1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369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 t="str">
        <f>IF('Órdenes según Instancia'!D155=0,"-",IF('Órdenes según Instancia'!AC155=0,"-",('Órdenes según Instancia'!D155/'Órdenes según Instancia'!AC155)))</f>
        <v>-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370</v>
      </c>
      <c r="C156" s="19">
        <f>IF('Órdenes según Instancia'!C156=0,"-",IF('Órdenes según Instancia'!AB156=0,"-",('Órdenes según Instancia'!C156/'Órdenes según Instancia'!AB156)))</f>
        <v>0.97435897435897434</v>
      </c>
      <c r="D156" s="19" t="str">
        <f>IF('Órdenes según Instancia'!H156=0,"-",IF('Órdenes según Instancia'!AB156=0,"-",('Órdenes según Instancia'!H156/'Órdenes según Instancia'!AB156)))</f>
        <v>-</v>
      </c>
      <c r="E156" s="19">
        <f>IF('Órdenes según Instancia'!M156=0,"-",IF('Órdenes según Instancia'!AB156=0,"-",('Órdenes según Instancia'!M156/'Órdenes según Instancia'!AB156)))</f>
        <v>2.564102564102564E-2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1</v>
      </c>
      <c r="N156" s="19" t="str">
        <f>IF('Órdenes según Instancia'!J156=0,"-",IF('Órdenes según Instancia'!AD156=0,"-",('Órdenes según Instancia'!J156/'Órdenes según Instancia'!AD156)))</f>
        <v>-</v>
      </c>
      <c r="O156" s="19" t="str">
        <f>IF('Órdenes según Instancia'!O156=0,"-",IF('Órdenes según Instancia'!AD156=0,"-",('Órdenes según Instancia'!O156/'Órdenes según Instancia'!AD156)))</f>
        <v>-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0.93333333333333335</v>
      </c>
      <c r="S156" s="19" t="str">
        <f>IF('Órdenes según Instancia'!K156=0,"-",IF('Órdenes según Instancia'!AE156=0,"-",('Órdenes según Instancia'!K156/'Órdenes según Instancia'!AE156)))</f>
        <v>-</v>
      </c>
      <c r="T156" s="19">
        <f>IF('Órdenes según Instancia'!P156=0,"-",IF('Órdenes según Instancia'!AE156=0,"-",('Órdenes según Instancia'!P156/'Órdenes según Instancia'!AE156)))</f>
        <v>6.6666666666666666E-2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371</v>
      </c>
      <c r="C157" s="19">
        <f>IF('Órdenes según Instancia'!C157=0,"-",IF('Órdenes según Instancia'!AB157=0,"-",('Órdenes según Instancia'!C157/'Órdenes según Instancia'!AB157)))</f>
        <v>0.9</v>
      </c>
      <c r="D157" s="19" t="str">
        <f>IF('Órdenes según Instancia'!H157=0,"-",IF('Órdenes según Instancia'!AB157=0,"-",('Órdenes según Instancia'!H157/'Órdenes según Instancia'!AB157)))</f>
        <v>-</v>
      </c>
      <c r="E157" s="19">
        <f>IF('Órdenes según Instancia'!M157=0,"-",IF('Órdenes según Instancia'!AB157=0,"-",('Órdenes según Instancia'!M157/'Órdenes según Instancia'!AB157)))</f>
        <v>0.1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0.88888888888888884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Instancia'!O157=0,"-",IF('Órdenes según Instancia'!AD157=0,"-",('Órdenes según Instancia'!O157/'Órdenes según Instancia'!AD157)))</f>
        <v>0.1111111111111111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372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>
        <f>IF('Órdenes según Instancia'!F158=0,"-",IF('Órdenes según Instancia'!AE158=0,"-",('Órdenes según Instancia'!F158/'Órdenes según Instancia'!AE158)))</f>
        <v>1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373</v>
      </c>
      <c r="C159" s="19">
        <f>IF('Órdenes según Instancia'!C159=0,"-",IF('Órdenes según Instancia'!AB159=0,"-",('Órdenes según Instancia'!C159/'Órdenes según Instancia'!AB159)))</f>
        <v>1</v>
      </c>
      <c r="D159" s="19" t="str">
        <f>IF('Órdenes según Instancia'!H159=0,"-",IF('Órdenes según Instancia'!AB159=0,"-",('Órdenes según Instancia'!H159/'Órdenes según Instancia'!AB159)))</f>
        <v>-</v>
      </c>
      <c r="E159" s="19" t="str">
        <f>IF('Órdenes según Instancia'!M159=0,"-",IF('Órdenes según Instancia'!AB159=0,"-",('Órdenes según Instancia'!M159/'Órdenes según Instancia'!AB159)))</f>
        <v>-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 t="str">
        <f>IF('Órdenes según Instancia'!O159=0,"-",IF('Órdenes según Instancia'!AD159=0,"-",('Órdenes según Instancia'!O159/'Órdenes según Instancia'!AD159)))</f>
        <v>-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374</v>
      </c>
      <c r="C160" s="19">
        <f>IF('Órdenes según Instancia'!C160=0,"-",IF('Órdenes según Instancia'!AB160=0,"-",('Órdenes según Instancia'!C160/'Órdenes según Instancia'!AB160)))</f>
        <v>0.88888888888888884</v>
      </c>
      <c r="D160" s="19" t="str">
        <f>IF('Órdenes según Instancia'!H160=0,"-",IF('Órdenes según Instancia'!AB160=0,"-",('Órdenes según Instancia'!H160/'Órdenes según Instancia'!AB160)))</f>
        <v>-</v>
      </c>
      <c r="E160" s="19">
        <f>IF('Órdenes según Instancia'!M160=0,"-",IF('Órdenes según Instancia'!AB160=0,"-",('Órdenes según Instancia'!M160/'Órdenes según Instancia'!AB160)))</f>
        <v>0.1111111111111111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>
        <f>IF('Órdenes según Instancia'!D160=0,"-",IF('Órdenes según Instancia'!AC160=0,"-",('Órdenes según Instancia'!D160/'Órdenes según Instancia'!AC160)))</f>
        <v>1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0.78260869565217395</v>
      </c>
      <c r="N160" s="19" t="str">
        <f>IF('Órdenes según Instancia'!J160=0,"-",IF('Órdenes según Instancia'!AD160=0,"-",('Órdenes según Instancia'!J160/'Órdenes según Instancia'!AD160)))</f>
        <v>-</v>
      </c>
      <c r="O160" s="19">
        <f>IF('Órdenes según Instancia'!O160=0,"-",IF('Órdenes según Instancia'!AD160=0,"-",('Órdenes según Instancia'!O160/'Órdenes según Instancia'!AD160)))</f>
        <v>0.21739130434782608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375</v>
      </c>
      <c r="C161" s="19">
        <f>IF('Órdenes según Instancia'!C161=0,"-",IF('Órdenes según Instancia'!AB161=0,"-",('Órdenes según Instancia'!C161/'Órdenes según Instancia'!AB161)))</f>
        <v>1</v>
      </c>
      <c r="D161" s="19" t="str">
        <f>IF('Órdenes según Instancia'!H161=0,"-",IF('Órdenes según Instancia'!AB161=0,"-",('Órdenes según Instancia'!H161/'Órdenes según Instancia'!AB161)))</f>
        <v>-</v>
      </c>
      <c r="E161" s="19" t="str">
        <f>IF('Órdenes según Instancia'!M161=0,"-",IF('Órdenes según Instancia'!AB161=0,"-",('Órdenes según Instancia'!M161/'Órdenes según Instancia'!AB161)))</f>
        <v>-</v>
      </c>
      <c r="F161" s="19" t="str">
        <f>IF('Órdenes según Instancia'!R161=0,"-",IF('Órdenes según Instancia'!AB161=0,"-",('Órdenes según Instancia'!R161/'Órdenes según Instancia'!AB161)))</f>
        <v>-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1</v>
      </c>
      <c r="N161" s="19" t="str">
        <f>IF('Órdenes según Instancia'!J161=0,"-",IF('Órdenes según Instancia'!AD161=0,"-",('Órdenes según Instancia'!J161/'Órdenes según Instancia'!AD161)))</f>
        <v>-</v>
      </c>
      <c r="O161" s="19" t="str">
        <f>IF('Órdenes según Instancia'!O161=0,"-",IF('Órdenes según Instancia'!AD161=0,"-",('Órdenes según Instancia'!O161/'Órdenes según Instancia'!AD161)))</f>
        <v>-</v>
      </c>
      <c r="P161" s="19" t="str">
        <f>IF('Órdenes según Instancia'!T161=0,"-",IF('Órdenes según Instancia'!AD161=0,"-",('Órdenes según Instancia'!T161/'Órdenes según Instancia'!AD161)))</f>
        <v>-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376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 t="str">
        <f>IF('Órdenes según Instancia'!F162=0,"-",IF('Órdenes según Instancia'!AE162=0,"-",('Órdenes según Instancia'!F162/'Órdenes según Instancia'!AE162)))</f>
        <v>-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377</v>
      </c>
      <c r="C163" s="19">
        <f>IF('Órdenes según Instancia'!C163=0,"-",IF('Órdenes según Instancia'!AB163=0,"-",('Órdenes según Instancia'!C163/'Órdenes según Instancia'!AB163)))</f>
        <v>0.89130434782608692</v>
      </c>
      <c r="D163" s="19" t="str">
        <f>IF('Órdenes según Instancia'!H163=0,"-",IF('Órdenes según Instancia'!AB163=0,"-",('Órdenes según Instancia'!H163/'Órdenes según Instancia'!AB163)))</f>
        <v>-</v>
      </c>
      <c r="E163" s="19">
        <f>IF('Órdenes según Instancia'!M163=0,"-",IF('Órdenes según Instancia'!AB163=0,"-",('Órdenes según Instancia'!M163/'Órdenes según Instancia'!AB163)))</f>
        <v>0.10869565217391304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0.86486486486486491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Instancia'!O163=0,"-",IF('Órdenes según Instancia'!AD163=0,"-",('Órdenes según Instancia'!O163/'Órdenes según Instancia'!AD163)))</f>
        <v>0.13513513513513514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1</v>
      </c>
      <c r="S163" s="19" t="str">
        <f>IF('Órdenes según Instancia'!K163=0,"-",IF('Órdenes según Instancia'!AE163=0,"-",('Órdenes según Instancia'!K163/'Órdenes según Instancia'!AE163)))</f>
        <v>-</v>
      </c>
      <c r="T163" s="19" t="str">
        <f>IF('Órdenes según Instancia'!P163=0,"-",IF('Órdenes según Instancia'!AE163=0,"-",('Órdenes según Instancia'!P163/'Órdenes según Instancia'!AE163)))</f>
        <v>-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378</v>
      </c>
      <c r="C164" s="19" t="str">
        <f>IF('Órdenes según Instancia'!C164=0,"-",IF('Órdenes según Instancia'!AB164=0,"-",('Órdenes según Instancia'!C164/'Órdenes según Instancia'!AB164)))</f>
        <v>-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 t="str">
        <f>IF('Órdenes según Instancia'!E164=0,"-",IF('Órdenes según Instancia'!AD164=0,"-",('Órdenes según Instancia'!E164/'Órdenes según Instancia'!AD164)))</f>
        <v>-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379</v>
      </c>
      <c r="C165" s="19">
        <f>IF('Órdenes según Instancia'!C165=0,"-",IF('Órdenes según Instancia'!AB165=0,"-",('Órdenes según Instancia'!C165/'Órdenes según Instancia'!AB165)))</f>
        <v>1</v>
      </c>
      <c r="D165" s="19" t="str">
        <f>IF('Órdenes según Instancia'!H165=0,"-",IF('Órdenes según Instancia'!AB165=0,"-",('Órdenes según Instancia'!H165/'Órdenes según Instancia'!AB165)))</f>
        <v>-</v>
      </c>
      <c r="E165" s="19" t="str">
        <f>IF('Órdenes según Instancia'!M165=0,"-",IF('Órdenes según Instancia'!AB165=0,"-",('Órdenes según Instancia'!M165/'Órdenes según Instancia'!AB165)))</f>
        <v>-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>
        <f>IF('Órdenes según Instancia'!E165=0,"-",IF('Órdenes según Instancia'!AD165=0,"-",('Órdenes según Instancia'!E165/'Órdenes según Instancia'!AD165)))</f>
        <v>1</v>
      </c>
      <c r="N165" s="19" t="str">
        <f>IF('Órdenes según Instancia'!J165=0,"-",IF('Órdenes según Instancia'!AD165=0,"-",('Órdenes según Instancia'!J165/'Órdenes según Instancia'!AD165)))</f>
        <v>-</v>
      </c>
      <c r="O165" s="19" t="str">
        <f>IF('Órdenes según Instancia'!O165=0,"-",IF('Órdenes según Instancia'!AD165=0,"-",('Órdenes según Instancia'!O165/'Órdenes según Instancia'!AD165)))</f>
        <v>-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 t="str">
        <f>IF('Órdenes según Instancia'!F165=0,"-",IF('Órdenes según Instancia'!AE165=0,"-",('Órdenes según Instancia'!F165/'Órdenes según Instancia'!AE165)))</f>
        <v>-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380</v>
      </c>
      <c r="C166" s="19">
        <f>IF('Órdenes según Instancia'!C166=0,"-",IF('Órdenes según Instancia'!AB166=0,"-",('Órdenes según Instancia'!C166/'Órdenes según Instancia'!AB166)))</f>
        <v>1</v>
      </c>
      <c r="D166" s="19" t="str">
        <f>IF('Órdenes según Instancia'!H166=0,"-",IF('Órdenes según Instancia'!AB166=0,"-",('Órdenes según Instancia'!H166/'Órdenes según Instancia'!AB166)))</f>
        <v>-</v>
      </c>
      <c r="E166" s="19" t="str">
        <f>IF('Órdenes según Instancia'!M166=0,"-",IF('Órdenes según Instancia'!AB166=0,"-",('Órdenes según Instancia'!M166/'Órdenes según Instancia'!AB166)))</f>
        <v>-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 t="str">
        <f>IF('Órdenes según Instancia'!O166=0,"-",IF('Órdenes según Instancia'!AD166=0,"-",('Órdenes según Instancia'!O166/'Órdenes según Instancia'!AD166)))</f>
        <v>-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>
        <f>IF('Órdenes según Instancia'!F166=0,"-",IF('Órdenes según Instancia'!AE166=0,"-",('Órdenes según Instancia'!F166/'Órdenes según Instancia'!AE166)))</f>
        <v>1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381</v>
      </c>
      <c r="C167" s="19">
        <f>IF('Órdenes según Instancia'!C167=0,"-",IF('Órdenes según Instancia'!AB167=0,"-",('Órdenes según Instancia'!C167/'Órdenes según Instancia'!AB167)))</f>
        <v>1</v>
      </c>
      <c r="D167" s="19" t="str">
        <f>IF('Órdenes según Instancia'!H167=0,"-",IF('Órdenes según Instancia'!AB167=0,"-",('Órdenes según Instancia'!H167/'Órdenes según Instancia'!AB167)))</f>
        <v>-</v>
      </c>
      <c r="E167" s="19" t="str">
        <f>IF('Órdenes según Instancia'!M167=0,"-",IF('Órdenes según Instancia'!AB167=0,"-",('Órdenes según Instancia'!M167/'Órdenes según Instancia'!AB167)))</f>
        <v>-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382</v>
      </c>
      <c r="C168" s="19">
        <f>IF('Órdenes según Instancia'!C168=0,"-",IF('Órdenes según Instancia'!AB168=0,"-",('Órdenes según Instancia'!C168/'Órdenes según Instancia'!AB168)))</f>
        <v>0.8</v>
      </c>
      <c r="D168" s="19">
        <f>IF('Órdenes según Instancia'!H168=0,"-",IF('Órdenes según Instancia'!AB168=0,"-",('Órdenes según Instancia'!H168/'Órdenes según Instancia'!AB168)))</f>
        <v>0.2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>
        <f>IF('Órdenes según Instancia'!E168=0,"-",IF('Órdenes según Instancia'!AD168=0,"-",('Órdenes según Instancia'!E168/'Órdenes según Instancia'!AD168)))</f>
        <v>0.66666666666666663</v>
      </c>
      <c r="N168" s="19">
        <f>IF('Órdenes según Instancia'!J168=0,"-",IF('Órdenes según Instancia'!AD168=0,"-",('Órdenes según Instancia'!J168/'Órdenes según Instancia'!AD168)))</f>
        <v>0.33333333333333331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383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>
        <f>IF('Órdenes según Instancia'!F169=0,"-",IF('Órdenes según Instancia'!AE169=0,"-",('Órdenes según Instancia'!F169/'Órdenes según Instancia'!AE169)))</f>
        <v>1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384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 t="str">
        <f>IF('Órdenes según Instancia'!F170=0,"-",IF('Órdenes según Instancia'!AE170=0,"-",('Órdenes según Instancia'!F170/'Órdenes según Instancia'!AE170)))</f>
        <v>-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183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385</v>
      </c>
      <c r="C172" s="19" t="str">
        <f>IF('Órdenes según Instancia'!C172=0,"-",IF('Órdenes según Instancia'!AB172=0,"-",('Órdenes según Instancia'!C172/'Órdenes según Instancia'!AB172)))</f>
        <v>-</v>
      </c>
      <c r="D172" s="19" t="str">
        <f>IF('Órdenes según Instancia'!H172=0,"-",IF('Órdenes según Instancia'!AB172=0,"-",('Órdenes según Instancia'!H172/'Órdenes según Instancia'!AB172)))</f>
        <v>-</v>
      </c>
      <c r="E172" s="19" t="str">
        <f>IF('Órdenes según Instancia'!M172=0,"-",IF('Órdenes según Instancia'!AB172=0,"-",('Órdenes según Instancia'!M172/'Órdenes según Instancia'!AB172)))</f>
        <v>-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 t="str">
        <f>IF('Órdenes según Instancia'!E172=0,"-",IF('Órdenes según Instancia'!AD172=0,"-",('Órdenes según Instancia'!E172/'Órdenes según Instancia'!AD172)))</f>
        <v>-</v>
      </c>
      <c r="N172" s="19" t="str">
        <f>IF('Órdenes según Instancia'!J172=0,"-",IF('Órdenes según Instancia'!AD172=0,"-",('Órdenes según Instancia'!J172/'Órdenes según Instancia'!AD172)))</f>
        <v>-</v>
      </c>
      <c r="O172" s="19" t="str">
        <f>IF('Órdenes según Instancia'!O172=0,"-",IF('Órdenes según Instancia'!AD172=0,"-",('Órdenes según Instancia'!O172/'Órdenes según Instancia'!AD172)))</f>
        <v>-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 t="str">
        <f>IF('Órdenes según Instancia'!F172=0,"-",IF('Órdenes según Instancia'!AE172=0,"-",('Órdenes según Instancia'!F172/'Órdenes según Instancia'!AE172)))</f>
        <v>-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184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 t="str">
        <f>IF('Órdenes según Instancia'!F173=0,"-",IF('Órdenes según Instancia'!AE173=0,"-",('Órdenes según Instancia'!F173/'Órdenes según Instancia'!AE173)))</f>
        <v>-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386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 t="str">
        <f>IF('Órdenes según Instancia'!F174=0,"-",IF('Órdenes según Instancia'!AE174=0,"-",('Órdenes según Instancia'!F174/'Órdenes según Instancia'!AE174)))</f>
        <v>-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387</v>
      </c>
      <c r="C175" s="19">
        <f>IF('Órdenes según Instancia'!C175=0,"-",IF('Órdenes según Instancia'!AB175=0,"-",('Órdenes según Instancia'!C175/'Órdenes según Instancia'!AB175)))</f>
        <v>1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 t="str">
        <f>IF('Órdenes según Instancia'!R175=0,"-",IF('Órdenes según Instancia'!AB175=0,"-",('Órdenes según Instancia'!R175/'Órdenes según Instancia'!AB175)))</f>
        <v>-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>
        <f>IF('Órdenes según Instancia'!E175=0,"-",IF('Órdenes según Instancia'!AD175=0,"-",('Órdenes según Instancia'!E175/'Órdenes según Instancia'!AD175)))</f>
        <v>1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 t="str">
        <f>IF('Órdenes según Instancia'!T175=0,"-",IF('Órdenes según Instancia'!AD175=0,"-",('Órdenes según Instancia'!T175/'Órdenes según Instancia'!AD175)))</f>
        <v>-</v>
      </c>
      <c r="Q175" s="19" t="str">
        <f>IF('Órdenes según Instancia'!Y175=0,"-",IF('Órdenes según Instancia'!AD175=0,"-",('Órdenes según Instancia'!Y175/'Órdenes según Instancia'!AD175)))</f>
        <v>-</v>
      </c>
      <c r="R175" s="19" t="str">
        <f>IF('Órdenes según Instancia'!F175=0,"-",IF('Órdenes según Instancia'!AE175=0,"-",('Órdenes según Instancia'!F175/'Órdenes según Instancia'!AE175)))</f>
        <v>-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388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 t="str">
        <f>IF('Órdenes según Instancia'!F176=0,"-",IF('Órdenes según Instancia'!AE176=0,"-",('Órdenes según Instancia'!F176/'Órdenes según Instancia'!AE176)))</f>
        <v>-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389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 t="str">
        <f>IF('Órdenes según Instancia'!F177=0,"-",IF('Órdenes según Instancia'!AE177=0,"-",('Órdenes según Instancia'!F177/'Órdenes según Instancia'!AE177)))</f>
        <v>-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390</v>
      </c>
      <c r="C178" s="19">
        <f>IF('Órdenes según Instancia'!C178=0,"-",IF('Órdenes según Instancia'!AB178=0,"-",('Órdenes según Instancia'!C178/'Órdenes según Instancia'!AB178)))</f>
        <v>0.66666666666666663</v>
      </c>
      <c r="D178" s="19" t="str">
        <f>IF('Órdenes según Instancia'!H178=0,"-",IF('Órdenes según Instancia'!AB178=0,"-",('Órdenes según Instancia'!H178/'Órdenes según Instancia'!AB178)))</f>
        <v>-</v>
      </c>
      <c r="E178" s="19">
        <f>IF('Órdenes según Instancia'!M178=0,"-",IF('Órdenes según Instancia'!AB178=0,"-",('Órdenes según Instancia'!M178/'Órdenes según Instancia'!AB178)))</f>
        <v>0.33333333333333331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0.66666666666666663</v>
      </c>
      <c r="N178" s="19" t="str">
        <f>IF('Órdenes según Instancia'!J178=0,"-",IF('Órdenes según Instancia'!AD178=0,"-",('Órdenes según Instancia'!J178/'Órdenes según Instancia'!AD178)))</f>
        <v>-</v>
      </c>
      <c r="O178" s="19">
        <f>IF('Órdenes según Instancia'!O178=0,"-",IF('Órdenes según Instancia'!AD178=0,"-",('Órdenes según Instancia'!O178/'Órdenes según Instancia'!AD178)))</f>
        <v>0.33333333333333331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 t="str">
        <f>IF('Órdenes según Instancia'!F178=0,"-",IF('Órdenes según Instancia'!AE178=0,"-",('Órdenes según Instancia'!F178/'Órdenes según Instancia'!AE178)))</f>
        <v>-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391</v>
      </c>
      <c r="C179" s="19" t="str">
        <f>IF('Órdenes según Instancia'!C179=0,"-",IF('Órdenes según Instancia'!AB179=0,"-",('Órdenes según Instancia'!C179/'Órdenes según Instancia'!AB179)))</f>
        <v>-</v>
      </c>
      <c r="D179" s="19" t="str">
        <f>IF('Órdenes según Instancia'!H179=0,"-",IF('Órdenes según Instancia'!AB179=0,"-",('Órdenes según Instancia'!H179/'Órdenes según Instancia'!AB179)))</f>
        <v>-</v>
      </c>
      <c r="E179" s="19" t="str">
        <f>IF('Órdenes según Instancia'!M179=0,"-",IF('Órdenes según Instancia'!AB179=0,"-",('Órdenes según Instancia'!M179/'Órdenes según Instancia'!AB179)))</f>
        <v>-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 t="str">
        <f>IF('Órdenes según Instancia'!E179=0,"-",IF('Órdenes según Instancia'!AD179=0,"-",('Órdenes según Instancia'!E179/'Órdenes según Instancia'!AD179)))</f>
        <v>-</v>
      </c>
      <c r="N179" s="19" t="str">
        <f>IF('Órdenes según Instancia'!J179=0,"-",IF('Órdenes según Instancia'!AD179=0,"-",('Órdenes según Instancia'!J179/'Órdenes según Instancia'!AD179)))</f>
        <v>-</v>
      </c>
      <c r="O179" s="19" t="str">
        <f>IF('Órdenes según Instancia'!O179=0,"-",IF('Órdenes según Instancia'!AD179=0,"-",('Órdenes según Instancia'!O179/'Órdenes según Instancia'!AD179)))</f>
        <v>-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392</v>
      </c>
      <c r="C180" s="19">
        <f>IF('Órdenes según Instancia'!C180=0,"-",IF('Órdenes según Instancia'!AB180=0,"-",('Órdenes según Instancia'!C180/'Órdenes según Instancia'!AB180)))</f>
        <v>1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>
        <f>IF('Órdenes según Instancia'!E180=0,"-",IF('Órdenes según Instancia'!AD180=0,"-",('Órdenes según Instancia'!E180/'Órdenes según Instancia'!AD180)))</f>
        <v>1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185</v>
      </c>
      <c r="C181" s="19">
        <f>IF('Órdenes según Instancia'!C181=0,"-",IF('Órdenes según Instancia'!AB181=0,"-",('Órdenes según Instancia'!C181/'Órdenes según Instancia'!AB181)))</f>
        <v>0.93333333333333335</v>
      </c>
      <c r="D181" s="19" t="str">
        <f>IF('Órdenes según Instancia'!H181=0,"-",IF('Órdenes según Instancia'!AB181=0,"-",('Órdenes según Instancia'!H181/'Órdenes según Instancia'!AB181)))</f>
        <v>-</v>
      </c>
      <c r="E181" s="19">
        <f>IF('Órdenes según Instancia'!M181=0,"-",IF('Órdenes según Instancia'!AB181=0,"-",('Órdenes según Instancia'!M181/'Órdenes según Instancia'!AB181)))</f>
        <v>6.6666666666666666E-2</v>
      </c>
      <c r="F181" s="19" t="str">
        <f>IF('Órdenes según Instancia'!R181=0,"-",IF('Órdenes según Instancia'!AB181=0,"-",('Órdenes según Instancia'!R181/'Órdenes según Instancia'!AB181)))</f>
        <v>-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0.9285714285714286</v>
      </c>
      <c r="N181" s="19" t="str">
        <f>IF('Órdenes según Instancia'!J181=0,"-",IF('Órdenes según Instancia'!AD181=0,"-",('Órdenes según Instancia'!J181/'Órdenes según Instancia'!AD181)))</f>
        <v>-</v>
      </c>
      <c r="O181" s="19">
        <f>IF('Órdenes según Instancia'!O181=0,"-",IF('Órdenes según Instancia'!AD181=0,"-",('Órdenes según Instancia'!O181/'Órdenes según Instancia'!AD181)))</f>
        <v>7.1428571428571425E-2</v>
      </c>
      <c r="P181" s="19" t="str">
        <f>IF('Órdenes según Instancia'!T181=0,"-",IF('Órdenes según Instancia'!AD181=0,"-",('Órdenes según Instancia'!T181/'Órdenes según Instancia'!AD181)))</f>
        <v>-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393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394</v>
      </c>
      <c r="C183" s="19">
        <f>IF('Órdenes según Instancia'!C183=0,"-",IF('Órdenes según Instancia'!AB183=0,"-",('Órdenes según Instancia'!C183/'Órdenes según Instancia'!AB183)))</f>
        <v>1</v>
      </c>
      <c r="D183" s="19" t="str">
        <f>IF('Órdenes según Instancia'!H183=0,"-",IF('Órdenes según Instancia'!AB183=0,"-",('Órdenes según Instancia'!H183/'Órdenes según Instancia'!AB183)))</f>
        <v>-</v>
      </c>
      <c r="E183" s="19" t="str">
        <f>IF('Órdenes según Instancia'!M183=0,"-",IF('Órdenes según Instancia'!AB183=0,"-",('Órdenes según Instancia'!M183/'Órdenes según Instancia'!AB183)))</f>
        <v>-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 t="str">
        <f>IF('Órdenes según Instancia'!O183=0,"-",IF('Órdenes según Instancia'!AD183=0,"-",('Órdenes según Instancia'!O183/'Órdenes según Instancia'!AD183)))</f>
        <v>-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395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>
        <f>IF('Órdenes según Instancia'!F184=0,"-",IF('Órdenes según Instancia'!AE184=0,"-",('Órdenes según Instancia'!F184/'Órdenes según Instancia'!AE184)))</f>
        <v>1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396</v>
      </c>
      <c r="C185" s="19" t="str">
        <f>IF('Órdenes según Instancia'!C185=0,"-",IF('Órdenes según Instancia'!AB185=0,"-",('Órdenes según Instancia'!C185/'Órdenes según Instancia'!AB185)))</f>
        <v>-</v>
      </c>
      <c r="D185" s="19" t="str">
        <f>IF('Órdenes según Instancia'!H185=0,"-",IF('Órdenes según Instancia'!AB185=0,"-",('Órdenes según Instancia'!H185/'Órdenes según Instancia'!AB185)))</f>
        <v>-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 t="str">
        <f>IF('Órdenes según Instancia'!E185=0,"-",IF('Órdenes según Instancia'!AD185=0,"-",('Órdenes según Instancia'!E185/'Órdenes según Instancia'!AD185)))</f>
        <v>-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397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>
        <f>IF('Órdenes según Instancia'!F186=0,"-",IF('Órdenes según Instancia'!AE186=0,"-",('Órdenes según Instancia'!F186/'Órdenes según Instancia'!AE186)))</f>
        <v>1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186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398</v>
      </c>
      <c r="C188" s="19" t="str">
        <f>IF('Órdenes según Instancia'!C188=0,"-",IF('Órdenes según Instancia'!AB188=0,"-",('Órdenes según Instancia'!C188/'Órdenes según Instancia'!AB188)))</f>
        <v>-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 t="str">
        <f>IF('Órdenes según Instancia'!E188=0,"-",IF('Órdenes según Instancia'!AD188=0,"-",('Órdenes según Instancia'!E188/'Órdenes según Instancia'!AD188)))</f>
        <v>-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 t="str">
        <f>IF('Órdenes según Instancia'!F188=0,"-",IF('Órdenes según Instancia'!AE188=0,"-",('Órdenes según Instancia'!F188/'Órdenes según Instancia'!AE188)))</f>
        <v>-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399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 t="str">
        <f>IF('Órdenes según Instancia'!F189=0,"-",IF('Órdenes según Instancia'!AE189=0,"-",('Órdenes según Instancia'!F189/'Órdenes según Instancia'!AE189)))</f>
        <v>-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187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400</v>
      </c>
      <c r="C191" s="19">
        <f>IF('Órdenes según Instancia'!C191=0,"-",IF('Órdenes según Instancia'!AB191=0,"-",('Órdenes según Instancia'!C191/'Órdenes según Instancia'!AB191)))</f>
        <v>1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>
        <f>IF('Órdenes según Instancia'!E191=0,"-",IF('Órdenes según Instancia'!AD191=0,"-",('Órdenes según Instancia'!E191/'Órdenes según Instancia'!AD191)))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401</v>
      </c>
      <c r="C192" s="19">
        <f>IF('Órdenes según Instancia'!C192=0,"-",IF('Órdenes según Instancia'!AB192=0,"-",('Órdenes según Instancia'!C192/'Órdenes según Instancia'!AB192)))</f>
        <v>1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>
        <f>IF('Órdenes según Instancia'!E192=0,"-",IF('Órdenes según Instancia'!AD192=0,"-",('Órdenes según Instancia'!E192/'Órdenes según Instancia'!AD192)))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 t="str">
        <f>IF('Órdenes según Instancia'!F192=0,"-",IF('Órdenes según Instancia'!AE192=0,"-",('Órdenes según Instancia'!F192/'Órdenes según Instancia'!AE192)))</f>
        <v>-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402</v>
      </c>
      <c r="C193" s="19">
        <f>IF('Órdenes según Instancia'!C193=0,"-",IF('Órdenes según Instancia'!AB193=0,"-",('Órdenes según Instancia'!C193/'Órdenes según Instancia'!AB193)))</f>
        <v>1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>
        <f>IF('Órdenes según Instancia'!E193=0,"-",IF('Órdenes según Instancia'!AD193=0,"-",('Órdenes según Instancia'!E193/'Órdenes según Instancia'!AD193)))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 t="str">
        <f>IF('Órdenes según Instancia'!F193=0,"-",IF('Órdenes según Instancia'!AE193=0,"-",('Órdenes según Instancia'!F193/'Órdenes según Instancia'!AE193)))</f>
        <v>-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403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188</v>
      </c>
      <c r="C195" s="19">
        <f>IF('Órdenes según Instancia'!C195=0,"-",IF('Órdenes según Instancia'!AB195=0,"-",('Órdenes según Instancia'!C195/'Órdenes según Instancia'!AB195)))</f>
        <v>1</v>
      </c>
      <c r="D195" s="19" t="str">
        <f>IF('Órdenes según Instancia'!H195=0,"-",IF('Órdenes según Instancia'!AB195=0,"-",('Órdenes según Instancia'!H195/'Órdenes según Instancia'!AB195)))</f>
        <v>-</v>
      </c>
      <c r="E195" s="19" t="str">
        <f>IF('Órdenes según Instancia'!M195=0,"-",IF('Órdenes según Instancia'!AB195=0,"-",('Órdenes según Instancia'!M195/'Órdenes según Instancia'!AB195)))</f>
        <v>-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 t="str">
        <f>IF('Órdenes según Instancia'!O195=0,"-",IF('Órdenes según Instancia'!AD195=0,"-",('Órdenes según Instancia'!O195/'Órdenes según Instancia'!AD195)))</f>
        <v>-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404</v>
      </c>
      <c r="C196" s="19" t="str">
        <f>IF('Órdenes según Instancia'!C196=0,"-",IF('Órdenes según Instancia'!AB196=0,"-",('Órdenes según Instancia'!C196/'Órdenes según Instancia'!AB196)))</f>
        <v>-</v>
      </c>
      <c r="D196" s="19" t="str">
        <f>IF('Órdenes según Instancia'!H196=0,"-",IF('Órdenes según Instancia'!AB196=0,"-",('Órdenes según Instancia'!H196/'Órdenes según Instancia'!AB196)))</f>
        <v>-</v>
      </c>
      <c r="E196" s="19">
        <f>IF('Órdenes según Instancia'!M196=0,"-",IF('Órdenes según Instancia'!AB196=0,"-",('Órdenes según Instancia'!M196/'Órdenes según Instancia'!AB196)))</f>
        <v>1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 t="str">
        <f>IF('Órdenes según Instancia'!E196=0,"-",IF('Órdenes según Instancia'!AD196=0,"-",('Órdenes según Instancia'!E196/'Órdenes según Instancia'!AD196)))</f>
        <v>-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Instancia'!O196=0,"-",IF('Órdenes según Instancia'!AD196=0,"-",('Órdenes según Instancia'!O196/'Órdenes según Instancia'!AD196)))</f>
        <v>1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 t="str">
        <f>IF('Órdenes según Instancia'!F196=0,"-",IF('Órdenes según Instancia'!AE196=0,"-",('Órdenes según Instancia'!F196/'Órdenes según Instancia'!AE196)))</f>
        <v>-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405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>
        <f>IF('Órdenes según Instancia'!F197=0,"-",IF('Órdenes según Instancia'!AE197=0,"-",('Órdenes según Instancia'!F197/'Órdenes según Instancia'!AE197)))</f>
        <v>1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406</v>
      </c>
      <c r="C198" s="19" t="str">
        <f>IF('Órdenes según Instancia'!C198=0,"-",IF('Órdenes según Instancia'!AB198=0,"-",('Órdenes según Instancia'!C198/'Órdenes según Instancia'!AB198)))</f>
        <v>-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 t="str">
        <f>IF('Órdenes según Instancia'!E198=0,"-",IF('Órdenes según Instancia'!AD198=0,"-",('Órdenes según Instancia'!E198/'Órdenes según Instancia'!AD198)))</f>
        <v>-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 t="str">
        <f>IF('Órdenes según Instancia'!F198=0,"-",IF('Órdenes según Instancia'!AE198=0,"-",('Órdenes según Instancia'!F198/'Órdenes según Instancia'!AE198)))</f>
        <v>-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407</v>
      </c>
      <c r="C199" s="19" t="str">
        <f>IF('Órdenes según Instancia'!C199=0,"-",IF('Órdenes según Instancia'!AB199=0,"-",('Órdenes según Instancia'!C199/'Órdenes según Instancia'!AB199)))</f>
        <v>-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 t="str">
        <f>IF('Órdenes según Instancia'!E199=0,"-",IF('Órdenes según Instancia'!AD199=0,"-",('Órdenes según Instancia'!E199/'Órdenes según Instancia'!AD199)))</f>
        <v>-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408</v>
      </c>
      <c r="C200" s="19">
        <f>IF('Órdenes según Instancia'!C200=0,"-",IF('Órdenes según Instancia'!AB200=0,"-",('Órdenes según Instancia'!C200/'Órdenes según Instancia'!AB200)))</f>
        <v>1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>
        <f>IF('Órdenes según Instancia'!E200=0,"-",IF('Órdenes según Instancia'!AD200=0,"-",('Órdenes según Instancia'!E200/'Órdenes según Instancia'!AD200)))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189</v>
      </c>
      <c r="C201" s="19">
        <f>IF('Órdenes según Instancia'!C201=0,"-",IF('Órdenes según Instancia'!AB201=0,"-",('Órdenes según Instancia'!C201/'Órdenes según Instancia'!AB201)))</f>
        <v>0.91666666666666663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8.3333333333333329E-2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0.90909090909090906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9.0909090909090912E-2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>
        <f>IF('Órdenes según Instancia'!F201=0,"-",IF('Órdenes según Instancia'!AE201=0,"-",('Órdenes según Instancia'!F201/'Órdenes según Instancia'!AE201)))</f>
        <v>1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190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409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>
        <f>IF('Órdenes según Instancia'!F203=0,"-",IF('Órdenes según Instancia'!AE203=0,"-",('Órdenes según Instancia'!F203/'Órdenes según Instancia'!AE203)))</f>
        <v>1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410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 t="str">
        <f>IF('Órdenes según Instancia'!F204=0,"-",IF('Órdenes según Instancia'!AE204=0,"-",('Órdenes según Instancia'!F204/'Órdenes según Instancia'!AE204)))</f>
        <v>-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411</v>
      </c>
      <c r="C205" s="19" t="str">
        <f>IF('Órdenes según Instancia'!C205=0,"-",IF('Órdenes según Instancia'!AB205=0,"-",('Órdenes según Instancia'!C205/'Órdenes según Instancia'!AB205)))</f>
        <v>-</v>
      </c>
      <c r="D205" s="19" t="str">
        <f>IF('Órdenes según Instancia'!H205=0,"-",IF('Órdenes según Instancia'!AB205=0,"-",('Órdenes según Instancia'!H205/'Órdenes según Instancia'!AB205)))</f>
        <v>-</v>
      </c>
      <c r="E205" s="19">
        <f>IF('Órdenes según Instancia'!M205=0,"-",IF('Órdenes según Instancia'!AB205=0,"-",('Órdenes según Instancia'!M205/'Órdenes según Instancia'!AB205)))</f>
        <v>1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 t="str">
        <f>IF('Órdenes según Instancia'!E205=0,"-",IF('Órdenes según Instancia'!AD205=0,"-",('Órdenes según Instancia'!E205/'Órdenes según Instancia'!AD205)))</f>
        <v>-</v>
      </c>
      <c r="N205" s="19" t="str">
        <f>IF('Órdenes según Instancia'!J205=0,"-",IF('Órdenes según Instancia'!AD205=0,"-",('Órdenes según Instancia'!J205/'Órdenes según Instancia'!AD205)))</f>
        <v>-</v>
      </c>
      <c r="O205" s="19">
        <f>IF('Órdenes según Instancia'!O205=0,"-",IF('Órdenes según Instancia'!AD205=0,"-",('Órdenes según Instancia'!O205/'Órdenes según Instancia'!AD205)))</f>
        <v>1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 t="str">
        <f>IF('Órdenes según Instancia'!F205=0,"-",IF('Órdenes según Instancia'!AE205=0,"-",('Órdenes según Instancia'!F205/'Órdenes según Instancia'!AE205)))</f>
        <v>-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191</v>
      </c>
      <c r="C206" s="19">
        <f>IF('Órdenes según Instancia'!C206=0,"-",IF('Órdenes según Instancia'!AB206=0,"-",('Órdenes según Instancia'!C206/'Órdenes según Instancia'!AB206)))</f>
        <v>1</v>
      </c>
      <c r="D206" s="19" t="str">
        <f>IF('Órdenes según Instancia'!H206=0,"-",IF('Órdenes según Instancia'!AB206=0,"-",('Órdenes según Instancia'!H206/'Órdenes según Instancia'!AB206)))</f>
        <v>-</v>
      </c>
      <c r="E206" s="19" t="str">
        <f>IF('Órdenes según Instancia'!M206=0,"-",IF('Órdenes según Instancia'!AB206=0,"-",('Órdenes según Instancia'!M206/'Órdenes según Instancia'!AB206)))</f>
        <v>-</v>
      </c>
      <c r="F206" s="19" t="str">
        <f>IF('Órdenes según Instancia'!R206=0,"-",IF('Órdenes según Instancia'!AB206=0,"-",('Órdenes según Instancia'!R206/'Órdenes según Instancia'!AB206)))</f>
        <v>-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1</v>
      </c>
      <c r="N206" s="19" t="str">
        <f>IF('Órdenes según Instancia'!J206=0,"-",IF('Órdenes según Instancia'!AD206=0,"-",('Órdenes según Instancia'!J206/'Órdenes según Instancia'!AD206)))</f>
        <v>-</v>
      </c>
      <c r="O206" s="19" t="str">
        <f>IF('Órdenes según Instancia'!O206=0,"-",IF('Órdenes según Instancia'!AD206=0,"-",('Órdenes según Instancia'!O206/'Órdenes según Instancia'!AD206)))</f>
        <v>-</v>
      </c>
      <c r="P206" s="19" t="str">
        <f>IF('Órdenes según Instancia'!T206=0,"-",IF('Órdenes según Instancia'!AD206=0,"-",('Órdenes según Instancia'!T206/'Órdenes según Instancia'!AD206)))</f>
        <v>-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412</v>
      </c>
      <c r="C207" s="19">
        <f>IF('Órdenes según Instancia'!C207=0,"-",IF('Órdenes según Instancia'!AB207=0,"-",('Órdenes según Instancia'!C207/'Órdenes según Instancia'!AB207)))</f>
        <v>1</v>
      </c>
      <c r="D207" s="19" t="str">
        <f>IF('Órdenes según Instancia'!H207=0,"-",IF('Órdenes según Instancia'!AB207=0,"-",('Órdenes según Instancia'!H207/'Órdenes según Instancia'!AB207)))</f>
        <v>-</v>
      </c>
      <c r="E207" s="19" t="str">
        <f>IF('Órdenes según Instancia'!M207=0,"-",IF('Órdenes según Instancia'!AB207=0,"-",('Órdenes según Instancia'!M207/'Órdenes según Instancia'!AB207)))</f>
        <v>-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1</v>
      </c>
      <c r="N207" s="19" t="str">
        <f>IF('Órdenes según Instancia'!J207=0,"-",IF('Órdenes según Instancia'!AD207=0,"-",('Órdenes según Instancia'!J207/'Órdenes según Instancia'!AD207)))</f>
        <v>-</v>
      </c>
      <c r="O207" s="19" t="str">
        <f>IF('Órdenes según Instancia'!O207=0,"-",IF('Órdenes según Instancia'!AD207=0,"-",('Órdenes según Instancia'!O207/'Órdenes según Instancia'!AD207)))</f>
        <v>-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 t="str">
        <f>IF('Órdenes según Instancia'!F207=0,"-",IF('Órdenes según Instancia'!AE207=0,"-",('Órdenes según Instancia'!F207/'Órdenes según Instancia'!AE207)))</f>
        <v>-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413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414</v>
      </c>
      <c r="C209" s="19" t="str">
        <f>IF('Órdenes según Instancia'!C209=0,"-",IF('Órdenes según Instancia'!AB209=0,"-",('Órdenes según Instancia'!C209/'Órdenes según Instancia'!AB209)))</f>
        <v>-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 t="str">
        <f>IF('Órdenes según Instancia'!E209=0,"-",IF('Órdenes según Instancia'!AD209=0,"-",('Órdenes según Instancia'!E209/'Órdenes según Instancia'!AD209)))</f>
        <v>-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192</v>
      </c>
      <c r="C210" s="19">
        <f>IF('Órdenes según Instancia'!C210=0,"-",IF('Órdenes según Instancia'!AB210=0,"-",('Órdenes según Instancia'!C210/'Órdenes según Instancia'!AB210)))</f>
        <v>1</v>
      </c>
      <c r="D210" s="19" t="str">
        <f>IF('Órdenes según Instancia'!H210=0,"-",IF('Órdenes según Instancia'!AB210=0,"-",('Órdenes según Instancia'!H210/'Órdenes según Instancia'!AB210)))</f>
        <v>-</v>
      </c>
      <c r="E210" s="19" t="str">
        <f>IF('Órdenes según Instancia'!M210=0,"-",IF('Órdenes según Instancia'!AB210=0,"-",('Órdenes según Instancia'!M210/'Órdenes según Instancia'!AB210)))</f>
        <v>-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 t="str">
        <f>IF('Órdenes según Instancia'!O210=0,"-",IF('Órdenes según Instancia'!AD210=0,"-",('Órdenes según Instancia'!O210/'Órdenes según Instancia'!AD210)))</f>
        <v>-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 t="str">
        <f>IF('Órdenes según Instancia'!F210=0,"-",IF('Órdenes según Instancia'!AE210=0,"-",('Órdenes según Instancia'!F210/'Órdenes según Instancia'!AE210)))</f>
        <v>-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415</v>
      </c>
      <c r="C211" s="19">
        <f>IF('Órdenes según Instancia'!C211=0,"-",IF('Órdenes según Instancia'!AB211=0,"-",('Órdenes según Instancia'!C211/'Órdenes según Instancia'!AB211)))</f>
        <v>1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>
        <f>IF('Órdenes según Instancia'!E211=0,"-",IF('Órdenes según Instancia'!AD211=0,"-",('Órdenes según Instancia'!E211/'Órdenes según Instancia'!AD211)))</f>
        <v>1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 t="str">
        <f>IF('Órdenes según Instancia'!F211=0,"-",IF('Órdenes según Instancia'!AE211=0,"-",('Órdenes según Instancia'!F211/'Órdenes según Instancia'!AE211)))</f>
        <v>-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416</v>
      </c>
      <c r="C212" s="19">
        <f>IF('Órdenes según Instancia'!C212=0,"-",IF('Órdenes según Instancia'!AB212=0,"-",('Órdenes según Instancia'!C212/'Órdenes según Instancia'!AB212)))</f>
        <v>1</v>
      </c>
      <c r="D212" s="19" t="str">
        <f>IF('Órdenes según Instancia'!H212=0,"-",IF('Órdenes según Instancia'!AB212=0,"-",('Órdenes según Instancia'!H212/'Órdenes según Instancia'!AB212)))</f>
        <v>-</v>
      </c>
      <c r="E212" s="19" t="str">
        <f>IF('Órdenes según Instancia'!M212=0,"-",IF('Órdenes según Instancia'!AB212=0,"-",('Órdenes según Instancia'!M212/'Órdenes según Instancia'!AB212)))</f>
        <v>-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 t="str">
        <f>IF('Órdenes según Instancia'!D212=0,"-",IF('Órdenes según Instancia'!AC212=0,"-",('Órdenes según Instancia'!D212/'Órdenes según Instancia'!AC212)))</f>
        <v>-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1</v>
      </c>
      <c r="N212" s="19" t="str">
        <f>IF('Órdenes según Instancia'!J212=0,"-",IF('Órdenes según Instancia'!AD212=0,"-",('Órdenes según Instancia'!J212/'Órdenes según Instancia'!AD212)))</f>
        <v>-</v>
      </c>
      <c r="O212" s="19" t="str">
        <f>IF('Órdenes según Instancia'!O212=0,"-",IF('Órdenes según Instancia'!AD212=0,"-",('Órdenes según Instancia'!O212/'Órdenes según Instancia'!AD212)))</f>
        <v>-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 t="str">
        <f>IF('Órdenes según Instancia'!F212=0,"-",IF('Órdenes según Instancia'!AE212=0,"-",('Órdenes según Instancia'!F212/'Órdenes según Instancia'!AE212)))</f>
        <v>-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417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>
        <f>IF('Órdenes según Instancia'!F213=0,"-",IF('Órdenes según Instancia'!AE213=0,"-",('Órdenes según Instancia'!F213/'Órdenes según Instancia'!AE213)))</f>
        <v>1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418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>
        <f>IF('Órdenes según Instancia'!F214=0,"-",IF('Órdenes según Instancia'!AE214=0,"-",('Órdenes según Instancia'!F214/'Órdenes según Instancia'!AE214)))</f>
        <v>1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419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 t="str">
        <f>IF('Órdenes según Instancia'!F215=0,"-",IF('Órdenes según Instancia'!AE215=0,"-",('Órdenes según Instancia'!F215/'Órdenes según Instancia'!AE215)))</f>
        <v>-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420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 t="str">
        <f>IF('Órdenes según Instancia'!F216=0,"-",IF('Órdenes según Instancia'!AE216=0,"-",('Órdenes según Instancia'!F216/'Órdenes según Instancia'!AE216)))</f>
        <v>-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421</v>
      </c>
      <c r="C217" s="19">
        <f>IF('Órdenes según Instancia'!C217=0,"-",IF('Órdenes según Instancia'!AB217=0,"-",('Órdenes según Instancia'!C217/'Órdenes según Instancia'!AB217)))</f>
        <v>1</v>
      </c>
      <c r="D217" s="19" t="str">
        <f>IF('Órdenes según Instancia'!H217=0,"-",IF('Órdenes según Instancia'!AB217=0,"-",('Órdenes según Instancia'!H217/'Órdenes según Instancia'!AB217)))</f>
        <v>-</v>
      </c>
      <c r="E217" s="19" t="str">
        <f>IF('Órdenes según Instancia'!M217=0,"-",IF('Órdenes según Instancia'!AB217=0,"-",('Órdenes según Instancia'!M217/'Órdenes según Instancia'!AB217)))</f>
        <v>-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>
        <f>IF('Órdenes según Instancia'!E217=0,"-",IF('Órdenes según Instancia'!AD217=0,"-",('Órdenes según Instancia'!E217/'Órdenes según Instancia'!AD217)))</f>
        <v>1</v>
      </c>
      <c r="N217" s="19" t="str">
        <f>IF('Órdenes según Instancia'!J217=0,"-",IF('Órdenes según Instancia'!AD217=0,"-",('Órdenes según Instancia'!J217/'Órdenes según Instancia'!AD217)))</f>
        <v>-</v>
      </c>
      <c r="O217" s="19" t="str">
        <f>IF('Órdenes según Instancia'!O217=0,"-",IF('Órdenes según Instancia'!AD217=0,"-",('Órdenes según Instancia'!O217/'Órdenes según Instancia'!AD217)))</f>
        <v>-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>
        <f>IF('Órdenes según Instancia'!F217=0,"-",IF('Órdenes según Instancia'!AE217=0,"-",('Órdenes según Instancia'!F217/'Órdenes según Instancia'!AE217)))</f>
        <v>1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193</v>
      </c>
      <c r="C218" s="19">
        <f>IF('Órdenes según Instancia'!C218=0,"-",IF('Órdenes según Instancia'!AB218=0,"-",('Órdenes según Instancia'!C218/'Órdenes según Instancia'!AB218)))</f>
        <v>0.9285714285714286</v>
      </c>
      <c r="D218" s="19">
        <f>IF('Órdenes según Instancia'!H218=0,"-",IF('Órdenes según Instancia'!AB218=0,"-",('Órdenes según Instancia'!H218/'Órdenes según Instancia'!AB218)))</f>
        <v>3.5714285714285712E-2</v>
      </c>
      <c r="E218" s="19">
        <f>IF('Órdenes según Instancia'!M218=0,"-",IF('Órdenes según Instancia'!AB218=0,"-",('Órdenes según Instancia'!M218/'Órdenes según Instancia'!AB218)))</f>
        <v>3.5714285714285712E-2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0.92</v>
      </c>
      <c r="N218" s="19">
        <f>IF('Órdenes según Instancia'!J218=0,"-",IF('Órdenes según Instancia'!AD218=0,"-",('Órdenes según Instancia'!J218/'Órdenes según Instancia'!AD218)))</f>
        <v>0.04</v>
      </c>
      <c r="O218" s="19">
        <f>IF('Órdenes según Instancia'!O218=0,"-",IF('Órdenes según Instancia'!AD218=0,"-",('Órdenes según Instancia'!O218/'Órdenes según Instancia'!AD218)))</f>
        <v>0.04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422</v>
      </c>
      <c r="C219" s="19">
        <f>IF('Órdenes según Instancia'!C219=0,"-",IF('Órdenes según Instancia'!AB219=0,"-",('Órdenes según Instancia'!C219/'Órdenes según Instancia'!AB219)))</f>
        <v>0.8</v>
      </c>
      <c r="D219" s="19" t="str">
        <f>IF('Órdenes según Instancia'!H219=0,"-",IF('Órdenes según Instancia'!AB219=0,"-",('Órdenes según Instancia'!H219/'Órdenes según Instancia'!AB219)))</f>
        <v>-</v>
      </c>
      <c r="E219" s="19">
        <f>IF('Órdenes según Instancia'!M219=0,"-",IF('Órdenes según Instancia'!AB219=0,"-",('Órdenes según Instancia'!M219/'Órdenes según Instancia'!AB219)))</f>
        <v>0.2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0.66666666666666663</v>
      </c>
      <c r="N219" s="19" t="str">
        <f>IF('Órdenes según Instancia'!J219=0,"-",IF('Órdenes según Instancia'!AD219=0,"-",('Órdenes según Instancia'!J219/'Órdenes según Instancia'!AD219)))</f>
        <v>-</v>
      </c>
      <c r="O219" s="19">
        <f>IF('Órdenes según Instancia'!O219=0,"-",IF('Órdenes según Instancia'!AD219=0,"-",('Órdenes según Instancia'!O219/'Órdenes según Instancia'!AD219)))</f>
        <v>0.33333333333333331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423</v>
      </c>
      <c r="C220" s="19" t="str">
        <f>IF('Órdenes según Instancia'!C220=0,"-",IF('Órdenes según Instancia'!AB220=0,"-",('Órdenes según Instancia'!C220/'Órdenes según Instancia'!AB220)))</f>
        <v>-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 t="str">
        <f>IF('Órdenes según Instancia'!E220=0,"-",IF('Órdenes según Instancia'!AD220=0,"-",('Órdenes según Instancia'!E220/'Órdenes según Instancia'!AD220)))</f>
        <v>-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 t="str">
        <f>IF('Órdenes según Instancia'!F220=0,"-",IF('Órdenes según Instancia'!AE220=0,"-",('Órdenes según Instancia'!F220/'Órdenes según Instancia'!AE220)))</f>
        <v>-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424</v>
      </c>
      <c r="C221" s="19">
        <f>IF('Órdenes según Instancia'!C221=0,"-",IF('Órdenes según Instancia'!AB221=0,"-",('Órdenes según Instancia'!C221/'Órdenes según Instancia'!AB221)))</f>
        <v>1</v>
      </c>
      <c r="D221" s="19" t="str">
        <f>IF('Órdenes según Instancia'!H221=0,"-",IF('Órdenes según Instancia'!AB221=0,"-",('Órdenes según Instancia'!H221/'Órdenes según Instancia'!AB221)))</f>
        <v>-</v>
      </c>
      <c r="E221" s="19" t="str">
        <f>IF('Órdenes según Instancia'!M221=0,"-",IF('Órdenes según Instancia'!AB221=0,"-",('Órdenes según Instancia'!M221/'Órdenes según Instancia'!AB221)))</f>
        <v>-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1</v>
      </c>
      <c r="N221" s="19" t="str">
        <f>IF('Órdenes según Instancia'!J221=0,"-",IF('Órdenes según Instancia'!AD221=0,"-",('Órdenes según Instancia'!J221/'Órdenes según Instancia'!AD221)))</f>
        <v>-</v>
      </c>
      <c r="O221" s="19" t="str">
        <f>IF('Órdenes según Instancia'!O221=0,"-",IF('Órdenes según Instancia'!AD221=0,"-",('Órdenes según Instancia'!O221/'Órdenes según Instancia'!AD221)))</f>
        <v>-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425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>
        <f>IF('Órdenes según Instancia'!F222=0,"-",IF('Órdenes según Instancia'!AE222=0,"-",('Órdenes según Instancia'!F222/'Órdenes según Instancia'!AE222)))</f>
        <v>1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426</v>
      </c>
      <c r="C223" s="19">
        <f>IF('Órdenes según Instancia'!C223=0,"-",IF('Órdenes según Instancia'!AB223=0,"-",('Órdenes según Instancia'!C223/'Órdenes según Instancia'!AB223)))</f>
        <v>0.95454545454545459</v>
      </c>
      <c r="D223" s="19" t="str">
        <f>IF('Órdenes según Instancia'!H223=0,"-",IF('Órdenes según Instancia'!AB223=0,"-",('Órdenes según Instancia'!H223/'Órdenes según Instancia'!AB223)))</f>
        <v>-</v>
      </c>
      <c r="E223" s="19">
        <f>IF('Órdenes según Instancia'!M223=0,"-",IF('Órdenes según Instancia'!AB223=0,"-",('Órdenes según Instancia'!M223/'Órdenes según Instancia'!AB223)))</f>
        <v>4.5454545454545456E-2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 t="str">
        <f>IF('Órdenes según Instancia'!O223=0,"-",IF('Órdenes según Instancia'!AD223=0,"-",('Órdenes según Instancia'!O223/'Órdenes según Instancia'!AD223)))</f>
        <v>-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0.75</v>
      </c>
      <c r="S223" s="19" t="str">
        <f>IF('Órdenes según Instancia'!K223=0,"-",IF('Órdenes según Instancia'!AE223=0,"-",('Órdenes según Instancia'!K223/'Órdenes según Instancia'!AE223)))</f>
        <v>-</v>
      </c>
      <c r="T223" s="19">
        <f>IF('Órdenes según Instancia'!P223=0,"-",IF('Órdenes según Instancia'!AE223=0,"-",('Órdenes según Instancia'!P223/'Órdenes según Instancia'!AE223)))</f>
        <v>0.25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427</v>
      </c>
      <c r="C224" s="19">
        <f>IF('Órdenes según Instancia'!C224=0,"-",IF('Órdenes según Instancia'!AB224=0,"-",('Órdenes según Instancia'!C224/'Órdenes según Instancia'!AB224)))</f>
        <v>0.9285714285714286</v>
      </c>
      <c r="D224" s="19" t="str">
        <f>IF('Órdenes según Instancia'!H224=0,"-",IF('Órdenes según Instancia'!AB224=0,"-",('Órdenes según Instancia'!H224/'Órdenes según Instancia'!AB224)))</f>
        <v>-</v>
      </c>
      <c r="E224" s="19">
        <f>IF('Órdenes según Instancia'!M224=0,"-",IF('Órdenes según Instancia'!AB224=0,"-",('Órdenes según Instancia'!M224/'Órdenes según Instancia'!AB224)))</f>
        <v>7.1428571428571425E-2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0.90909090909090906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Instancia'!O224=0,"-",IF('Órdenes según Instancia'!AD224=0,"-",('Órdenes según Instancia'!O224/'Órdenes según Instancia'!AD224)))</f>
        <v>9.0909090909090912E-2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428</v>
      </c>
      <c r="C225" s="19">
        <f>IF('Órdenes según Instancia'!C225=0,"-",IF('Órdenes según Instancia'!AB225=0,"-",('Órdenes según Instancia'!C225/'Órdenes según Instancia'!AB225)))</f>
        <v>1</v>
      </c>
      <c r="D225" s="19" t="str">
        <f>IF('Órdenes según Instancia'!H225=0,"-",IF('Órdenes según Instancia'!AB225=0,"-",('Órdenes según Instancia'!H225/'Órdenes según Instancia'!AB225)))</f>
        <v>-</v>
      </c>
      <c r="E225" s="19" t="str">
        <f>IF('Órdenes según Instancia'!M225=0,"-",IF('Órdenes según Instancia'!AB225=0,"-",('Órdenes según Instancia'!M225/'Órdenes según Instancia'!AB225)))</f>
        <v>-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 t="str">
        <f>IF('Órdenes según Instancia'!O225=0,"-",IF('Órdenes según Instancia'!AD225=0,"-",('Órdenes según Instancia'!O225/'Órdenes según Instancia'!AD225)))</f>
        <v>-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>
        <f>IF('Órdenes según Instancia'!F225=0,"-",IF('Órdenes según Instancia'!AE225=0,"-",('Órdenes según Instancia'!F225/'Órdenes según Instancia'!AE225)))</f>
        <v>1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429</v>
      </c>
      <c r="C226" s="19">
        <f>IF('Órdenes según Instancia'!C226=0,"-",IF('Órdenes según Instancia'!AB226=0,"-",('Órdenes según Instancia'!C226/'Órdenes según Instancia'!AB226)))</f>
        <v>0.5</v>
      </c>
      <c r="D226" s="19" t="str">
        <f>IF('Órdenes según Instancia'!H226=0,"-",IF('Órdenes según Instancia'!AB226=0,"-",('Órdenes según Instancia'!H226/'Órdenes según Instancia'!AB226)))</f>
        <v>-</v>
      </c>
      <c r="E226" s="19">
        <f>IF('Órdenes según Instancia'!M226=0,"-",IF('Órdenes según Instancia'!AB226=0,"-",('Órdenes según Instancia'!M226/'Órdenes según Instancia'!AB226)))</f>
        <v>0.5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>
        <f>IF('Órdenes según Instancia'!O226=0,"-",IF('Órdenes según Instancia'!AD226=0,"-",('Órdenes según Instancia'!O226/'Órdenes según Instancia'!AD226)))</f>
        <v>1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>
        <f>IF('Órdenes según Instancia'!F226=0,"-",IF('Órdenes según Instancia'!AE226=0,"-",('Órdenes según Instancia'!F226/'Órdenes según Instancia'!AE226)))</f>
        <v>1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194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430</v>
      </c>
      <c r="C228" s="19">
        <f>IF('Órdenes según Instancia'!C228=0,"-",IF('Órdenes según Instancia'!AB228=0,"-",('Órdenes según Instancia'!C228/'Órdenes según Instancia'!AB228)))</f>
        <v>1</v>
      </c>
      <c r="D228" s="19" t="str">
        <f>IF('Órdenes según Instancia'!H228=0,"-",IF('Órdenes según Instancia'!AB228=0,"-",('Órdenes según Instancia'!H228/'Órdenes según Instancia'!AB228)))</f>
        <v>-</v>
      </c>
      <c r="E228" s="19" t="str">
        <f>IF('Órdenes según Instancia'!M228=0,"-",IF('Órdenes según Instancia'!AB228=0,"-",('Órdenes según Instancia'!M228/'Órdenes según Instancia'!AB228)))</f>
        <v>-</v>
      </c>
      <c r="F228" s="19" t="str">
        <f>IF('Órdenes según Instancia'!R228=0,"-",IF('Órdenes según Instancia'!AB228=0,"-",('Órdenes según Instancia'!R228/'Órdenes según Instancia'!AB228)))</f>
        <v>-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1</v>
      </c>
      <c r="N228" s="19" t="str">
        <f>IF('Órdenes según Instancia'!J228=0,"-",IF('Órdenes según Instancia'!AD228=0,"-",('Órdenes según Instancia'!J228/'Órdenes según Instancia'!AD228)))</f>
        <v>-</v>
      </c>
      <c r="O228" s="19" t="str">
        <f>IF('Órdenes según Instancia'!O228=0,"-",IF('Órdenes según Instancia'!AD228=0,"-",('Órdenes según Instancia'!O228/'Órdenes según Instancia'!AD228)))</f>
        <v>-</v>
      </c>
      <c r="P228" s="19" t="str">
        <f>IF('Órdenes según Instancia'!T228=0,"-",IF('Órdenes según Instancia'!AD228=0,"-",('Órdenes según Instancia'!T228/'Órdenes según Instancia'!AD228)))</f>
        <v>-</v>
      </c>
      <c r="Q228" s="19" t="str">
        <f>IF('Órdenes según Instancia'!Y228=0,"-",IF('Órdenes según Instancia'!AD228=0,"-",('Órdenes según Instancia'!Y228/'Órdenes según Instancia'!AD228)))</f>
        <v>-</v>
      </c>
      <c r="R228" s="19">
        <f>IF('Órdenes según Instancia'!F228=0,"-",IF('Órdenes según Instancia'!AE228=0,"-",('Órdenes según Instancia'!F228/'Órdenes según Instancia'!AE228)))</f>
        <v>1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431</v>
      </c>
      <c r="C229" s="19">
        <f>IF('Órdenes según Instancia'!C229=0,"-",IF('Órdenes según Instancia'!AB229=0,"-",('Órdenes según Instancia'!C229/'Órdenes según Instancia'!AB229)))</f>
        <v>1</v>
      </c>
      <c r="D229" s="19" t="str">
        <f>IF('Órdenes según Instancia'!H229=0,"-",IF('Órdenes según Instancia'!AB229=0,"-",('Órdenes según Instancia'!H229/'Órdenes según Instancia'!AB229)))</f>
        <v>-</v>
      </c>
      <c r="E229" s="19" t="str">
        <f>IF('Órdenes según Instancia'!M229=0,"-",IF('Órdenes según Instancia'!AB229=0,"-",('Órdenes según Instancia'!M229/'Órdenes según Instancia'!AB229)))</f>
        <v>-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1</v>
      </c>
      <c r="N229" s="19" t="str">
        <f>IF('Órdenes según Instancia'!J229=0,"-",IF('Órdenes según Instancia'!AD229=0,"-",('Órdenes según Instancia'!J229/'Órdenes según Instancia'!AD229)))</f>
        <v>-</v>
      </c>
      <c r="O229" s="19" t="str">
        <f>IF('Órdenes según Instancia'!O229=0,"-",IF('Órdenes según Instancia'!AD229=0,"-",('Órdenes según Instancia'!O229/'Órdenes según Instancia'!AD229)))</f>
        <v>-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 t="str">
        <f>IF('Órdenes según Instancia'!F229=0,"-",IF('Órdenes según Instancia'!AE229=0,"-",('Órdenes según Instancia'!F229/'Órdenes según Instancia'!AE229)))</f>
        <v>-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432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 t="str">
        <f>IF('Órdenes según Instancia'!F230=0,"-",IF('Órdenes según Instancia'!AE230=0,"-",('Órdenes según Instancia'!F230/'Órdenes según Instancia'!AE230)))</f>
        <v>-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195</v>
      </c>
      <c r="C231" s="19">
        <f>IF('Órdenes según Instancia'!C231=0,"-",IF('Órdenes según Instancia'!AB231=0,"-",('Órdenes según Instancia'!C231/'Órdenes según Instancia'!AB231)))</f>
        <v>0.97142857142857142</v>
      </c>
      <c r="D231" s="19" t="str">
        <f>IF('Órdenes según Instancia'!H231=0,"-",IF('Órdenes según Instancia'!AB231=0,"-",('Órdenes según Instancia'!H231/'Órdenes según Instancia'!AB231)))</f>
        <v>-</v>
      </c>
      <c r="E231" s="19">
        <f>IF('Órdenes según Instancia'!M231=0,"-",IF('Órdenes según Instancia'!AB231=0,"-",('Órdenes según Instancia'!M231/'Órdenes según Instancia'!AB231)))</f>
        <v>2.8571428571428571E-2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0.96</v>
      </c>
      <c r="N231" s="19" t="str">
        <f>IF('Órdenes según Instancia'!J231=0,"-",IF('Órdenes según Instancia'!AD231=0,"-",('Órdenes según Instancia'!J231/'Órdenes según Instancia'!AD231)))</f>
        <v>-</v>
      </c>
      <c r="O231" s="19">
        <f>IF('Órdenes según Instancia'!O231=0,"-",IF('Órdenes según Instancia'!AD231=0,"-",('Órdenes según Instancia'!O231/'Órdenes según Instancia'!AD231)))</f>
        <v>0.04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1</v>
      </c>
      <c r="S231" s="19" t="str">
        <f>IF('Órdenes según Instancia'!K231=0,"-",IF('Órdenes según Instancia'!AE231=0,"-",('Órdenes según Instancia'!K231/'Órdenes según Instancia'!AE231)))</f>
        <v>-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433</v>
      </c>
      <c r="C232" s="19">
        <f>IF('Órdenes según Instancia'!C232=0,"-",IF('Órdenes según Instancia'!AB232=0,"-",('Órdenes según Instancia'!C232/'Órdenes según Instancia'!AB232)))</f>
        <v>1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>
        <f>IF('Órdenes según Instancia'!E232=0,"-",IF('Órdenes según Instancia'!AD232=0,"-",('Órdenes según Instancia'!E232/'Órdenes según Instancia'!AD232)))</f>
        <v>1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 t="str">
        <f>IF('Órdenes según Instancia'!F232=0,"-",IF('Órdenes según Instancia'!AE232=0,"-",('Órdenes según Instancia'!F232/'Órdenes según Instancia'!AE232)))</f>
        <v>-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434</v>
      </c>
      <c r="C233" s="19">
        <f>IF('Órdenes según Instancia'!C233=0,"-",IF('Órdenes según Instancia'!AB233=0,"-",('Órdenes según Instancia'!C233/'Órdenes según Instancia'!AB233)))</f>
        <v>0.5</v>
      </c>
      <c r="D233" s="19" t="str">
        <f>IF('Órdenes según Instancia'!H233=0,"-",IF('Órdenes según Instancia'!AB233=0,"-",('Órdenes según Instancia'!H233/'Órdenes según Instancia'!AB233)))</f>
        <v>-</v>
      </c>
      <c r="E233" s="19" t="str">
        <f>IF('Órdenes según Instancia'!M233=0,"-",IF('Órdenes según Instancia'!AB233=0,"-",('Órdenes según Instancia'!M233/'Órdenes según Instancia'!AB233)))</f>
        <v>-</v>
      </c>
      <c r="F233" s="19">
        <f>IF('Órdenes según Instancia'!R233=0,"-",IF('Órdenes según Instancia'!AB233=0,"-",('Órdenes según Instancia'!R233/'Órdenes según Instancia'!AB233)))</f>
        <v>0.5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0.5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Instancia'!O233=0,"-",IF('Órdenes según Instancia'!AD233=0,"-",('Órdenes según Instancia'!O233/'Órdenes según Instancia'!AD233)))</f>
        <v>-</v>
      </c>
      <c r="P233" s="19">
        <f>IF('Órdenes según Instancia'!T233=0,"-",IF('Órdenes según Instancia'!AD233=0,"-",('Órdenes según Instancia'!T233/'Órdenes según Instancia'!AD233)))</f>
        <v>0.5</v>
      </c>
      <c r="Q233" s="19" t="str">
        <f>IF('Órdenes según Instancia'!Y233=0,"-",IF('Órdenes según Instancia'!AD233=0,"-",('Órdenes según Instancia'!Y233/'Órdenes según Instancia'!AD233)))</f>
        <v>-</v>
      </c>
      <c r="R233" s="19" t="str">
        <f>IF('Órdenes según Instancia'!F233=0,"-",IF('Órdenes según Instancia'!AE233=0,"-",('Órdenes según Instancia'!F233/'Órdenes según Instancia'!AE233)))</f>
        <v>-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435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>
        <f>IF('Órdenes según Instancia'!F234=0,"-",IF('Órdenes según Instancia'!AE234=0,"-",('Órdenes según Instancia'!F234/'Órdenes según Instancia'!AE234)))</f>
        <v>1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436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>
        <f>IF('Órdenes según Instancia'!F235=0,"-",IF('Órdenes según Instancia'!AE235=0,"-",('Órdenes según Instancia'!F235/'Órdenes según Instancia'!AE235)))</f>
        <v>1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437</v>
      </c>
      <c r="C236" s="19">
        <f>IF('Órdenes según Instancia'!C236=0,"-",IF('Órdenes según Instancia'!AB236=0,"-",('Órdenes según Instancia'!C236/'Órdenes según Instancia'!AB236)))</f>
        <v>1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 t="str">
        <f>IF('Órdenes según Instancia'!R236=0,"-",IF('Órdenes según Instancia'!AB236=0,"-",('Órdenes según Instancia'!R236/'Órdenes según Instancia'!AB236)))</f>
        <v>-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 t="str">
        <f>IF('Órdenes según Instancia'!T236=0,"-",IF('Órdenes según Instancia'!AD236=0,"-",('Órdenes según Instancia'!T236/'Órdenes según Instancia'!AD236)))</f>
        <v>-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438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196</v>
      </c>
      <c r="C238" s="19">
        <f>IF('Órdenes según Instancia'!C238=0,"-",IF('Órdenes según Instancia'!AB238=0,"-",('Órdenes según Instancia'!C238/'Órdenes según Instancia'!AB238)))</f>
        <v>1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 t="str">
        <f>IF('Órdenes según Instancia'!F238=0,"-",IF('Órdenes según Instancia'!AE238=0,"-",('Órdenes según Instancia'!F238/'Órdenes según Instancia'!AE238)))</f>
        <v>-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439</v>
      </c>
      <c r="C239" s="19">
        <f>IF('Órdenes según Instancia'!C239=0,"-",IF('Órdenes según Instancia'!AB239=0,"-",('Órdenes según Instancia'!C239/'Órdenes según Instancia'!AB239)))</f>
        <v>0.90243902439024393</v>
      </c>
      <c r="D239" s="19" t="str">
        <f>IF('Órdenes según Instancia'!H239=0,"-",IF('Órdenes según Instancia'!AB239=0,"-",('Órdenes según Instancia'!H239/'Órdenes según Instancia'!AB239)))</f>
        <v>-</v>
      </c>
      <c r="E239" s="19">
        <f>IF('Órdenes según Instancia'!M239=0,"-",IF('Órdenes según Instancia'!AB239=0,"-",('Órdenes según Instancia'!M239/'Órdenes según Instancia'!AB239)))</f>
        <v>4.878048780487805E-2</v>
      </c>
      <c r="F239" s="19">
        <f>IF('Órdenes según Instancia'!R239=0,"-",IF('Órdenes según Instancia'!AB239=0,"-",('Órdenes según Instancia'!R239/'Órdenes según Instancia'!AB239)))</f>
        <v>4.878048780487805E-2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0.88571428571428568</v>
      </c>
      <c r="N239" s="19" t="str">
        <f>IF('Órdenes según Instancia'!J239=0,"-",IF('Órdenes según Instancia'!AD239=0,"-",('Órdenes según Instancia'!J239/'Órdenes según Instancia'!AD239)))</f>
        <v>-</v>
      </c>
      <c r="O239" s="19">
        <f>IF('Órdenes según Instancia'!O239=0,"-",IF('Órdenes según Instancia'!AD239=0,"-",('Órdenes según Instancia'!O239/'Órdenes según Instancia'!AD239)))</f>
        <v>5.7142857142857141E-2</v>
      </c>
      <c r="P239" s="19">
        <f>IF('Órdenes según Instancia'!T239=0,"-",IF('Órdenes según Instancia'!AD239=0,"-",('Órdenes según Instancia'!T239/'Órdenes según Instancia'!AD239)))</f>
        <v>5.7142857142857141E-2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440</v>
      </c>
      <c r="C240" s="19">
        <f>IF('Órdenes según Instancia'!C240=0,"-",IF('Órdenes según Instancia'!AB240=0,"-",('Órdenes según Instancia'!C240/'Órdenes según Instancia'!AB240)))</f>
        <v>1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>
        <f>IF('Órdenes según Instancia'!E240=0,"-",IF('Órdenes según Instancia'!AD240=0,"-",('Órdenes según Instancia'!E240/'Órdenes según Instancia'!AD240)))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>
        <f>IF('Órdenes según Instancia'!F240=0,"-",IF('Órdenes según Instancia'!AE240=0,"-",('Órdenes según Instancia'!F240/'Órdenes según Instancia'!AE240)))</f>
        <v>1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441</v>
      </c>
      <c r="C241" s="19">
        <f>IF('Órdenes según Instancia'!C241=0,"-",IF('Órdenes según Instancia'!AB241=0,"-",('Órdenes según Instancia'!C241/'Órdenes según Instancia'!AB241)))</f>
        <v>0.75</v>
      </c>
      <c r="D241" s="19" t="str">
        <f>IF('Órdenes según Instancia'!H241=0,"-",IF('Órdenes según Instancia'!AB241=0,"-",('Órdenes según Instancia'!H241/'Órdenes según Instancia'!AB241)))</f>
        <v>-</v>
      </c>
      <c r="E241" s="19">
        <f>IF('Órdenes según Instancia'!M241=0,"-",IF('Órdenes según Instancia'!AB241=0,"-",('Órdenes según Instancia'!M241/'Órdenes según Instancia'!AB241)))</f>
        <v>0.25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0.75</v>
      </c>
      <c r="N241" s="19" t="str">
        <f>IF('Órdenes según Instancia'!J241=0,"-",IF('Órdenes según Instancia'!AD241=0,"-",('Órdenes según Instancia'!J241/'Órdenes según Instancia'!AD241)))</f>
        <v>-</v>
      </c>
      <c r="O241" s="19">
        <f>IF('Órdenes según Instancia'!O241=0,"-",IF('Órdenes según Instancia'!AD241=0,"-",('Órdenes según Instancia'!O241/'Órdenes según Instancia'!AD241)))</f>
        <v>0.25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 t="str">
        <f>IF('Órdenes según Instancia'!F241=0,"-",IF('Órdenes según Instancia'!AE241=0,"-",('Órdenes según Instancia'!F241/'Órdenes según Instancia'!AE241)))</f>
        <v>-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442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>
        <f>IF('Órdenes según Instancia'!D242=0,"-",IF('Órdenes según Instancia'!AC242=0,"-",('Órdenes según Instancia'!D242/'Órdenes según Instancia'!AC242)))</f>
        <v>1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443</v>
      </c>
      <c r="C243" s="19">
        <f>IF('Órdenes según Instancia'!C243=0,"-",IF('Órdenes según Instancia'!AB243=0,"-",('Órdenes según Instancia'!C243/'Órdenes según Instancia'!AB243)))</f>
        <v>1</v>
      </c>
      <c r="D243" s="19" t="str">
        <f>IF('Órdenes según Instancia'!H243=0,"-",IF('Órdenes según Instancia'!AB243=0,"-",('Órdenes según Instancia'!H243/'Órdenes según Instancia'!AB243)))</f>
        <v>-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1</v>
      </c>
      <c r="S243" s="19" t="str">
        <f>IF('Órdenes según Instancia'!K243=0,"-",IF('Órdenes según Instancia'!AE243=0,"-",('Órdenes según Instancia'!K243/'Órdenes según Instancia'!AE243)))</f>
        <v>-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444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445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446</v>
      </c>
      <c r="C246" s="19">
        <f>IF('Órdenes según Instancia'!C246=0,"-",IF('Órdenes según Instancia'!AB246=0,"-",('Órdenes según Instancia'!C246/'Órdenes según Instancia'!AB246)))</f>
        <v>0.97435897435897434</v>
      </c>
      <c r="D246" s="19" t="str">
        <f>IF('Órdenes según Instancia'!H246=0,"-",IF('Órdenes según Instancia'!AB246=0,"-",('Órdenes según Instancia'!H246/'Órdenes según Instancia'!AB246)))</f>
        <v>-</v>
      </c>
      <c r="E246" s="19">
        <f>IF('Órdenes según Instancia'!M246=0,"-",IF('Órdenes según Instancia'!AB246=0,"-",('Órdenes según Instancia'!M246/'Órdenes según Instancia'!AB246)))</f>
        <v>2.564102564102564E-2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0.95652173913043481</v>
      </c>
      <c r="N246" s="19" t="str">
        <f>IF('Órdenes según Instancia'!J246=0,"-",IF('Órdenes según Instancia'!AD246=0,"-",('Órdenes según Instancia'!J246/'Órdenes según Instancia'!AD246)))</f>
        <v>-</v>
      </c>
      <c r="O246" s="19">
        <f>IF('Órdenes según Instancia'!O246=0,"-",IF('Órdenes según Instancia'!AD246=0,"-",('Órdenes según Instancia'!O246/'Órdenes según Instancia'!AD246)))</f>
        <v>4.3478260869565216E-2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447</v>
      </c>
      <c r="C247" s="19">
        <f>IF('Órdenes según Instancia'!C247=0,"-",IF('Órdenes según Instancia'!AB247=0,"-",('Órdenes según Instancia'!C247/'Órdenes según Instancia'!AB247)))</f>
        <v>1</v>
      </c>
      <c r="D247" s="19" t="str">
        <f>IF('Órdenes según Instancia'!H247=0,"-",IF('Órdenes según Instancia'!AB247=0,"-",('Órdenes según Instancia'!H247/'Órdenes según Instancia'!AB247)))</f>
        <v>-</v>
      </c>
      <c r="E247" s="19" t="str">
        <f>IF('Órdenes según Instancia'!M247=0,"-",IF('Órdenes según Instancia'!AB247=0,"-",('Órdenes según Instancia'!M247/'Órdenes según Instancia'!AB247)))</f>
        <v>-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1</v>
      </c>
      <c r="N247" s="19" t="str">
        <f>IF('Órdenes según Instancia'!J247=0,"-",IF('Órdenes según Instancia'!AD247=0,"-",('Órdenes según Instancia'!J247/'Órdenes según Instancia'!AD247)))</f>
        <v>-</v>
      </c>
      <c r="O247" s="19" t="str">
        <f>IF('Órdenes según Instancia'!O247=0,"-",IF('Órdenes según Instancia'!AD247=0,"-",('Órdenes según Instancia'!O247/'Órdenes según Instancia'!AD247)))</f>
        <v>-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448</v>
      </c>
      <c r="C248" s="19">
        <f>IF('Órdenes según Instancia'!C248=0,"-",IF('Órdenes según Instancia'!AB248=0,"-",('Órdenes según Instancia'!C248/'Órdenes según Instancia'!AB248)))</f>
        <v>1</v>
      </c>
      <c r="D248" s="19" t="str">
        <f>IF('Órdenes según Instancia'!H248=0,"-",IF('Órdenes según Instancia'!AB248=0,"-",('Órdenes según Instancia'!H248/'Órdenes según Instancia'!AB248)))</f>
        <v>-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449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450</v>
      </c>
      <c r="C250" s="19">
        <f>IF('Órdenes según Instancia'!C250=0,"-",IF('Órdenes según Instancia'!AB250=0,"-",('Órdenes según Instancia'!C250/'Órdenes según Instancia'!AB250)))</f>
        <v>1</v>
      </c>
      <c r="D250" s="19" t="str">
        <f>IF('Órdenes según Instancia'!H250=0,"-",IF('Órdenes según Instancia'!AB250=0,"-",('Órdenes según Instancia'!H250/'Órdenes según Instancia'!AB250)))</f>
        <v>-</v>
      </c>
      <c r="E250" s="19" t="str">
        <f>IF('Órdenes según Instancia'!M250=0,"-",IF('Órdenes según Instancia'!AB250=0,"-",('Órdenes según Instancia'!M250/'Órdenes según Instancia'!AB250)))</f>
        <v>-</v>
      </c>
      <c r="F250" s="19" t="str">
        <f>IF('Órdenes según Instancia'!R250=0,"-",IF('Órdenes según Instancia'!AB250=0,"-",('Órdenes según Instancia'!R250/'Órdenes según Instancia'!AB250)))</f>
        <v>-</v>
      </c>
      <c r="G250" s="19" t="str">
        <f>IF('Órdenes según Instancia'!W250=0,"-",IF('Órdenes según Instancia'!AB250=0,"-",('Órdenes según Instancia'!W250/'Órdenes según Instancia'!AB250)))</f>
        <v>-</v>
      </c>
      <c r="H250" s="19" t="str">
        <f>IF('Órdenes según Instancia'!D250=0,"-",IF('Órdenes según Instancia'!AC250=0,"-",('Órdenes según Instancia'!D250/'Órdenes según Instancia'!AC250)))</f>
        <v>-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 t="str">
        <f>IF('Órdenes según Instancia'!O250=0,"-",IF('Órdenes según Instancia'!AD250=0,"-",('Órdenes según Instancia'!O250/'Órdenes según Instancia'!AD250)))</f>
        <v>-</v>
      </c>
      <c r="P250" s="19" t="str">
        <f>IF('Órdenes según Instancia'!T250=0,"-",IF('Órdenes según Instancia'!AD250=0,"-",('Órdenes según Instancia'!T250/'Órdenes según Instancia'!AD250)))</f>
        <v>-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197</v>
      </c>
      <c r="C251" s="19">
        <f>IF('Órdenes según Instancia'!C251=0,"-",IF('Órdenes según Instancia'!AB251=0,"-",('Órdenes según Instancia'!C251/'Órdenes según Instancia'!AB251)))</f>
        <v>0.984375</v>
      </c>
      <c r="D251" s="19">
        <f>IF('Órdenes según Instancia'!H251=0,"-",IF('Órdenes según Instancia'!AB251=0,"-",('Órdenes según Instancia'!H251/'Órdenes según Instancia'!AB251)))</f>
        <v>6.2500000000000003E-3</v>
      </c>
      <c r="E251" s="19">
        <f>IF('Órdenes según Instancia'!M251=0,"-",IF('Órdenes según Instancia'!AB251=0,"-",('Órdenes según Instancia'!M251/'Órdenes según Instancia'!AB251)))</f>
        <v>9.3749999999999997E-3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0.96621621621621623</v>
      </c>
      <c r="N251" s="19">
        <f>IF('Órdenes según Instancia'!J251=0,"-",IF('Órdenes según Instancia'!AD251=0,"-",('Órdenes según Instancia'!J251/'Órdenes según Instancia'!AD251)))</f>
        <v>1.3513513513513514E-2</v>
      </c>
      <c r="O251" s="19">
        <f>IF('Órdenes según Instancia'!O251=0,"-",IF('Órdenes según Instancia'!AD251=0,"-",('Órdenes según Instancia'!O251/'Órdenes según Instancia'!AD251)))</f>
        <v>2.0270270270270271E-2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1</v>
      </c>
      <c r="S251" s="19" t="str">
        <f>IF('Órdenes según Instancia'!K251=0,"-",IF('Órdenes según Instancia'!AE251=0,"-",('Órdenes según Instancia'!K251/'Órdenes según Instancia'!AE251)))</f>
        <v>-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451</v>
      </c>
      <c r="C252" s="19">
        <f>IF('Órdenes según Instancia'!C252=0,"-",IF('Órdenes según Instancia'!AB252=0,"-",('Órdenes según Instancia'!C252/'Órdenes según Instancia'!AB252)))</f>
        <v>1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>
        <f>IF('Órdenes según Instancia'!F252=0,"-",IF('Órdenes según Instancia'!AE252=0,"-",('Órdenes según Instancia'!F252/'Órdenes según Instancia'!AE252)))</f>
        <v>1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452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>
        <f>IF('Órdenes según Instancia'!D253=0,"-",IF('Órdenes según Instancia'!AC253=0,"-",('Órdenes según Instancia'!D253/'Órdenes según Instancia'!AC253)))</f>
        <v>1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453</v>
      </c>
      <c r="C254" s="19">
        <f>IF('Órdenes según Instancia'!C254=0,"-",IF('Órdenes según Instancia'!AB254=0,"-",('Órdenes según Instancia'!C254/'Órdenes según Instancia'!AB254)))</f>
        <v>0.91304347826086951</v>
      </c>
      <c r="D254" s="19" t="str">
        <f>IF('Órdenes según Instancia'!H254=0,"-",IF('Órdenes según Instancia'!AB254=0,"-",('Órdenes según Instancia'!H254/'Órdenes según Instancia'!AB254)))</f>
        <v>-</v>
      </c>
      <c r="E254" s="19">
        <f>IF('Órdenes según Instancia'!M254=0,"-",IF('Órdenes según Instancia'!AB254=0,"-",('Órdenes según Instancia'!M254/'Órdenes según Instancia'!AB254)))</f>
        <v>8.6956521739130432E-2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0.84615384615384615</v>
      </c>
      <c r="S254" s="19" t="str">
        <f>IF('Órdenes según Instancia'!K254=0,"-",IF('Órdenes según Instancia'!AE254=0,"-",('Órdenes según Instancia'!K254/'Órdenes según Instancia'!AE254)))</f>
        <v>-</v>
      </c>
      <c r="T254" s="19">
        <f>IF('Órdenes según Instancia'!P254=0,"-",IF('Órdenes según Instancia'!AE254=0,"-",('Órdenes según Instancia'!P254/'Órdenes según Instancia'!AE254)))</f>
        <v>0.15384615384615385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454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455</v>
      </c>
      <c r="C256" s="19">
        <f>IF('Órdenes según Instancia'!C256=0,"-",IF('Órdenes según Instancia'!AB256=0,"-",('Órdenes según Instancia'!C256/'Órdenes según Instancia'!AB256)))</f>
        <v>0.9285714285714286</v>
      </c>
      <c r="D256" s="19">
        <f>IF('Órdenes según Instancia'!H256=0,"-",IF('Órdenes según Instancia'!AB256=0,"-",('Órdenes según Instancia'!H256/'Órdenes según Instancia'!AB256)))</f>
        <v>7.1428571428571425E-2</v>
      </c>
      <c r="E256" s="19" t="str">
        <f>IF('Órdenes según Instancia'!M256=0,"-",IF('Órdenes según Instancia'!AB256=0,"-",('Órdenes según Instancia'!M256/'Órdenes según Instancia'!AB256)))</f>
        <v>-</v>
      </c>
      <c r="F256" s="19" t="str">
        <f>IF('Órdenes según Instancia'!R256=0,"-",IF('Órdenes según Instancia'!AB256=0,"-",('Órdenes según Instancia'!R256/'Órdenes según Instancia'!AB256)))</f>
        <v>-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0.92307692307692313</v>
      </c>
      <c r="N256" s="19">
        <f>IF('Órdenes según Instancia'!J256=0,"-",IF('Órdenes según Instancia'!AD256=0,"-",('Órdenes según Instancia'!J256/'Órdenes según Instancia'!AD256)))</f>
        <v>7.6923076923076927E-2</v>
      </c>
      <c r="O256" s="19" t="str">
        <f>IF('Órdenes según Instancia'!O256=0,"-",IF('Órdenes según Instancia'!AD256=0,"-",('Órdenes según Instancia'!O256/'Órdenes según Instancia'!AD256)))</f>
        <v>-</v>
      </c>
      <c r="P256" s="19" t="str">
        <f>IF('Órdenes según Instancia'!T256=0,"-",IF('Órdenes según Instancia'!AD256=0,"-",('Órdenes según Instancia'!T256/'Órdenes según Instancia'!AD256)))</f>
        <v>-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1</v>
      </c>
      <c r="S256" s="19" t="str">
        <f>IF('Órdenes según Instancia'!K256=0,"-",IF('Órdenes según Instancia'!AE256=0,"-",('Órdenes según Instancia'!K256/'Órdenes según Instancia'!AE256)))</f>
        <v>-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456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457</v>
      </c>
      <c r="C258" s="19">
        <f>IF('Órdenes según Instancia'!C258=0,"-",IF('Órdenes según Instancia'!AB258=0,"-",('Órdenes según Instancia'!C258/'Órdenes según Instancia'!AB258)))</f>
        <v>1</v>
      </c>
      <c r="D258" s="19" t="str">
        <f>IF('Órdenes según Instancia'!H258=0,"-",IF('Órdenes según Instancia'!AB258=0,"-",('Órdenes según Instancia'!H258/'Órdenes según Instancia'!AB258)))</f>
        <v>-</v>
      </c>
      <c r="E258" s="19" t="str">
        <f>IF('Órdenes según Instancia'!M258=0,"-",IF('Órdenes según Instancia'!AB258=0,"-",('Órdenes según Instancia'!M258/'Órdenes según Instancia'!AB258)))</f>
        <v>-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 t="str">
        <f>IF('Órdenes según Instancia'!D258=0,"-",IF('Órdenes según Instancia'!AC258=0,"-",('Órdenes según Instancia'!D258/'Órdenes según Instancia'!AC258)))</f>
        <v>-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 t="str">
        <f>IF('Órdenes según Instancia'!O258=0,"-",IF('Órdenes según Instancia'!AD258=0,"-",('Órdenes según Instancia'!O258/'Órdenes según Instancia'!AD258)))</f>
        <v>-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1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458</v>
      </c>
      <c r="C259" s="19">
        <f>IF('Órdenes según Instancia'!C259=0,"-",IF('Órdenes según Instancia'!AB259=0,"-",('Órdenes según Instancia'!C259/'Órdenes según Instancia'!AB259)))</f>
        <v>0.9</v>
      </c>
      <c r="D259" s="19" t="str">
        <f>IF('Órdenes según Instancia'!H259=0,"-",IF('Órdenes según Instancia'!AB259=0,"-",('Órdenes según Instancia'!H259/'Órdenes según Instancia'!AB259)))</f>
        <v>-</v>
      </c>
      <c r="E259" s="19">
        <f>IF('Órdenes según Instancia'!M259=0,"-",IF('Órdenes según Instancia'!AB259=0,"-",('Órdenes según Instancia'!M259/'Órdenes según Instancia'!AB259)))</f>
        <v>0.1</v>
      </c>
      <c r="F259" s="19" t="str">
        <f>IF('Órdenes según Instancia'!R259=0,"-",IF('Órdenes según Instancia'!AB259=0,"-",('Órdenes según Instancia'!R259/'Órdenes según Instancia'!AB259)))</f>
        <v>-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0.82352941176470584</v>
      </c>
      <c r="N259" s="19" t="str">
        <f>IF('Órdenes según Instancia'!J259=0,"-",IF('Órdenes según Instancia'!AD259=0,"-",('Órdenes según Instancia'!J259/'Órdenes según Instancia'!AD259)))</f>
        <v>-</v>
      </c>
      <c r="O259" s="19">
        <f>IF('Órdenes según Instancia'!O259=0,"-",IF('Órdenes según Instancia'!AD259=0,"-",('Órdenes según Instancia'!O259/'Órdenes según Instancia'!AD259)))</f>
        <v>0.17647058823529413</v>
      </c>
      <c r="P259" s="19" t="str">
        <f>IF('Órdenes según Instancia'!T259=0,"-",IF('Órdenes según Instancia'!AD259=0,"-",('Órdenes según Instancia'!T259/'Órdenes según Instancia'!AD259)))</f>
        <v>-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459</v>
      </c>
      <c r="C260" s="19">
        <f>IF('Órdenes según Instancia'!C260=0,"-",IF('Órdenes según Instancia'!AB260=0,"-",('Órdenes según Instancia'!C260/'Órdenes según Instancia'!AB260)))</f>
        <v>0.84615384615384615</v>
      </c>
      <c r="D260" s="19" t="str">
        <f>IF('Órdenes según Instancia'!H260=0,"-",IF('Órdenes según Instancia'!AB260=0,"-",('Órdenes según Instancia'!H260/'Órdenes según Instancia'!AB260)))</f>
        <v>-</v>
      </c>
      <c r="E260" s="19">
        <f>IF('Órdenes según Instancia'!M260=0,"-",IF('Órdenes según Instancia'!AB260=0,"-",('Órdenes según Instancia'!M260/'Órdenes según Instancia'!AB260)))</f>
        <v>0.15384615384615385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0.6</v>
      </c>
      <c r="N260" s="19" t="str">
        <f>IF('Órdenes según Instancia'!J260=0,"-",IF('Órdenes según Instancia'!AD260=0,"-",('Órdenes según Instancia'!J260/'Órdenes según Instancia'!AD260)))</f>
        <v>-</v>
      </c>
      <c r="O260" s="19">
        <f>IF('Órdenes según Instancia'!O260=0,"-",IF('Órdenes según Instancia'!AD260=0,"-",('Órdenes según Instancia'!O260/'Órdenes según Instancia'!AD260)))</f>
        <v>0.4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460</v>
      </c>
      <c r="C261" s="19">
        <f>IF('Órdenes según Instancia'!C261=0,"-",IF('Órdenes según Instancia'!AB261=0,"-",('Órdenes según Instancia'!C261/'Órdenes según Instancia'!AB261)))</f>
        <v>0.83333333333333337</v>
      </c>
      <c r="D261" s="19" t="str">
        <f>IF('Órdenes según Instancia'!H261=0,"-",IF('Órdenes según Instancia'!AB261=0,"-",('Órdenes según Instancia'!H261/'Órdenes según Instancia'!AB261)))</f>
        <v>-</v>
      </c>
      <c r="E261" s="19">
        <f>IF('Órdenes según Instancia'!M261=0,"-",IF('Órdenes según Instancia'!AB261=0,"-",('Órdenes según Instancia'!M261/'Órdenes según Instancia'!AB261)))</f>
        <v>0.16666666666666666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>
        <f>IF('Órdenes según Instancia'!E261=0,"-",IF('Órdenes según Instancia'!AD261=0,"-",('Órdenes según Instancia'!E261/'Órdenes según Instancia'!AD261)))</f>
        <v>0.86956521739130432</v>
      </c>
      <c r="N261" s="19" t="str">
        <f>IF('Órdenes según Instancia'!J261=0,"-",IF('Órdenes según Instancia'!AD261=0,"-",('Órdenes según Instancia'!J261/'Órdenes según Instancia'!AD261)))</f>
        <v>-</v>
      </c>
      <c r="O261" s="19">
        <f>IF('Órdenes según Instancia'!O261=0,"-",IF('Órdenes según Instancia'!AD261=0,"-",('Órdenes según Instancia'!O261/'Órdenes según Instancia'!AD261)))</f>
        <v>0.13043478260869565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 t="str">
        <f>IF('Órdenes según Instancia'!F261=0,"-",IF('Órdenes según Instancia'!AE261=0,"-",('Órdenes según Instancia'!F261/'Órdenes según Instancia'!AE261)))</f>
        <v>-</v>
      </c>
      <c r="S261" s="19" t="str">
        <f>IF('Órdenes según Instancia'!K261=0,"-",IF('Órdenes según Instancia'!AE261=0,"-",('Órdenes según Instancia'!K261/'Órdenes según Instancia'!AE261)))</f>
        <v>-</v>
      </c>
      <c r="T261" s="19">
        <f>IF('Órdenes según Instancia'!P261=0,"-",IF('Órdenes según Instancia'!AE261=0,"-",('Órdenes según Instancia'!P261/'Órdenes según Instancia'!AE261)))</f>
        <v>1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461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462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 t="str">
        <f>IF('Órdenes según Instancia'!F263=0,"-",IF('Órdenes según Instancia'!AE263=0,"-",('Órdenes según Instancia'!F263/'Órdenes según Instancia'!AE263)))</f>
        <v>-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463</v>
      </c>
      <c r="C264" s="19">
        <f>IF('Órdenes según Instancia'!C264=0,"-",IF('Órdenes según Instancia'!AB264=0,"-",('Órdenes según Instancia'!C264/'Órdenes según Instancia'!AB264)))</f>
        <v>1</v>
      </c>
      <c r="D264" s="19" t="str">
        <f>IF('Órdenes según Instancia'!H264=0,"-",IF('Órdenes según Instancia'!AB264=0,"-",('Órdenes según Instancia'!H264/'Órdenes según Instancia'!AB264)))</f>
        <v>-</v>
      </c>
      <c r="E264" s="19" t="str">
        <f>IF('Órdenes según Instancia'!M264=0,"-",IF('Órdenes según Instancia'!AB264=0,"-",('Órdenes según Instancia'!M264/'Órdenes según Instancia'!AB264)))</f>
        <v>-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 t="str">
        <f>IF('Órdenes según Instancia'!O264=0,"-",IF('Órdenes según Instancia'!AD264=0,"-",('Órdenes según Instancia'!O264/'Órdenes según Instancia'!AD264)))</f>
        <v>-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1</v>
      </c>
      <c r="S264" s="19" t="str">
        <f>IF('Órdenes según Instancia'!K264=0,"-",IF('Órdenes según Instancia'!AE264=0,"-",('Órdenes según Instancia'!K264/'Órdenes según Instancia'!AE264)))</f>
        <v>-</v>
      </c>
      <c r="T264" s="19" t="str">
        <f>IF('Órdenes según Instancia'!P264=0,"-",IF('Órdenes según Instancia'!AE264=0,"-",('Órdenes según Instancia'!P264/'Órdenes según Instancia'!AE264)))</f>
        <v>-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464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465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198</v>
      </c>
      <c r="C267" s="19">
        <f>IF('Órdenes según Instancia'!C267=0,"-",IF('Órdenes según Instancia'!AB267=0,"-",('Órdenes según Instancia'!C267/'Órdenes según Instancia'!AB267)))</f>
        <v>0.967741935483871</v>
      </c>
      <c r="D267" s="19" t="str">
        <f>IF('Órdenes según Instancia'!H267=0,"-",IF('Órdenes según Instancia'!AB267=0,"-",('Órdenes según Instancia'!H267/'Órdenes según Instancia'!AB267)))</f>
        <v>-</v>
      </c>
      <c r="E267" s="19">
        <f>IF('Órdenes según Instancia'!M267=0,"-",IF('Órdenes según Instancia'!AB267=0,"-",('Órdenes según Instancia'!M267/'Órdenes según Instancia'!AB267)))</f>
        <v>3.2258064516129031E-2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0.90909090909090906</v>
      </c>
      <c r="N267" s="19" t="str">
        <f>IF('Órdenes según Instancia'!J267=0,"-",IF('Órdenes según Instancia'!AD267=0,"-",('Órdenes según Instancia'!J267/'Órdenes según Instancia'!AD267)))</f>
        <v>-</v>
      </c>
      <c r="O267" s="19">
        <f>IF('Órdenes según Instancia'!O267=0,"-",IF('Órdenes según Instancia'!AD267=0,"-",('Órdenes según Instancia'!O267/'Órdenes según Instancia'!AD267)))</f>
        <v>9.0909090909090912E-2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466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 t="str">
        <f>IF('Órdenes según Instancia'!E268=0,"-",IF('Órdenes según Instancia'!AD268=0,"-",('Órdenes según Instancia'!E268/'Órdenes según Instancia'!AD268)))</f>
        <v>-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467</v>
      </c>
      <c r="C269" s="19">
        <f>IF('Órdenes según Instancia'!C269=0,"-",IF('Órdenes según Instancia'!AB269=0,"-",('Órdenes según Instancia'!C269/'Órdenes según Instancia'!AB269)))</f>
        <v>1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>
        <f>IF('Órdenes según Instancia'!F269=0,"-",IF('Órdenes según Instancia'!AE269=0,"-",('Órdenes según Instancia'!F269/'Órdenes según Instancia'!AE269)))</f>
        <v>1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468</v>
      </c>
      <c r="C270" s="19">
        <f>IF('Órdenes según Instancia'!C270=0,"-",IF('Órdenes según Instancia'!AB270=0,"-",('Órdenes según Instancia'!C270/'Órdenes según Instancia'!AB270)))</f>
        <v>1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>
        <f>IF('Órdenes según Instancia'!E270=0,"-",IF('Órdenes según Instancia'!AD270=0,"-",('Órdenes según Instancia'!E270/'Órdenes según Instancia'!AD270)))</f>
        <v>1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>
        <f>IF('Órdenes según Instancia'!F270=0,"-",IF('Órdenes según Instancia'!AE270=0,"-",('Órdenes según Instancia'!F270/'Órdenes según Instancia'!AE270)))</f>
        <v>1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469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470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471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472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>
        <f>IF('Órdenes según Instancia'!E274=0,"-",IF('Órdenes según Instancia'!AD274=0,"-",('Órdenes según Instancia'!E274/'Órdenes según Instancia'!AD274)))</f>
        <v>1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 t="str">
        <f>IF('Órdenes según Instancia'!F274=0,"-",IF('Órdenes según Instancia'!AE274=0,"-",('Órdenes según Instancia'!F274/'Órdenes según Instancia'!AE274)))</f>
        <v>-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473</v>
      </c>
      <c r="C275" s="19">
        <f>IF('Órdenes según Instancia'!C275=0,"-",IF('Órdenes según Instancia'!AB275=0,"-",('Órdenes según Instancia'!C275/'Órdenes según Instancia'!AB275)))</f>
        <v>1</v>
      </c>
      <c r="D275" s="19" t="str">
        <f>IF('Órdenes según Instancia'!H275=0,"-",IF('Órdenes según Instancia'!AB275=0,"-",('Órdenes según Instancia'!H275/'Órdenes según Instancia'!AB275)))</f>
        <v>-</v>
      </c>
      <c r="E275" s="19" t="str">
        <f>IF('Órdenes según Instancia'!M275=0,"-",IF('Órdenes según Instancia'!AB275=0,"-",('Órdenes según Instancia'!M275/'Órdenes según Instancia'!AB275)))</f>
        <v>-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 t="str">
        <f>IF('Órdenes según Instancia'!O275=0,"-",IF('Órdenes según Instancia'!AD275=0,"-",('Órdenes según Instancia'!O275/'Órdenes según Instancia'!AD275)))</f>
        <v>-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>
        <f>IF('Órdenes según Instancia'!F275=0,"-",IF('Órdenes según Instancia'!AE275=0,"-",('Órdenes según Instancia'!F275/'Órdenes según Instancia'!AE275)))</f>
        <v>1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474</v>
      </c>
      <c r="C276" s="19">
        <f>IF('Órdenes según Instancia'!C276=0,"-",IF('Órdenes según Instancia'!AB276=0,"-",('Órdenes según Instancia'!C276/'Órdenes según Instancia'!AB276)))</f>
        <v>1</v>
      </c>
      <c r="D276" s="19" t="str">
        <f>IF('Órdenes según Instancia'!H276=0,"-",IF('Órdenes según Instancia'!AB276=0,"-",('Órdenes según Instancia'!H276/'Órdenes según Instancia'!AB276)))</f>
        <v>-</v>
      </c>
      <c r="E276" s="19" t="str">
        <f>IF('Órdenes según Instancia'!M276=0,"-",IF('Órdenes según Instancia'!AB276=0,"-",('Órdenes según Instancia'!M276/'Órdenes según Instancia'!AB276)))</f>
        <v>-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1</v>
      </c>
      <c r="N276" s="19" t="str">
        <f>IF('Órdenes según Instancia'!J276=0,"-",IF('Órdenes según Instancia'!AD276=0,"-",('Órdenes según Instancia'!J276/'Órdenes según Instancia'!AD276)))</f>
        <v>-</v>
      </c>
      <c r="O276" s="19" t="str">
        <f>IF('Órdenes según Instancia'!O276=0,"-",IF('Órdenes según Instancia'!AD276=0,"-",('Órdenes según Instancia'!O276/'Órdenes según Instancia'!AD276)))</f>
        <v>-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>
        <f>IF('Órdenes según Instancia'!F276=0,"-",IF('Órdenes según Instancia'!AE276=0,"-",('Órdenes según Instancia'!F276/'Órdenes según Instancia'!AE276)))</f>
        <v>1</v>
      </c>
      <c r="S276" s="19" t="str">
        <f>IF('Órdenes según Instancia'!K276=0,"-",IF('Órdenes según Instancia'!AE276=0,"-",('Órdenes según Instancia'!K276/'Órdenes según Instancia'!AE276)))</f>
        <v>-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475</v>
      </c>
      <c r="C277" s="19" t="str">
        <f>IF('Órdenes según Instancia'!C277=0,"-",IF('Órdenes según Instancia'!AB277=0,"-",('Órdenes según Instancia'!C277/'Órdenes según Instancia'!AB277)))</f>
        <v>-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 t="str">
        <f>IF('Órdenes según Instancia'!E277=0,"-",IF('Órdenes según Instancia'!AD277=0,"-",('Órdenes según Instancia'!E277/'Órdenes según Instancia'!AD277)))</f>
        <v>-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 t="str">
        <f>IF('Órdenes según Instancia'!F277=0,"-",IF('Órdenes según Instancia'!AE277=0,"-",('Órdenes según Instancia'!F277/'Órdenes según Instancia'!AE277)))</f>
        <v>-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199</v>
      </c>
      <c r="C278" s="19">
        <f>IF('Órdenes según Instancia'!C278=0,"-",IF('Órdenes según Instancia'!AB278=0,"-",('Órdenes según Instancia'!C278/'Órdenes según Instancia'!AB278)))</f>
        <v>0.94915254237288138</v>
      </c>
      <c r="D278" s="19" t="str">
        <f>IF('Órdenes según Instancia'!H278=0,"-",IF('Órdenes según Instancia'!AB278=0,"-",('Órdenes según Instancia'!H278/'Órdenes según Instancia'!AB278)))</f>
        <v>-</v>
      </c>
      <c r="E278" s="19">
        <f>IF('Órdenes según Instancia'!M278=0,"-",IF('Órdenes según Instancia'!AB278=0,"-",('Órdenes según Instancia'!M278/'Órdenes según Instancia'!AB278)))</f>
        <v>5.0847457627118647E-2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0.9464285714285714</v>
      </c>
      <c r="N278" s="19" t="str">
        <f>IF('Órdenes según Instancia'!J278=0,"-",IF('Órdenes según Instancia'!AD278=0,"-",('Órdenes según Instancia'!J278/'Órdenes según Instancia'!AD278)))</f>
        <v>-</v>
      </c>
      <c r="O278" s="19">
        <f>IF('Órdenes según Instancia'!O278=0,"-",IF('Órdenes según Instancia'!AD278=0,"-",('Órdenes según Instancia'!O278/'Órdenes según Instancia'!AD278)))</f>
        <v>5.3571428571428568E-2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476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 t="str">
        <f>IF('Órdenes según Instancia'!F279=0,"-",IF('Órdenes según Instancia'!AE279=0,"-",('Órdenes según Instancia'!F279/'Órdenes según Instancia'!AE279)))</f>
        <v>-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477</v>
      </c>
      <c r="C280" s="19">
        <f>IF('Órdenes según Instancia'!C280=0,"-",IF('Órdenes según Instancia'!AB280=0,"-",('Órdenes según Instancia'!C280/'Órdenes según Instancia'!AB280)))</f>
        <v>1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>
        <f>IF('Órdenes según Instancia'!E280=0,"-",IF('Órdenes según Instancia'!AD280=0,"-",('Órdenes según Instancia'!E280/'Órdenes según Instancia'!AD280)))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>
        <f>IF('Órdenes según Instancia'!F280=0,"-",IF('Órdenes según Instancia'!AE280=0,"-",('Órdenes según Instancia'!F280/'Órdenes según Instancia'!AE280)))</f>
        <v>1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478</v>
      </c>
      <c r="C281" s="19">
        <f>IF('Órdenes según Instancia'!C281=0,"-",IF('Órdenes según Instancia'!AB281=0,"-",('Órdenes según Instancia'!C281/'Órdenes según Instancia'!AB281)))</f>
        <v>0.83333333333333337</v>
      </c>
      <c r="D281" s="19" t="str">
        <f>IF('Órdenes según Instancia'!H281=0,"-",IF('Órdenes según Instancia'!AB281=0,"-",('Órdenes según Instancia'!H281/'Órdenes según Instancia'!AB281)))</f>
        <v>-</v>
      </c>
      <c r="E281" s="19">
        <f>IF('Órdenes según Instancia'!M281=0,"-",IF('Órdenes según Instancia'!AB281=0,"-",('Órdenes según Instancia'!M281/'Órdenes según Instancia'!AB281)))</f>
        <v>0.16666666666666666</v>
      </c>
      <c r="F281" s="19" t="str">
        <f>IF('Órdenes según Instancia'!R281=0,"-",IF('Órdenes según Instancia'!AB281=0,"-",('Órdenes según Instancia'!R281/'Órdenes según Instancia'!AB281)))</f>
        <v>-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0.66666666666666663</v>
      </c>
      <c r="N281" s="19" t="str">
        <f>IF('Órdenes según Instancia'!J281=0,"-",IF('Órdenes según Instancia'!AD281=0,"-",('Órdenes según Instancia'!J281/'Órdenes según Instancia'!AD281)))</f>
        <v>-</v>
      </c>
      <c r="O281" s="19">
        <f>IF('Órdenes según Instancia'!O281=0,"-",IF('Órdenes según Instancia'!AD281=0,"-",('Órdenes según Instancia'!O281/'Órdenes según Instancia'!AD281)))</f>
        <v>0.33333333333333331</v>
      </c>
      <c r="P281" s="19" t="str">
        <f>IF('Órdenes según Instancia'!T281=0,"-",IF('Órdenes según Instancia'!AD281=0,"-",('Órdenes según Instancia'!T281/'Órdenes según Instancia'!AD281)))</f>
        <v>-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479</v>
      </c>
      <c r="C282" s="19">
        <f>IF('Órdenes según Instancia'!C282=0,"-",IF('Órdenes según Instancia'!AB282=0,"-",('Órdenes según Instancia'!C282/'Órdenes según Instancia'!AB282)))</f>
        <v>0.97916666666666663</v>
      </c>
      <c r="D282" s="19">
        <f>IF('Órdenes según Instancia'!H282=0,"-",IF('Órdenes según Instancia'!AB282=0,"-",('Órdenes según Instancia'!H282/'Órdenes según Instancia'!AB282)))</f>
        <v>2.0833333333333332E-2</v>
      </c>
      <c r="E282" s="19" t="str">
        <f>IF('Órdenes según Instancia'!M282=0,"-",IF('Órdenes según Instancia'!AB282=0,"-",('Órdenes según Instancia'!M282/'Órdenes según Instancia'!AB282)))</f>
        <v>-</v>
      </c>
      <c r="F282" s="19" t="str">
        <f>IF('Órdenes según Instancia'!R282=0,"-",IF('Órdenes según Instancia'!AB282=0,"-",('Órdenes según Instancia'!R282/'Órdenes según Instancia'!AB282)))</f>
        <v>-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0.94117647058823528</v>
      </c>
      <c r="N282" s="19">
        <f>IF('Órdenes según Instancia'!J282=0,"-",IF('Órdenes según Instancia'!AD282=0,"-",('Órdenes según Instancia'!J282/'Órdenes según Instancia'!AD282)))</f>
        <v>5.8823529411764705E-2</v>
      </c>
      <c r="O282" s="19" t="str">
        <f>IF('Órdenes según Instancia'!O282=0,"-",IF('Órdenes según Instancia'!AD282=0,"-",('Órdenes según Instancia'!O282/'Órdenes según Instancia'!AD282)))</f>
        <v>-</v>
      </c>
      <c r="P282" s="19" t="str">
        <f>IF('Órdenes según Instancia'!T282=0,"-",IF('Órdenes según Instancia'!AD282=0,"-",('Órdenes según Instancia'!T282/'Órdenes según Instancia'!AD282)))</f>
        <v>-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1</v>
      </c>
      <c r="S282" s="19" t="str">
        <f>IF('Órdenes según Instancia'!K282=0,"-",IF('Órdenes según Instancia'!AE282=0,"-",('Órdenes según Instancia'!K282/'Órdenes según Instancia'!AE282)))</f>
        <v>-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480</v>
      </c>
      <c r="C283" s="19">
        <f>IF('Órdenes según Instancia'!C283=0,"-",IF('Órdenes según Instancia'!AB283=0,"-",('Órdenes según Instancia'!C283/'Órdenes según Instancia'!AB283)))</f>
        <v>0.91836734693877553</v>
      </c>
      <c r="D283" s="19" t="str">
        <f>IF('Órdenes según Instancia'!H283=0,"-",IF('Órdenes según Instancia'!AB283=0,"-",('Órdenes según Instancia'!H283/'Órdenes según Instancia'!AB283)))</f>
        <v>-</v>
      </c>
      <c r="E283" s="19">
        <f>IF('Órdenes según Instancia'!M283=0,"-",IF('Órdenes según Instancia'!AB283=0,"-",('Órdenes según Instancia'!M283/'Órdenes según Instancia'!AB283)))</f>
        <v>4.0816326530612242E-2</v>
      </c>
      <c r="F283" s="19">
        <f>IF('Órdenes según Instancia'!R283=0,"-",IF('Órdenes según Instancia'!AB283=0,"-",('Órdenes según Instancia'!R283/'Órdenes según Instancia'!AB283)))</f>
        <v>4.0816326530612242E-2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0.88571428571428568</v>
      </c>
      <c r="N283" s="19" t="str">
        <f>IF('Órdenes según Instancia'!J283=0,"-",IF('Órdenes según Instancia'!AD283=0,"-",('Órdenes según Instancia'!J283/'Órdenes según Instancia'!AD283)))</f>
        <v>-</v>
      </c>
      <c r="O283" s="19">
        <f>IF('Órdenes según Instancia'!O283=0,"-",IF('Órdenes según Instancia'!AD283=0,"-",('Órdenes según Instancia'!O283/'Órdenes según Instancia'!AD283)))</f>
        <v>5.7142857142857141E-2</v>
      </c>
      <c r="P283" s="19">
        <f>IF('Órdenes según Instancia'!T283=0,"-",IF('Órdenes según Instancia'!AD283=0,"-",('Órdenes según Instancia'!T283/'Órdenes según Instancia'!AD283)))</f>
        <v>5.7142857142857141E-2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481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>
        <f>IF('Órdenes según Instancia'!F284=0,"-",IF('Órdenes según Instancia'!AE284=0,"-",('Órdenes según Instancia'!F284/'Órdenes según Instancia'!AE284)))</f>
        <v>1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482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483</v>
      </c>
      <c r="C286" s="19">
        <f>IF('Órdenes según Instancia'!C286=0,"-",IF('Órdenes según Instancia'!AB286=0,"-",('Órdenes según Instancia'!C286/'Órdenes según Instancia'!AB286)))</f>
        <v>1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 t="str">
        <f>IF('Órdenes según Instancia'!E286=0,"-",IF('Órdenes según Instancia'!AD286=0,"-",('Órdenes según Instancia'!E286/'Órdenes según Instancia'!AD286)))</f>
        <v>-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>
        <f>IF('Órdenes según Instancia'!F286=0,"-",IF('Órdenes según Instancia'!AE286=0,"-",('Órdenes según Instancia'!F286/'Órdenes según Instancia'!AE286)))</f>
        <v>1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200</v>
      </c>
      <c r="C287" s="19">
        <f>IF('Órdenes según Instancia'!C287=0,"-",IF('Órdenes según Instancia'!AB287=0,"-",('Órdenes según Instancia'!C287/'Órdenes según Instancia'!AB287)))</f>
        <v>1</v>
      </c>
      <c r="D287" s="19" t="str">
        <f>IF('Órdenes según Instancia'!H287=0,"-",IF('Órdenes según Instancia'!AB287=0,"-",('Órdenes según Instancia'!H287/'Órdenes según Instancia'!AB287)))</f>
        <v>-</v>
      </c>
      <c r="E287" s="19" t="str">
        <f>IF('Órdenes según Instancia'!M287=0,"-",IF('Órdenes según Instancia'!AB287=0,"-",('Órdenes según Instancia'!M287/'Órdenes según Instancia'!AB287)))</f>
        <v>-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 t="str">
        <f>IF('Órdenes según Instancia'!D287=0,"-",IF('Órdenes según Instancia'!AC287=0,"-",('Órdenes según Instancia'!D287/'Órdenes según Instancia'!AC287)))</f>
        <v>-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 t="str">
        <f>IF('Órdenes según Instancia'!O287=0,"-",IF('Órdenes según Instancia'!AD287=0,"-",('Órdenes según Instancia'!O287/'Órdenes según Instancia'!AD287)))</f>
        <v>-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1</v>
      </c>
      <c r="S287" s="19" t="str">
        <f>IF('Órdenes según Instancia'!K287=0,"-",IF('Órdenes según Instancia'!AE287=0,"-",('Órdenes según Instancia'!K287/'Órdenes según Instancia'!AE287)))</f>
        <v>-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484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485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 t="str">
        <f>IF('Órdenes según Instancia'!E289=0,"-",IF('Órdenes según Instancia'!AD289=0,"-",('Órdenes según Instancia'!E289/'Órdenes según Instancia'!AD289)))</f>
        <v>-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>
        <f>IF('Órdenes según Instancia'!F289=0,"-",IF('Órdenes según Instancia'!AE289=0,"-",('Órdenes según Instancia'!F289/'Órdenes según Instancia'!AE289)))</f>
        <v>1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486</v>
      </c>
      <c r="C290" s="19">
        <f>IF('Órdenes según Instancia'!C290=0,"-",IF('Órdenes según Instancia'!AB290=0,"-",('Órdenes según Instancia'!C290/'Órdenes según Instancia'!AB290)))</f>
        <v>0.86419753086419748</v>
      </c>
      <c r="D290" s="19" t="str">
        <f>IF('Órdenes según Instancia'!H290=0,"-",IF('Órdenes según Instancia'!AB290=0,"-",('Órdenes según Instancia'!H290/'Órdenes según Instancia'!AB290)))</f>
        <v>-</v>
      </c>
      <c r="E290" s="19">
        <f>IF('Órdenes según Instancia'!M290=0,"-",IF('Órdenes según Instancia'!AB290=0,"-",('Órdenes según Instancia'!M290/'Órdenes según Instancia'!AB290)))</f>
        <v>0.13580246913580246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0.8571428571428571</v>
      </c>
      <c r="N290" s="19" t="str">
        <f>IF('Órdenes según Instancia'!J290=0,"-",IF('Órdenes según Instancia'!AD290=0,"-",('Órdenes según Instancia'!J290/'Órdenes según Instancia'!AD290)))</f>
        <v>-</v>
      </c>
      <c r="O290" s="19">
        <f>IF('Órdenes según Instancia'!O290=0,"-",IF('Órdenes según Instancia'!AD290=0,"-",('Órdenes según Instancia'!O290/'Órdenes según Instancia'!AD290)))</f>
        <v>0.14285714285714285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487</v>
      </c>
      <c r="C291" s="19">
        <f>IF('Órdenes según Instancia'!C291=0,"-",IF('Órdenes según Instancia'!AB291=0,"-",('Órdenes según Instancia'!C291/'Órdenes según Instancia'!AB291)))</f>
        <v>0.88461538461538458</v>
      </c>
      <c r="D291" s="19" t="str">
        <f>IF('Órdenes según Instancia'!H291=0,"-",IF('Órdenes según Instancia'!AB291=0,"-",('Órdenes según Instancia'!H291/'Órdenes según Instancia'!AB291)))</f>
        <v>-</v>
      </c>
      <c r="E291" s="19">
        <f>IF('Órdenes según Instancia'!M291=0,"-",IF('Órdenes según Instancia'!AB291=0,"-",('Órdenes según Instancia'!M291/'Órdenes según Instancia'!AB291)))</f>
        <v>0.11538461538461539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0.75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Instancia'!O291=0,"-",IF('Órdenes según Instancia'!AD291=0,"-",('Órdenes según Instancia'!O291/'Órdenes según Instancia'!AD291)))</f>
        <v>0.25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>
        <f>IF('Órdenes según Instancia'!F291=0,"-",IF('Órdenes según Instancia'!AE291=0,"-",('Órdenes según Instancia'!F291/'Órdenes según Instancia'!AE291)))</f>
        <v>1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201</v>
      </c>
      <c r="C292" s="19">
        <f>IF('Órdenes según Instancia'!C292=0,"-",IF('Órdenes según Instancia'!AB292=0,"-",('Órdenes según Instancia'!C292/'Órdenes según Instancia'!AB292)))</f>
        <v>1</v>
      </c>
      <c r="D292" s="19" t="str">
        <f>IF('Órdenes según Instancia'!H292=0,"-",IF('Órdenes según Instancia'!AB292=0,"-",('Órdenes según Instancia'!H292/'Órdenes según Instancia'!AB292)))</f>
        <v>-</v>
      </c>
      <c r="E292" s="19" t="str">
        <f>IF('Órdenes según Instancia'!M292=0,"-",IF('Órdenes según Instancia'!AB292=0,"-",('Órdenes según Instancia'!M292/'Órdenes según Instancia'!AB292)))</f>
        <v>-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1</v>
      </c>
      <c r="N292" s="19" t="str">
        <f>IF('Órdenes según Instancia'!J292=0,"-",IF('Órdenes según Instancia'!AD292=0,"-",('Órdenes según Instancia'!J292/'Órdenes según Instancia'!AD292)))</f>
        <v>-</v>
      </c>
      <c r="O292" s="19" t="str">
        <f>IF('Órdenes según Instancia'!O292=0,"-",IF('Órdenes según Instancia'!AD292=0,"-",('Órdenes según Instancia'!O292/'Órdenes según Instancia'!AD292)))</f>
        <v>-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>
        <f>IF('Órdenes según Instancia'!F292=0,"-",IF('Órdenes según Instancia'!AE292=0,"-",('Órdenes según Instancia'!F292/'Órdenes según Instancia'!AE292)))</f>
        <v>1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488</v>
      </c>
      <c r="C293" s="19">
        <f>IF('Órdenes según Instancia'!C293=0,"-",IF('Órdenes según Instancia'!AB293=0,"-",('Órdenes según Instancia'!C293/'Órdenes según Instancia'!AB293)))</f>
        <v>0.95890410958904104</v>
      </c>
      <c r="D293" s="19">
        <f>IF('Órdenes según Instancia'!H293=0,"-",IF('Órdenes según Instancia'!AB293=0,"-",('Órdenes según Instancia'!H293/'Órdenes según Instancia'!AB293)))</f>
        <v>4.1095890410958902E-2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0.95774647887323938</v>
      </c>
      <c r="N293" s="19">
        <f>IF('Órdenes según Instancia'!J293=0,"-",IF('Órdenes según Instancia'!AD293=0,"-",('Órdenes según Instancia'!J293/'Órdenes según Instancia'!AD293)))</f>
        <v>4.2253521126760563E-2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1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489</v>
      </c>
      <c r="C294" s="19">
        <f>IF('Órdenes según Instancia'!C294=0,"-",IF('Órdenes según Instancia'!AB294=0,"-",('Órdenes según Instancia'!C294/'Órdenes según Instancia'!AB294)))</f>
        <v>1</v>
      </c>
      <c r="D294" s="19" t="str">
        <f>IF('Órdenes según Instancia'!H294=0,"-",IF('Órdenes según Instancia'!AB294=0,"-",('Órdenes según Instancia'!H294/'Órdenes según Instancia'!AB294)))</f>
        <v>-</v>
      </c>
      <c r="E294" s="19" t="str">
        <f>IF('Órdenes según Instancia'!M294=0,"-",IF('Órdenes según Instancia'!AB294=0,"-",('Órdenes según Instancia'!M294/'Órdenes según Instancia'!AB294)))</f>
        <v>-</v>
      </c>
      <c r="F294" s="19" t="str">
        <f>IF('Órdenes según Instancia'!R294=0,"-",IF('Órdenes según Instancia'!AB294=0,"-",('Órdenes según Instancia'!R294/'Órdenes según Instancia'!AB294)))</f>
        <v>-</v>
      </c>
      <c r="G294" s="19" t="str">
        <f>IF('Órdenes según Instancia'!W294=0,"-",IF('Órdenes según Instancia'!AB294=0,"-",('Órdenes según Instancia'!W294/'Órdenes según Instancia'!AB294)))</f>
        <v>-</v>
      </c>
      <c r="H294" s="19" t="str">
        <f>IF('Órdenes según Instancia'!D294=0,"-",IF('Órdenes según Instancia'!AC294=0,"-",('Órdenes según Instancia'!D294/'Órdenes según Instancia'!AC294)))</f>
        <v>-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 t="str">
        <f>IF('Órdenes según Instancia'!S294=0,"-",IF('Órdenes según Instancia'!AC294=0,"-",('Órdenes según Instancia'!S294/'Órdenes según Instancia'!AC294)))</f>
        <v>-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1</v>
      </c>
      <c r="N294" s="19" t="str">
        <f>IF('Órdenes según Instancia'!J294=0,"-",IF('Órdenes según Instancia'!AD294=0,"-",('Órdenes según Instancia'!J294/'Órdenes según Instancia'!AD294)))</f>
        <v>-</v>
      </c>
      <c r="O294" s="19" t="str">
        <f>IF('Órdenes según Instancia'!O294=0,"-",IF('Órdenes según Instancia'!AD294=0,"-",('Órdenes según Instancia'!O294/'Órdenes según Instancia'!AD294)))</f>
        <v>-</v>
      </c>
      <c r="P294" s="19" t="str">
        <f>IF('Órdenes según Instancia'!T294=0,"-",IF('Órdenes según Instancia'!AD294=0,"-",('Órdenes según Instancia'!T294/'Órdenes según Instancia'!AD294)))</f>
        <v>-</v>
      </c>
      <c r="Q294" s="19" t="str">
        <f>IF('Órdenes según Instancia'!Y294=0,"-",IF('Órdenes según Instancia'!AD294=0,"-",('Órdenes según Instancia'!Y294/'Órdenes según Instancia'!AD294)))</f>
        <v>-</v>
      </c>
      <c r="R294" s="19" t="str">
        <f>IF('Órdenes según Instancia'!F294=0,"-",IF('Órdenes según Instancia'!AE294=0,"-",('Órdenes según Instancia'!F294/'Órdenes según Instancia'!AE294)))</f>
        <v>-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 t="str">
        <f>IF('Órdenes según Instancia'!U294=0,"-",IF('Órdenes según Instancia'!AE294=0,"-",('Órdenes según Instancia'!U294/('Órdenes según Instancia'!AE294))))</f>
        <v>-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490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 t="str">
        <f>IF('Órdenes según Instancia'!D295=0,"-",IF('Órdenes según Instancia'!AC295=0,"-",('Órdenes según Instancia'!D295/'Órdenes según Instancia'!AC295)))</f>
        <v>-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491</v>
      </c>
      <c r="C296" s="19">
        <f>IF('Órdenes según Instancia'!C296=0,"-",IF('Órdenes según Instancia'!AB296=0,"-",('Órdenes según Instancia'!C296/'Órdenes según Instancia'!AB296)))</f>
        <v>1</v>
      </c>
      <c r="D296" s="19" t="str">
        <f>IF('Órdenes según Instancia'!H296=0,"-",IF('Órdenes según Instancia'!AB296=0,"-",('Órdenes según Instancia'!H296/'Órdenes según Instancia'!AB296)))</f>
        <v>-</v>
      </c>
      <c r="E296" s="19" t="str">
        <f>IF('Órdenes según Instancia'!M296=0,"-",IF('Órdenes según Instancia'!AB296=0,"-",('Órdenes según Instancia'!M296/'Órdenes según Instancia'!AB296)))</f>
        <v>-</v>
      </c>
      <c r="F296" s="19" t="str">
        <f>IF('Órdenes según Instancia'!R296=0,"-",IF('Órdenes según Instancia'!AB296=0,"-",('Órdenes según Instancia'!R296/'Órdenes según Instancia'!AB296)))</f>
        <v>-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1</v>
      </c>
      <c r="N296" s="19" t="str">
        <f>IF('Órdenes según Instancia'!J296=0,"-",IF('Órdenes según Instancia'!AD296=0,"-",('Órdenes según Instancia'!J296/'Órdenes según Instancia'!AD296)))</f>
        <v>-</v>
      </c>
      <c r="O296" s="19" t="str">
        <f>IF('Órdenes según Instancia'!O296=0,"-",IF('Órdenes según Instancia'!AD296=0,"-",('Órdenes según Instancia'!O296/'Órdenes según Instancia'!AD296)))</f>
        <v>-</v>
      </c>
      <c r="P296" s="19" t="str">
        <f>IF('Órdenes según Instancia'!T296=0,"-",IF('Órdenes según Instancia'!AD296=0,"-",('Órdenes según Instancia'!T296/'Órdenes según Instancia'!AD296)))</f>
        <v>-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492</v>
      </c>
      <c r="C297" s="19">
        <f>IF('Órdenes según Instancia'!C297=0,"-",IF('Órdenes según Instancia'!AB297=0,"-",('Órdenes según Instancia'!C297/'Órdenes según Instancia'!AB297)))</f>
        <v>1</v>
      </c>
      <c r="D297" s="19" t="str">
        <f>IF('Órdenes según Instancia'!H297=0,"-",IF('Órdenes según Instancia'!AB297=0,"-",('Órdenes según Instancia'!H297/'Órdenes según Instancia'!AB297)))</f>
        <v>-</v>
      </c>
      <c r="E297" s="19" t="str">
        <f>IF('Órdenes según Instancia'!M297=0,"-",IF('Órdenes según Instancia'!AB297=0,"-",('Órdenes según Instancia'!M297/'Órdenes según Instancia'!AB297)))</f>
        <v>-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1</v>
      </c>
      <c r="N297" s="19" t="str">
        <f>IF('Órdenes según Instancia'!J297=0,"-",IF('Órdenes según Instancia'!AD297=0,"-",('Órdenes según Instancia'!J297/'Órdenes según Instancia'!AD297)))</f>
        <v>-</v>
      </c>
      <c r="O297" s="19" t="str">
        <f>IF('Órdenes según Instancia'!O297=0,"-",IF('Órdenes según Instancia'!AD297=0,"-",('Órdenes según Instancia'!O297/'Órdenes según Instancia'!AD297)))</f>
        <v>-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 t="str">
        <f>IF('Órdenes según Instancia'!F297=0,"-",IF('Órdenes según Instancia'!AE297=0,"-",('Órdenes según Instancia'!F297/'Órdenes según Instancia'!AE297)))</f>
        <v>-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493</v>
      </c>
      <c r="C298" s="19">
        <f>IF('Órdenes según Instancia'!C298=0,"-",IF('Órdenes según Instancia'!AB298=0,"-",('Órdenes según Instancia'!C298/'Órdenes según Instancia'!AB298)))</f>
        <v>0.85185185185185186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0.14814814814814814</v>
      </c>
      <c r="F298" s="19" t="str">
        <f>IF('Órdenes según Instancia'!R298=0,"-",IF('Órdenes según Instancia'!AB298=0,"-",('Órdenes según Instancia'!R298/'Órdenes según Instancia'!AB298)))</f>
        <v>-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0.85185185185185186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0.14814814814814814</v>
      </c>
      <c r="P298" s="19" t="str">
        <f>IF('Órdenes según Instancia'!T298=0,"-",IF('Órdenes según Instancia'!AD298=0,"-",('Órdenes según Instancia'!T298/'Órdenes según Instancia'!AD298)))</f>
        <v>-</v>
      </c>
      <c r="Q298" s="19" t="str">
        <f>IF('Órdenes según Instancia'!Y298=0,"-",IF('Órdenes según Instancia'!AD298=0,"-",('Órdenes según Instancia'!Y298/'Órdenes según Instancia'!AD298)))</f>
        <v>-</v>
      </c>
      <c r="R298" s="19" t="str">
        <f>IF('Órdenes según Instancia'!F298=0,"-",IF('Órdenes según Instancia'!AE298=0,"-",('Órdenes según Instancia'!F298/'Órdenes según Instancia'!AE298)))</f>
        <v>-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494</v>
      </c>
      <c r="C299" s="19">
        <f>IF('Órdenes según Instancia'!C299=0,"-",IF('Órdenes según Instancia'!AB299=0,"-",('Órdenes según Instancia'!C299/'Órdenes según Instancia'!AB299)))</f>
        <v>1</v>
      </c>
      <c r="D299" s="19" t="str">
        <f>IF('Órdenes según Instancia'!H299=0,"-",IF('Órdenes según Instancia'!AB299=0,"-",('Órdenes según Instancia'!H299/'Órdenes según Instancia'!AB299)))</f>
        <v>-</v>
      </c>
      <c r="E299" s="19" t="str">
        <f>IF('Órdenes según Instancia'!M299=0,"-",IF('Órdenes según Instancia'!AB299=0,"-",('Órdenes según Instancia'!M299/'Órdenes según Instancia'!AB299)))</f>
        <v>-</v>
      </c>
      <c r="F299" s="19" t="str">
        <f>IF('Órdenes según Instancia'!R299=0,"-",IF('Órdenes según Instancia'!AB299=0,"-",('Órdenes según Instancia'!R299/'Órdenes según Instancia'!AB299)))</f>
        <v>-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1</v>
      </c>
      <c r="N299" s="19" t="str">
        <f>IF('Órdenes según Instancia'!J299=0,"-",IF('Órdenes según Instancia'!AD299=0,"-",('Órdenes según Instancia'!J299/'Órdenes según Instancia'!AD299)))</f>
        <v>-</v>
      </c>
      <c r="O299" s="19" t="str">
        <f>IF('Órdenes según Instancia'!O299=0,"-",IF('Órdenes según Instancia'!AD299=0,"-",('Órdenes según Instancia'!O299/'Órdenes según Instancia'!AD299)))</f>
        <v>-</v>
      </c>
      <c r="P299" s="19" t="str">
        <f>IF('Órdenes según Instancia'!T299=0,"-",IF('Órdenes según Instancia'!AD299=0,"-",('Órdenes según Instancia'!T299/'Órdenes según Instancia'!AD299)))</f>
        <v>-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1</v>
      </c>
      <c r="S299" s="19" t="str">
        <f>IF('Órdenes según Instancia'!K299=0,"-",IF('Órdenes según Instancia'!AE299=0,"-",('Órdenes según Instancia'!K299/'Órdenes según Instancia'!AE299)))</f>
        <v>-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495</v>
      </c>
      <c r="C300" s="19">
        <f>IF('Órdenes según Instancia'!C300=0,"-",IF('Órdenes según Instancia'!AB300=0,"-",('Órdenes según Instancia'!C300/'Órdenes según Instancia'!AB300)))</f>
        <v>1</v>
      </c>
      <c r="D300" s="19" t="str">
        <f>IF('Órdenes según Instancia'!H300=0,"-",IF('Órdenes según Instancia'!AB300=0,"-",('Órdenes según Instancia'!H300/'Órdenes según Instancia'!AB300)))</f>
        <v>-</v>
      </c>
      <c r="E300" s="19" t="str">
        <f>IF('Órdenes según Instancia'!M300=0,"-",IF('Órdenes según Instancia'!AB300=0,"-",('Órdenes según Instancia'!M300/'Órdenes según Instancia'!AB300)))</f>
        <v>-</v>
      </c>
      <c r="F300" s="19" t="str">
        <f>IF('Órdenes según Instancia'!R300=0,"-",IF('Órdenes según Instancia'!AB300=0,"-",('Órdenes según Instancia'!R300/'Órdenes según Instancia'!AB300)))</f>
        <v>-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1</v>
      </c>
      <c r="N300" s="19" t="str">
        <f>IF('Órdenes según Instancia'!J300=0,"-",IF('Órdenes según Instancia'!AD300=0,"-",('Órdenes según Instancia'!J300/'Órdenes según Instancia'!AD300)))</f>
        <v>-</v>
      </c>
      <c r="O300" s="19" t="str">
        <f>IF('Órdenes según Instancia'!O300=0,"-",IF('Órdenes según Instancia'!AD300=0,"-",('Órdenes según Instancia'!O300/'Órdenes según Instancia'!AD300)))</f>
        <v>-</v>
      </c>
      <c r="P300" s="19" t="str">
        <f>IF('Órdenes según Instancia'!T300=0,"-",IF('Órdenes según Instancia'!AD300=0,"-",('Órdenes según Instancia'!T300/'Órdenes según Instancia'!AD300)))</f>
        <v>-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1</v>
      </c>
      <c r="S300" s="19" t="str">
        <f>IF('Órdenes según Instancia'!K300=0,"-",IF('Órdenes según Instancia'!AE300=0,"-",('Órdenes según Instancia'!K300/'Órdenes según Instancia'!AE300)))</f>
        <v>-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496</v>
      </c>
      <c r="C301" s="19">
        <f>IF('Órdenes según Instancia'!C301=0,"-",IF('Órdenes según Instancia'!AB301=0,"-",('Órdenes según Instancia'!C301/'Órdenes según Instancia'!AB301)))</f>
        <v>0.88888888888888884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>
        <f>IF('Órdenes según Instancia'!R301=0,"-",IF('Órdenes según Instancia'!AB301=0,"-",('Órdenes según Instancia'!R301/'Órdenes según Instancia'!AB301)))</f>
        <v>0.1111111111111111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0.88888888888888884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>
        <f>IF('Órdenes según Instancia'!T301=0,"-",IF('Órdenes según Instancia'!AD301=0,"-",('Órdenes según Instancia'!T301/'Órdenes según Instancia'!AD301)))</f>
        <v>0.1111111111111111</v>
      </c>
      <c r="Q301" s="19" t="str">
        <f>IF('Órdenes según Instancia'!Y301=0,"-",IF('Órdenes según Instancia'!AD301=0,"-",('Órdenes según Instancia'!Y301/'Órdenes según Instancia'!AD301)))</f>
        <v>-</v>
      </c>
      <c r="R301" s="19" t="str">
        <f>IF('Órdenes según Instancia'!F301=0,"-",IF('Órdenes según Instancia'!AE301=0,"-",('Órdenes según Instancia'!F301/'Órdenes según Instancia'!AE301)))</f>
        <v>-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497</v>
      </c>
      <c r="C302" s="19">
        <f>IF('Órdenes según Instancia'!C302=0,"-",IF('Órdenes según Instancia'!AB302=0,"-",('Órdenes según Instancia'!C302/'Órdenes según Instancia'!AB302)))</f>
        <v>0.75</v>
      </c>
      <c r="D302" s="19" t="str">
        <f>IF('Órdenes según Instancia'!H302=0,"-",IF('Órdenes según Instancia'!AB302=0,"-",('Órdenes según Instancia'!H302/'Órdenes según Instancia'!AB302)))</f>
        <v>-</v>
      </c>
      <c r="E302" s="19">
        <f>IF('Órdenes según Instancia'!M302=0,"-",IF('Órdenes según Instancia'!AB302=0,"-",('Órdenes según Instancia'!M302/'Órdenes según Instancia'!AB302)))</f>
        <v>0.25</v>
      </c>
      <c r="F302" s="19" t="str">
        <f>IF('Órdenes según Instancia'!R302=0,"-",IF('Órdenes según Instancia'!AB302=0,"-",('Órdenes según Instancia'!R302/'Órdenes según Instancia'!AB302)))</f>
        <v>-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0.72222222222222221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Instancia'!O302=0,"-",IF('Órdenes según Instancia'!AD302=0,"-",('Órdenes según Instancia'!O302/'Órdenes según Instancia'!AD302)))</f>
        <v>0.27777777777777779</v>
      </c>
      <c r="P302" s="19" t="str">
        <f>IF('Órdenes según Instancia'!T302=0,"-",IF('Órdenes según Instancia'!AD302=0,"-",('Órdenes según Instancia'!T302/'Órdenes según Instancia'!AD302)))</f>
        <v>-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1</v>
      </c>
      <c r="S302" s="19" t="str">
        <f>IF('Órdenes según Instancia'!K302=0,"-",IF('Órdenes según Instancia'!AE302=0,"-",('Órdenes según Instancia'!K302/'Órdenes según Instancia'!AE302)))</f>
        <v>-</v>
      </c>
      <c r="T302" s="19" t="str">
        <f>IF('Órdenes según Instancia'!P302=0,"-",IF('Órdenes según Instancia'!AE302=0,"-",('Órdenes según Instancia'!P302/'Órdenes según Instancia'!AE302)))</f>
        <v>-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498</v>
      </c>
      <c r="C303" s="19">
        <f>IF('Órdenes según Instancia'!C303=0,"-",IF('Órdenes según Instancia'!AB303=0,"-",('Órdenes según Instancia'!C303/'Órdenes según Instancia'!AB303)))</f>
        <v>0.95918367346938771</v>
      </c>
      <c r="D303" s="19" t="str">
        <f>IF('Órdenes según Instancia'!H303=0,"-",IF('Órdenes según Instancia'!AB303=0,"-",('Órdenes según Instancia'!H303/'Órdenes según Instancia'!AB303)))</f>
        <v>-</v>
      </c>
      <c r="E303" s="19">
        <f>IF('Órdenes según Instancia'!M303=0,"-",IF('Órdenes según Instancia'!AB303=0,"-",('Órdenes según Instancia'!M303/'Órdenes según Instancia'!AB303)))</f>
        <v>4.0816326530612242E-2</v>
      </c>
      <c r="F303" s="19" t="str">
        <f>IF('Órdenes según Instancia'!R303=0,"-",IF('Órdenes según Instancia'!AB303=0,"-",('Órdenes según Instancia'!R303/'Órdenes según Instancia'!AB303)))</f>
        <v>-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0.95454545454545459</v>
      </c>
      <c r="N303" s="19" t="str">
        <f>IF('Órdenes según Instancia'!J303=0,"-",IF('Órdenes según Instancia'!AD303=0,"-",('Órdenes según Instancia'!J303/'Órdenes según Instancia'!AD303)))</f>
        <v>-</v>
      </c>
      <c r="O303" s="19">
        <f>IF('Órdenes según Instancia'!O303=0,"-",IF('Órdenes según Instancia'!AD303=0,"-",('Órdenes según Instancia'!O303/'Órdenes según Instancia'!AD303)))</f>
        <v>4.5454545454545456E-2</v>
      </c>
      <c r="P303" s="19" t="str">
        <f>IF('Órdenes según Instancia'!T303=0,"-",IF('Órdenes según Instancia'!AD303=0,"-",('Órdenes según Instancia'!T303/'Órdenes según Instancia'!AD303)))</f>
        <v>-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499</v>
      </c>
      <c r="C304" s="19">
        <f>IF('Órdenes según Instancia'!C304=0,"-",IF('Órdenes según Instancia'!AB304=0,"-",('Órdenes según Instancia'!C304/'Órdenes según Instancia'!AB304)))</f>
        <v>1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>
        <f>IF('Órdenes según Instancia'!E304=0,"-",IF('Órdenes según Instancia'!AD304=0,"-",('Órdenes según Instancia'!E304/'Órdenes según Instancia'!AD304)))</f>
        <v>1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500</v>
      </c>
      <c r="C305" s="19">
        <f>IF('Órdenes según Instancia'!C305=0,"-",IF('Órdenes según Instancia'!AB305=0,"-",('Órdenes según Instancia'!C305/'Órdenes según Instancia'!AB305)))</f>
        <v>0.72093023255813948</v>
      </c>
      <c r="D305" s="19">
        <f>IF('Órdenes según Instancia'!H305=0,"-",IF('Órdenes según Instancia'!AB305=0,"-",('Órdenes según Instancia'!H305/'Órdenes según Instancia'!AB305)))</f>
        <v>0.20930232558139536</v>
      </c>
      <c r="E305" s="19">
        <f>IF('Órdenes según Instancia'!M305=0,"-",IF('Órdenes según Instancia'!AB305=0,"-",('Órdenes según Instancia'!M305/'Órdenes según Instancia'!AB305)))</f>
        <v>6.9767441860465115E-2</v>
      </c>
      <c r="F305" s="19" t="str">
        <f>IF('Órdenes según Instancia'!R305=0,"-",IF('Órdenes según Instancia'!AB305=0,"-",('Órdenes según Instancia'!R305/'Órdenes según Instancia'!AB305)))</f>
        <v>-</v>
      </c>
      <c r="G305" s="19" t="str">
        <f>IF('Órdenes según Instancia'!W305=0,"-",IF('Órdenes según Instancia'!AB305=0,"-",('Órdenes según Instancia'!W305/'Órdenes según Instancia'!AB305)))</f>
        <v>-</v>
      </c>
      <c r="H305" s="19" t="str">
        <f>IF('Órdenes según Instancia'!D305=0,"-",IF('Órdenes según Instancia'!AC305=0,"-",('Órdenes según Instancia'!D305/'Órdenes según Instancia'!AC305)))</f>
        <v>-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0.76923076923076927</v>
      </c>
      <c r="N305" s="19">
        <f>IF('Órdenes según Instancia'!J305=0,"-",IF('Órdenes según Instancia'!AD305=0,"-",('Órdenes según Instancia'!J305/'Órdenes según Instancia'!AD305)))</f>
        <v>0.15384615384615385</v>
      </c>
      <c r="O305" s="19">
        <f>IF('Órdenes según Instancia'!O305=0,"-",IF('Órdenes según Instancia'!AD305=0,"-",('Órdenes según Instancia'!O305/'Órdenes según Instancia'!AD305)))</f>
        <v>7.6923076923076927E-2</v>
      </c>
      <c r="P305" s="19" t="str">
        <f>IF('Órdenes según Instancia'!T305=0,"-",IF('Órdenes según Instancia'!AD305=0,"-",('Órdenes según Instancia'!T305/'Órdenes según Instancia'!AD305)))</f>
        <v>-</v>
      </c>
      <c r="Q305" s="19" t="str">
        <f>IF('Órdenes según Instancia'!Y305=0,"-",IF('Órdenes según Instancia'!AD305=0,"-",('Órdenes según Instancia'!Y305/'Órdenes según Instancia'!AD305)))</f>
        <v>-</v>
      </c>
      <c r="R305" s="19">
        <f>IF('Órdenes según Instancia'!F305=0,"-",IF('Órdenes según Instancia'!AE305=0,"-",('Órdenes según Instancia'!F305/'Órdenes según Instancia'!AE305)))</f>
        <v>0.25</v>
      </c>
      <c r="S305" s="19">
        <f>IF('Órdenes según Instancia'!K305=0,"-",IF('Órdenes según Instancia'!AE305=0,"-",('Órdenes según Instancia'!K305/'Órdenes según Instancia'!AE305)))</f>
        <v>0.75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501</v>
      </c>
      <c r="C306" s="19">
        <f>IF('Órdenes según Instancia'!C306=0,"-",IF('Órdenes según Instancia'!AB306=0,"-",('Órdenes según Instancia'!C306/'Órdenes según Instancia'!AB306)))</f>
        <v>0.96</v>
      </c>
      <c r="D306" s="19" t="str">
        <f>IF('Órdenes según Instancia'!H306=0,"-",IF('Órdenes según Instancia'!AB306=0,"-",('Órdenes según Instancia'!H306/'Órdenes según Instancia'!AB306)))</f>
        <v>-</v>
      </c>
      <c r="E306" s="19">
        <f>IF('Órdenes según Instancia'!M306=0,"-",IF('Órdenes según Instancia'!AB306=0,"-",('Órdenes según Instancia'!M306/'Órdenes según Instancia'!AB306)))</f>
        <v>0.04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>
        <f>IF('Órdenes según Instancia'!E306=0,"-",IF('Órdenes según Instancia'!AD306=0,"-",('Órdenes según Instancia'!E306/'Órdenes según Instancia'!AD306)))</f>
        <v>0.95238095238095233</v>
      </c>
      <c r="N306" s="19" t="str">
        <f>IF('Órdenes según Instancia'!J306=0,"-",IF('Órdenes según Instancia'!AD306=0,"-",('Órdenes según Instancia'!J306/'Órdenes según Instancia'!AD306)))</f>
        <v>-</v>
      </c>
      <c r="O306" s="19">
        <f>IF('Órdenes según Instancia'!O306=0,"-",IF('Órdenes según Instancia'!AD306=0,"-",('Órdenes según Instancia'!O306/'Órdenes según Instancia'!AD306)))</f>
        <v>4.7619047619047616E-2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>
        <f>IF('Órdenes según Instancia'!F306=0,"-",IF('Órdenes según Instancia'!AE306=0,"-",('Órdenes según Instancia'!F306/'Órdenes según Instancia'!AE306)))</f>
        <v>1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502</v>
      </c>
      <c r="C307" s="19">
        <f>IF('Órdenes según Instancia'!C307=0,"-",IF('Órdenes según Instancia'!AB307=0,"-",('Órdenes según Instancia'!C307/'Órdenes según Instancia'!AB307)))</f>
        <v>0.8</v>
      </c>
      <c r="D307" s="19" t="str">
        <f>IF('Órdenes según Instancia'!H307=0,"-",IF('Órdenes según Instancia'!AB307=0,"-",('Órdenes según Instancia'!H307/'Órdenes según Instancia'!AB307)))</f>
        <v>-</v>
      </c>
      <c r="E307" s="19">
        <f>IF('Órdenes según Instancia'!M307=0,"-",IF('Órdenes según Instancia'!AB307=0,"-",('Órdenes según Instancia'!M307/'Órdenes según Instancia'!AB307)))</f>
        <v>0.2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0.875</v>
      </c>
      <c r="N307" s="19" t="str">
        <f>IF('Órdenes según Instancia'!J307=0,"-",IF('Órdenes según Instancia'!AD307=0,"-",('Órdenes según Instancia'!J307/'Órdenes según Instancia'!AD307)))</f>
        <v>-</v>
      </c>
      <c r="O307" s="19">
        <f>IF('Órdenes según Instancia'!O307=0,"-",IF('Órdenes según Instancia'!AD307=0,"-",('Órdenes según Instancia'!O307/'Órdenes según Instancia'!AD307)))</f>
        <v>0.125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>
        <f>IF('Órdenes según Instancia'!F307=0,"-",IF('Órdenes según Instancia'!AE307=0,"-",('Órdenes según Instancia'!F307/'Órdenes según Instancia'!AE307)))</f>
        <v>0.5</v>
      </c>
      <c r="S307" s="19" t="str">
        <f>IF('Órdenes según Instancia'!K307=0,"-",IF('Órdenes según Instancia'!AE307=0,"-",('Órdenes según Instancia'!K307/'Órdenes según Instancia'!AE307)))</f>
        <v>-</v>
      </c>
      <c r="T307" s="19">
        <f>IF('Órdenes según Instancia'!P307=0,"-",IF('Órdenes según Instancia'!AE307=0,"-",('Órdenes según Instancia'!P307/'Órdenes según Instancia'!AE307)))</f>
        <v>0.5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503</v>
      </c>
      <c r="C308" s="19" t="str">
        <f>IF('Órdenes según Instancia'!C308=0,"-",IF('Órdenes según Instancia'!AB308=0,"-",('Órdenes según Instancia'!C308/'Órdenes según Instancia'!AB308)))</f>
        <v>-</v>
      </c>
      <c r="D308" s="19" t="str">
        <f>IF('Órdenes según Instancia'!H308=0,"-",IF('Órdenes según Instancia'!AB308=0,"-",('Órdenes según Instancia'!H308/'Órdenes según Instancia'!AB308)))</f>
        <v>-</v>
      </c>
      <c r="E308" s="19">
        <f>IF('Órdenes según Instancia'!M308=0,"-",IF('Órdenes según Instancia'!AB308=0,"-",('Órdenes según Instancia'!M308/'Órdenes según Instancia'!AB308)))</f>
        <v>1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 t="str">
        <f>IF('Órdenes según Instancia'!E308=0,"-",IF('Órdenes según Instancia'!AD308=0,"-",('Órdenes según Instancia'!E308/'Órdenes según Instancia'!AD308)))</f>
        <v>-</v>
      </c>
      <c r="N308" s="19" t="str">
        <f>IF('Órdenes según Instancia'!J308=0,"-",IF('Órdenes según Instancia'!AD308=0,"-",('Órdenes según Instancia'!J308/'Órdenes según Instancia'!AD308)))</f>
        <v>-</v>
      </c>
      <c r="O308" s="19">
        <f>IF('Órdenes según Instancia'!O308=0,"-",IF('Órdenes según Instancia'!AD308=0,"-",('Órdenes según Instancia'!O308/'Órdenes según Instancia'!AD308)))</f>
        <v>1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 t="str">
        <f>IF('Órdenes según Instancia'!F308=0,"-",IF('Órdenes según Instancia'!AE308=0,"-",('Órdenes según Instancia'!F308/'Órdenes según Instancia'!AE308)))</f>
        <v>-</v>
      </c>
      <c r="S308" s="19" t="str">
        <f>IF('Órdenes según Instancia'!K308=0,"-",IF('Órdenes según Instancia'!AE308=0,"-",('Órdenes según Instancia'!K308/'Órdenes según Instancia'!AE308)))</f>
        <v>-</v>
      </c>
      <c r="T308" s="19">
        <f>IF('Órdenes según Instancia'!P308=0,"-",IF('Órdenes según Instancia'!AE308=0,"-",('Órdenes según Instancia'!P308/'Órdenes según Instancia'!AE308)))</f>
        <v>1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504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505</v>
      </c>
      <c r="C310" s="19">
        <f>IF('Órdenes según Instancia'!C310=0,"-",IF('Órdenes según Instancia'!AB310=0,"-",('Órdenes según Instancia'!C310/'Órdenes según Instancia'!AB310)))</f>
        <v>1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 t="str">
        <f>IF('Órdenes según Instancia'!R310=0,"-",IF('Órdenes según Instancia'!AB310=0,"-",('Órdenes según Instancia'!R310/'Órdenes según Instancia'!AB310)))</f>
        <v>-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1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 t="str">
        <f>IF('Órdenes según Instancia'!T310=0,"-",IF('Órdenes según Instancia'!AD310=0,"-",('Órdenes según Instancia'!T310/'Órdenes según Instancia'!AD310)))</f>
        <v>-</v>
      </c>
      <c r="Q310" s="19" t="str">
        <f>IF('Órdenes según Instancia'!Y310=0,"-",IF('Órdenes según Instancia'!AD310=0,"-",('Órdenes según Instancia'!Y310/'Órdenes según Instancia'!AD310)))</f>
        <v>-</v>
      </c>
      <c r="R310" s="19" t="str">
        <f>IF('Órdenes según Instancia'!F310=0,"-",IF('Órdenes según Instancia'!AE310=0,"-",('Órdenes según Instancia'!F310/'Órdenes según Instancia'!AE310)))</f>
        <v>-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506</v>
      </c>
      <c r="C311" s="19">
        <f>IF('Órdenes según Instancia'!C311=0,"-",IF('Órdenes según Instancia'!AB311=0,"-",('Órdenes según Instancia'!C311/'Órdenes según Instancia'!AB311)))</f>
        <v>1</v>
      </c>
      <c r="D311" s="19" t="str">
        <f>IF('Órdenes según Instancia'!H311=0,"-",IF('Órdenes según Instancia'!AB311=0,"-",('Órdenes según Instancia'!H311/'Órdenes según Instancia'!AB311)))</f>
        <v>-</v>
      </c>
      <c r="E311" s="19" t="str">
        <f>IF('Órdenes según Instancia'!M311=0,"-",IF('Órdenes según Instancia'!AB311=0,"-",('Órdenes según Instancia'!M311/'Órdenes según Instancia'!AB311)))</f>
        <v>-</v>
      </c>
      <c r="F311" s="19" t="str">
        <f>IF('Órdenes según Instancia'!R311=0,"-",IF('Órdenes según Instancia'!AB311=0,"-",('Órdenes según Instancia'!R311/'Órdenes según Instancia'!AB311)))</f>
        <v>-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1</v>
      </c>
      <c r="N311" s="19" t="str">
        <f>IF('Órdenes según Instancia'!J311=0,"-",IF('Órdenes según Instancia'!AD311=0,"-",('Órdenes según Instancia'!J311/'Órdenes según Instancia'!AD311)))</f>
        <v>-</v>
      </c>
      <c r="O311" s="19" t="str">
        <f>IF('Órdenes según Instancia'!O311=0,"-",IF('Órdenes según Instancia'!AD311=0,"-",('Órdenes según Instancia'!O311/'Órdenes según Instancia'!AD311)))</f>
        <v>-</v>
      </c>
      <c r="P311" s="19" t="str">
        <f>IF('Órdenes según Instancia'!T311=0,"-",IF('Órdenes según Instancia'!AD311=0,"-",('Órdenes según Instancia'!T311/'Órdenes según Instancia'!AD311)))</f>
        <v>-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507</v>
      </c>
      <c r="C312" s="19">
        <f>IF('Órdenes según Instancia'!C312=0,"-",IF('Órdenes según Instancia'!AB312=0,"-",('Órdenes según Instancia'!C312/'Órdenes según Instancia'!AB312)))</f>
        <v>0.82352941176470584</v>
      </c>
      <c r="D312" s="19">
        <f>IF('Órdenes según Instancia'!H312=0,"-",IF('Órdenes según Instancia'!AB312=0,"-",('Órdenes según Instancia'!H312/'Órdenes según Instancia'!AB312)))</f>
        <v>3.9215686274509803E-2</v>
      </c>
      <c r="E312" s="19">
        <f>IF('Órdenes según Instancia'!M312=0,"-",IF('Órdenes según Instancia'!AB312=0,"-",('Órdenes según Instancia'!M312/'Órdenes según Instancia'!AB312)))</f>
        <v>3.9215686274509803E-2</v>
      </c>
      <c r="F312" s="19">
        <f>IF('Órdenes según Instancia'!R312=0,"-",IF('Órdenes según Instancia'!AB312=0,"-",('Órdenes según Instancia'!R312/'Órdenes según Instancia'!AB312)))</f>
        <v>9.8039215686274508E-2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0.80851063829787229</v>
      </c>
      <c r="N312" s="19">
        <f>IF('Órdenes según Instancia'!J312=0,"-",IF('Órdenes según Instancia'!AD312=0,"-",('Órdenes según Instancia'!J312/'Órdenes según Instancia'!AD312)))</f>
        <v>4.2553191489361701E-2</v>
      </c>
      <c r="O312" s="19">
        <f>IF('Órdenes según Instancia'!O312=0,"-",IF('Órdenes según Instancia'!AD312=0,"-",('Órdenes según Instancia'!O312/'Órdenes según Instancia'!AD312)))</f>
        <v>4.2553191489361701E-2</v>
      </c>
      <c r="P312" s="19">
        <f>IF('Órdenes según Instancia'!T312=0,"-",IF('Órdenes según Instancia'!AD312=0,"-",('Órdenes según Instancia'!T312/'Órdenes según Instancia'!AD312)))</f>
        <v>0.10638297872340426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508</v>
      </c>
      <c r="C313" s="19">
        <f>IF('Órdenes según Instancia'!C313=0,"-",IF('Órdenes según Instancia'!AB313=0,"-",('Órdenes según Instancia'!C313/'Órdenes según Instancia'!AB313)))</f>
        <v>0.90151515151515149</v>
      </c>
      <c r="D313" s="19" t="str">
        <f>IF('Órdenes según Instancia'!H313=0,"-",IF('Órdenes según Instancia'!AB313=0,"-",('Órdenes según Instancia'!H313/'Órdenes según Instancia'!AB313)))</f>
        <v>-</v>
      </c>
      <c r="E313" s="19">
        <f>IF('Órdenes según Instancia'!M313=0,"-",IF('Órdenes según Instancia'!AB313=0,"-",('Órdenes según Instancia'!M313/'Órdenes según Instancia'!AB313)))</f>
        <v>3.0303030303030304E-2</v>
      </c>
      <c r="F313" s="19">
        <f>IF('Órdenes según Instancia'!R313=0,"-",IF('Órdenes según Instancia'!AB313=0,"-",('Órdenes según Instancia'!R313/'Órdenes según Instancia'!AB313)))</f>
        <v>6.8181818181818177E-2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0.87962962962962965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Instancia'!O313=0,"-",IF('Órdenes según Instancia'!AD313=0,"-",('Órdenes según Instancia'!O313/'Órdenes según Instancia'!AD313)))</f>
        <v>3.7037037037037035E-2</v>
      </c>
      <c r="P313" s="19">
        <f>IF('Órdenes según Instancia'!T313=0,"-",IF('Órdenes según Instancia'!AD313=0,"-",('Órdenes según Instancia'!T313/'Órdenes según Instancia'!AD313)))</f>
        <v>8.3333333333333329E-2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1</v>
      </c>
      <c r="S313" s="19" t="str">
        <f>IF('Órdenes según Instancia'!K313=0,"-",IF('Órdenes según Instancia'!AE313=0,"-",('Órdenes según Instancia'!K313/'Órdenes según Instancia'!AE313)))</f>
        <v>-</v>
      </c>
      <c r="T313" s="19" t="str">
        <f>IF('Órdenes según Instancia'!P313=0,"-",IF('Órdenes según Instancia'!AE313=0,"-",('Órdenes según Instancia'!P313/'Órdenes según Instancia'!AE313)))</f>
        <v>-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509</v>
      </c>
      <c r="C314" s="19">
        <f>IF('Órdenes según Instancia'!C314=0,"-",IF('Órdenes según Instancia'!AB314=0,"-",('Órdenes según Instancia'!C314/'Órdenes según Instancia'!AB314)))</f>
        <v>1</v>
      </c>
      <c r="D314" s="19" t="str">
        <f>IF('Órdenes según Instancia'!H314=0,"-",IF('Órdenes según Instancia'!AB314=0,"-",('Órdenes según Instancia'!H314/'Órdenes según Instancia'!AB314)))</f>
        <v>-</v>
      </c>
      <c r="E314" s="19" t="str">
        <f>IF('Órdenes según Instancia'!M314=0,"-",IF('Órdenes según Instancia'!AB314=0,"-",('Órdenes según Instancia'!M314/'Órdenes según Instancia'!AB314)))</f>
        <v>-</v>
      </c>
      <c r="F314" s="19" t="str">
        <f>IF('Órdenes según Instancia'!R314=0,"-",IF('Órdenes según Instancia'!AB314=0,"-",('Órdenes según Instancia'!R314/'Órdenes según Instancia'!AB314)))</f>
        <v>-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1</v>
      </c>
      <c r="N314" s="19" t="str">
        <f>IF('Órdenes según Instancia'!J314=0,"-",IF('Órdenes según Instancia'!AD314=0,"-",('Órdenes según Instancia'!J314/'Órdenes según Instancia'!AD314)))</f>
        <v>-</v>
      </c>
      <c r="O314" s="19" t="str">
        <f>IF('Órdenes según Instancia'!O314=0,"-",IF('Órdenes según Instancia'!AD314=0,"-",('Órdenes según Instancia'!O314/'Órdenes según Instancia'!AD314)))</f>
        <v>-</v>
      </c>
      <c r="P314" s="19" t="str">
        <f>IF('Órdenes según Instancia'!T314=0,"-",IF('Órdenes según Instancia'!AD314=0,"-",('Órdenes según Instancia'!T314/'Órdenes según Instancia'!AD314)))</f>
        <v>-</v>
      </c>
      <c r="Q314" s="19" t="str">
        <f>IF('Órdenes según Instancia'!Y314=0,"-",IF('Órdenes según Instancia'!AD314=0,"-",('Órdenes según Instancia'!Y314/'Órdenes según Instancia'!AD314)))</f>
        <v>-</v>
      </c>
      <c r="R314" s="19">
        <f>IF('Órdenes según Instancia'!F314=0,"-",IF('Órdenes según Instancia'!AE314=0,"-",('Órdenes según Instancia'!F314/'Órdenes según Instancia'!AE314)))</f>
        <v>1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510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511</v>
      </c>
      <c r="C316" s="19">
        <f>IF('Órdenes según Instancia'!C316=0,"-",IF('Órdenes según Instancia'!AB316=0,"-",('Órdenes según Instancia'!C316/'Órdenes según Instancia'!AB316)))</f>
        <v>1</v>
      </c>
      <c r="D316" s="19" t="str">
        <f>IF('Órdenes según Instancia'!H316=0,"-",IF('Órdenes según Instancia'!AB316=0,"-",('Órdenes según Instancia'!H316/'Órdenes según Instancia'!AB316)))</f>
        <v>-</v>
      </c>
      <c r="E316" s="19" t="str">
        <f>IF('Órdenes según Instancia'!M316=0,"-",IF('Órdenes según Instancia'!AB316=0,"-",('Órdenes según Instancia'!M316/'Órdenes según Instancia'!AB316)))</f>
        <v>-</v>
      </c>
      <c r="F316" s="19" t="str">
        <f>IF('Órdenes según Instancia'!R316=0,"-",IF('Órdenes según Instancia'!AB316=0,"-",('Órdenes según Instancia'!R316/'Órdenes según Instancia'!AB316)))</f>
        <v>-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1</v>
      </c>
      <c r="N316" s="19" t="str">
        <f>IF('Órdenes según Instancia'!J316=0,"-",IF('Órdenes según Instancia'!AD316=0,"-",('Órdenes según Instancia'!J316/'Órdenes según Instancia'!AD316)))</f>
        <v>-</v>
      </c>
      <c r="O316" s="19" t="str">
        <f>IF('Órdenes según Instancia'!O316=0,"-",IF('Órdenes según Instancia'!AD316=0,"-",('Órdenes según Instancia'!O316/'Órdenes según Instancia'!AD316)))</f>
        <v>-</v>
      </c>
      <c r="P316" s="19" t="str">
        <f>IF('Órdenes según Instancia'!T316=0,"-",IF('Órdenes según Instancia'!AD316=0,"-",('Órdenes según Instancia'!T316/'Órdenes según Instancia'!AD316)))</f>
        <v>-</v>
      </c>
      <c r="Q316" s="19" t="str">
        <f>IF('Órdenes según Instancia'!Y316=0,"-",IF('Órdenes según Instancia'!AD316=0,"-",('Órdenes según Instancia'!Y316/'Órdenes según Instancia'!AD316)))</f>
        <v>-</v>
      </c>
      <c r="R316" s="19" t="str">
        <f>IF('Órdenes según Instancia'!F316=0,"-",IF('Órdenes según Instancia'!AE316=0,"-",('Órdenes según Instancia'!F316/'Órdenes según Instancia'!AE316)))</f>
        <v>-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512</v>
      </c>
      <c r="C317" s="19">
        <f>IF('Órdenes según Instancia'!C317=0,"-",IF('Órdenes según Instancia'!AB317=0,"-",('Órdenes según Instancia'!C317/'Órdenes según Instancia'!AB317)))</f>
        <v>0.66666666666666663</v>
      </c>
      <c r="D317" s="19" t="str">
        <f>IF('Órdenes según Instancia'!H317=0,"-",IF('Órdenes según Instancia'!AB317=0,"-",('Órdenes según Instancia'!H317/'Órdenes según Instancia'!AB317)))</f>
        <v>-</v>
      </c>
      <c r="E317" s="19">
        <f>IF('Órdenes según Instancia'!M317=0,"-",IF('Órdenes según Instancia'!AB317=0,"-",('Órdenes según Instancia'!M317/'Órdenes según Instancia'!AB317)))</f>
        <v>0.16666666666666666</v>
      </c>
      <c r="F317" s="19">
        <f>IF('Órdenes según Instancia'!R317=0,"-",IF('Órdenes según Instancia'!AB317=0,"-",('Órdenes según Instancia'!R317/'Órdenes según Instancia'!AB317)))</f>
        <v>0.16666666666666666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0.6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Instancia'!O317=0,"-",IF('Órdenes según Instancia'!AD317=0,"-",('Órdenes según Instancia'!O317/'Órdenes según Instancia'!AD317)))</f>
        <v>0.2</v>
      </c>
      <c r="P317" s="19">
        <f>IF('Órdenes según Instancia'!T317=0,"-",IF('Órdenes según Instancia'!AD317=0,"-",('Órdenes según Instancia'!T317/'Órdenes según Instancia'!AD317)))</f>
        <v>0.2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513</v>
      </c>
      <c r="C318" s="19">
        <f>IF('Órdenes según Instancia'!C318=0,"-",IF('Órdenes según Instancia'!AB318=0,"-",('Órdenes según Instancia'!C318/'Órdenes según Instancia'!AB318)))</f>
        <v>0.9375</v>
      </c>
      <c r="D318" s="19" t="str">
        <f>IF('Órdenes según Instancia'!H318=0,"-",IF('Órdenes según Instancia'!AB318=0,"-",('Órdenes según Instancia'!H318/'Órdenes según Instancia'!AB318)))</f>
        <v>-</v>
      </c>
      <c r="E318" s="19">
        <f>IF('Órdenes según Instancia'!M318=0,"-",IF('Órdenes según Instancia'!AB318=0,"-",('Órdenes según Instancia'!M318/'Órdenes según Instancia'!AB318)))</f>
        <v>6.25E-2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0.9285714285714286</v>
      </c>
      <c r="N318" s="19" t="str">
        <f>IF('Órdenes según Instancia'!J318=0,"-",IF('Órdenes según Instancia'!AD318=0,"-",('Órdenes según Instancia'!J318/'Órdenes según Instancia'!AD318)))</f>
        <v>-</v>
      </c>
      <c r="O318" s="19">
        <f>IF('Órdenes según Instancia'!O318=0,"-",IF('Órdenes según Instancia'!AD318=0,"-",('Órdenes según Instancia'!O318/'Órdenes según Instancia'!AD318)))</f>
        <v>7.1428571428571425E-2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514</v>
      </c>
      <c r="C319" s="19">
        <f>IF('Órdenes según Instancia'!C319=0,"-",IF('Órdenes según Instancia'!AB319=0,"-",('Órdenes según Instancia'!C319/'Órdenes según Instancia'!AB319)))</f>
        <v>0.81818181818181823</v>
      </c>
      <c r="D319" s="19" t="str">
        <f>IF('Órdenes según Instancia'!H319=0,"-",IF('Órdenes según Instancia'!AB319=0,"-",('Órdenes según Instancia'!H319/'Órdenes según Instancia'!AB319)))</f>
        <v>-</v>
      </c>
      <c r="E319" s="19">
        <f>IF('Órdenes según Instancia'!M319=0,"-",IF('Órdenes según Instancia'!AB319=0,"-",('Órdenes según Instancia'!M319/'Órdenes según Instancia'!AB319)))</f>
        <v>0.13636363636363635</v>
      </c>
      <c r="F319" s="19">
        <f>IF('Órdenes según Instancia'!R319=0,"-",IF('Órdenes según Instancia'!AB319=0,"-",('Órdenes según Instancia'!R319/'Órdenes según Instancia'!AB319)))</f>
        <v>4.5454545454545456E-2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0.78947368421052633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Instancia'!O319=0,"-",IF('Órdenes según Instancia'!AD319=0,"-",('Órdenes según Instancia'!O319/'Órdenes según Instancia'!AD319)))</f>
        <v>0.15789473684210525</v>
      </c>
      <c r="P319" s="19">
        <f>IF('Órdenes según Instancia'!T319=0,"-",IF('Órdenes según Instancia'!AD319=0,"-",('Órdenes según Instancia'!T319/'Órdenes según Instancia'!AD319)))</f>
        <v>5.2631578947368418E-2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515</v>
      </c>
      <c r="C320" s="19">
        <f>IF('Órdenes según Instancia'!C320=0,"-",IF('Órdenes según Instancia'!AB320=0,"-",('Órdenes según Instancia'!C320/'Órdenes según Instancia'!AB320)))</f>
        <v>1</v>
      </c>
      <c r="D320" s="19" t="str">
        <f>IF('Órdenes según Instancia'!H320=0,"-",IF('Órdenes según Instancia'!AB320=0,"-",('Órdenes según Instancia'!H320/'Órdenes según Instancia'!AB320)))</f>
        <v>-</v>
      </c>
      <c r="E320" s="19" t="str">
        <f>IF('Órdenes según Instancia'!M320=0,"-",IF('Órdenes según Instancia'!AB320=0,"-",('Órdenes según Instancia'!M320/'Órdenes según Instancia'!AB320)))</f>
        <v>-</v>
      </c>
      <c r="F320" s="19" t="str">
        <f>IF('Órdenes según Instancia'!R320=0,"-",IF('Órdenes según Instancia'!AB320=0,"-",('Órdenes según Instancia'!R320/'Órdenes según Instancia'!AB320)))</f>
        <v>-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1</v>
      </c>
      <c r="N320" s="19" t="str">
        <f>IF('Órdenes según Instancia'!J320=0,"-",IF('Órdenes según Instancia'!AD320=0,"-",('Órdenes según Instancia'!J320/'Órdenes según Instancia'!AD320)))</f>
        <v>-</v>
      </c>
      <c r="O320" s="19" t="str">
        <f>IF('Órdenes según Instancia'!O320=0,"-",IF('Órdenes según Instancia'!AD320=0,"-",('Órdenes según Instancia'!O320/'Órdenes según Instancia'!AD320)))</f>
        <v>-</v>
      </c>
      <c r="P320" s="19" t="str">
        <f>IF('Órdenes según Instancia'!T320=0,"-",IF('Órdenes según Instancia'!AD320=0,"-",('Órdenes según Instancia'!T320/'Órdenes según Instancia'!AD320)))</f>
        <v>-</v>
      </c>
      <c r="Q320" s="19" t="str">
        <f>IF('Órdenes según Instancia'!Y320=0,"-",IF('Órdenes según Instancia'!AD320=0,"-",('Órdenes según Instancia'!Y320/'Órdenes según Instancia'!AD320)))</f>
        <v>-</v>
      </c>
      <c r="R320" s="19" t="str">
        <f>IF('Órdenes según Instancia'!F320=0,"-",IF('Órdenes según Instancia'!AE320=0,"-",('Órdenes según Instancia'!F320/'Órdenes según Instancia'!AE320)))</f>
        <v>-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516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517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>
        <f>IF('Órdenes según Instancia'!F322=0,"-",IF('Órdenes según Instancia'!AE322=0,"-",('Órdenes según Instancia'!F322/'Órdenes según Instancia'!AE322)))</f>
        <v>1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518</v>
      </c>
      <c r="C323" s="19">
        <f>IF('Órdenes según Instancia'!C323=0,"-",IF('Órdenes según Instancia'!AB323=0,"-",('Órdenes según Instancia'!C323/'Órdenes según Instancia'!AB323)))</f>
        <v>1</v>
      </c>
      <c r="D323" s="19" t="str">
        <f>IF('Órdenes según Instancia'!H323=0,"-",IF('Órdenes según Instancia'!AB323=0,"-",('Órdenes según Instancia'!H323/'Órdenes según Instancia'!AB323)))</f>
        <v>-</v>
      </c>
      <c r="E323" s="19" t="str">
        <f>IF('Órdenes según Instancia'!M323=0,"-",IF('Órdenes según Instancia'!AB323=0,"-",('Órdenes según Instancia'!M323/'Órdenes según Instancia'!AB323)))</f>
        <v>-</v>
      </c>
      <c r="F323" s="19" t="str">
        <f>IF('Órdenes según Instancia'!R323=0,"-",IF('Órdenes según Instancia'!AB323=0,"-",('Órdenes según Instancia'!R323/'Órdenes según Instancia'!AB323)))</f>
        <v>-</v>
      </c>
      <c r="G323" s="19" t="str">
        <f>IF('Órdenes según Instancia'!W323=0,"-",IF('Órdenes según Instancia'!AB323=0,"-",('Órdenes según Instancia'!W323/'Órdenes según Instancia'!AB323)))</f>
        <v>-</v>
      </c>
      <c r="H323" s="19" t="str">
        <f>IF('Órdenes según Instancia'!D323=0,"-",IF('Órdenes según Instancia'!AC323=0,"-",('Órdenes según Instancia'!D323/'Órdenes según Instancia'!AC323)))</f>
        <v>-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1</v>
      </c>
      <c r="N323" s="19" t="str">
        <f>IF('Órdenes según Instancia'!J323=0,"-",IF('Órdenes según Instancia'!AD323=0,"-",('Órdenes según Instancia'!J323/'Órdenes según Instancia'!AD323)))</f>
        <v>-</v>
      </c>
      <c r="O323" s="19" t="str">
        <f>IF('Órdenes según Instancia'!O323=0,"-",IF('Órdenes según Instancia'!AD323=0,"-",('Órdenes según Instancia'!O323/'Órdenes según Instancia'!AD323)))</f>
        <v>-</v>
      </c>
      <c r="P323" s="19" t="str">
        <f>IF('Órdenes según Instancia'!T323=0,"-",IF('Órdenes según Instancia'!AD323=0,"-",('Órdenes según Instancia'!T323/'Órdenes según Instancia'!AD323)))</f>
        <v>-</v>
      </c>
      <c r="Q323" s="19" t="str">
        <f>IF('Órdenes según Instancia'!Y323=0,"-",IF('Órdenes según Instancia'!AD323=0,"-",('Órdenes según Instancia'!Y323/'Órdenes según Instancia'!AD323)))</f>
        <v>-</v>
      </c>
      <c r="R323" s="19">
        <f>IF('Órdenes según Instancia'!F323=0,"-",IF('Órdenes según Instancia'!AE323=0,"-",('Órdenes según Instancia'!F323/'Órdenes según Instancia'!AE323)))</f>
        <v>1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519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520</v>
      </c>
      <c r="C325" s="19">
        <f>IF('Órdenes según Instancia'!C325=0,"-",IF('Órdenes según Instancia'!AB325=0,"-",('Órdenes según Instancia'!C325/'Órdenes según Instancia'!AB325)))</f>
        <v>0.7857142857142857</v>
      </c>
      <c r="D325" s="19">
        <f>IF('Órdenes según Instancia'!H325=0,"-",IF('Órdenes según Instancia'!AB325=0,"-",('Órdenes según Instancia'!H325/'Órdenes según Instancia'!AB325)))</f>
        <v>7.1428571428571425E-2</v>
      </c>
      <c r="E325" s="19">
        <f>IF('Órdenes según Instancia'!M325=0,"-",IF('Órdenes según Instancia'!AB325=0,"-",('Órdenes según Instancia'!M325/'Órdenes según Instancia'!AB325)))</f>
        <v>0.14285714285714285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0.77777777777777779</v>
      </c>
      <c r="N325" s="19" t="str">
        <f>IF('Órdenes según Instancia'!J325=0,"-",IF('Órdenes según Instancia'!AD325=0,"-",('Órdenes según Instancia'!J325/'Órdenes según Instancia'!AD325)))</f>
        <v>-</v>
      </c>
      <c r="O325" s="19">
        <f>IF('Órdenes según Instancia'!O325=0,"-",IF('Órdenes según Instancia'!AD325=0,"-",('Órdenes según Instancia'!O325/'Órdenes según Instancia'!AD325)))</f>
        <v>0.22222222222222221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0.8</v>
      </c>
      <c r="S325" s="19">
        <f>IF('Órdenes según Instancia'!K325=0,"-",IF('Órdenes según Instancia'!AE325=0,"-",('Órdenes según Instancia'!K325/'Órdenes según Instancia'!AE325)))</f>
        <v>0.2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521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>
        <f>IF('Órdenes según Instancia'!F326=0,"-",IF('Órdenes según Instancia'!AE326=0,"-",('Órdenes según Instancia'!F326/'Órdenes según Instancia'!AE326)))</f>
        <v>1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522</v>
      </c>
      <c r="C327" s="19">
        <f>IF('Órdenes según Instancia'!C327=0,"-",IF('Órdenes según Instancia'!AB327=0,"-",('Órdenes según Instancia'!C327/'Órdenes según Instancia'!AB327)))</f>
        <v>0.5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>
        <f>IF('Órdenes según Instancia'!R327=0,"-",IF('Órdenes según Instancia'!AB327=0,"-",('Órdenes según Instancia'!R327/'Órdenes según Instancia'!AB327)))</f>
        <v>0.5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0.4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>
        <f>IF('Órdenes según Instancia'!T327=0,"-",IF('Órdenes según Instancia'!AD327=0,"-",('Órdenes según Instancia'!T327/'Órdenes según Instancia'!AD327)))</f>
        <v>0.6</v>
      </c>
      <c r="Q327" s="19" t="str">
        <f>IF('Órdenes según Instancia'!Y327=0,"-",IF('Órdenes según Instancia'!AD327=0,"-",('Órdenes según Instancia'!Y327/'Órdenes según Instancia'!AD327)))</f>
        <v>-</v>
      </c>
      <c r="R327" s="19">
        <f>IF('Órdenes según Instancia'!F327=0,"-",IF('Órdenes según Instancia'!AE327=0,"-",('Órdenes según Instancia'!F327/'Órdenes según Instancia'!AE327)))</f>
        <v>1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523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 t="str">
        <f>IF('Órdenes según Instancia'!F328=0,"-",IF('Órdenes según Instancia'!AE328=0,"-",('Órdenes según Instancia'!F328/'Órdenes según Instancia'!AE328)))</f>
        <v>-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524</v>
      </c>
      <c r="C329" s="19">
        <f>IF('Órdenes según Instancia'!C329=0,"-",IF('Órdenes según Instancia'!AB329=0,"-",('Órdenes según Instancia'!C329/'Órdenes según Instancia'!AB329)))</f>
        <v>0.78947368421052633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>
        <f>IF('Órdenes según Instancia'!R329=0,"-",IF('Órdenes según Instancia'!AB329=0,"-",('Órdenes según Instancia'!R329/'Órdenes según Instancia'!AB329)))</f>
        <v>0.21052631578947367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0.63636363636363635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>
        <f>IF('Órdenes según Instancia'!T329=0,"-",IF('Órdenes según Instancia'!AD329=0,"-",('Órdenes según Instancia'!T329/'Órdenes según Instancia'!AD329)))</f>
        <v>0.36363636363636365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202</v>
      </c>
      <c r="C330" s="19">
        <f>IF('Órdenes según Instancia'!C330=0,"-",IF('Órdenes según Instancia'!AB330=0,"-",('Órdenes según Instancia'!C330/'Órdenes según Instancia'!AB330)))</f>
        <v>0.91379310344827591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8.6206896551724144E-2</v>
      </c>
      <c r="F330" s="19" t="str">
        <f>IF('Órdenes según Instancia'!R330=0,"-",IF('Órdenes según Instancia'!AB330=0,"-",('Órdenes según Instancia'!R330/'Órdenes según Instancia'!AB330)))</f>
        <v>-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0.90566037735849059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9.4339622641509441E-2</v>
      </c>
      <c r="P330" s="19" t="str">
        <f>IF('Órdenes según Instancia'!T330=0,"-",IF('Órdenes según Instancia'!AD330=0,"-",('Órdenes según Instancia'!T330/'Órdenes según Instancia'!AD330)))</f>
        <v>-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525</v>
      </c>
      <c r="C331" s="19">
        <f>IF('Órdenes según Instancia'!C331=0,"-",IF('Órdenes según Instancia'!AB331=0,"-",('Órdenes según Instancia'!C331/'Órdenes según Instancia'!AB331)))</f>
        <v>1</v>
      </c>
      <c r="D331" s="19" t="str">
        <f>IF('Órdenes según Instancia'!H331=0,"-",IF('Órdenes según Instancia'!AB331=0,"-",('Órdenes según Instancia'!H331/'Órdenes según Instancia'!AB331)))</f>
        <v>-</v>
      </c>
      <c r="E331" s="19" t="str">
        <f>IF('Órdenes según Instancia'!M331=0,"-",IF('Órdenes según Instancia'!AB331=0,"-",('Órdenes según Instancia'!M331/'Órdenes según Instancia'!AB331)))</f>
        <v>-</v>
      </c>
      <c r="F331" s="19" t="str">
        <f>IF('Órdenes según Instancia'!R331=0,"-",IF('Órdenes según Instancia'!AB331=0,"-",('Órdenes según Instancia'!R331/'Órdenes según Instancia'!AB331)))</f>
        <v>-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1</v>
      </c>
      <c r="N331" s="19" t="str">
        <f>IF('Órdenes según Instancia'!J331=0,"-",IF('Órdenes según Instancia'!AD331=0,"-",('Órdenes según Instancia'!J331/'Órdenes según Instancia'!AD331)))</f>
        <v>-</v>
      </c>
      <c r="O331" s="19" t="str">
        <f>IF('Órdenes según Instancia'!O331=0,"-",IF('Órdenes según Instancia'!AD331=0,"-",('Órdenes según Instancia'!O331/'Órdenes según Instancia'!AD331)))</f>
        <v>-</v>
      </c>
      <c r="P331" s="19" t="str">
        <f>IF('Órdenes según Instancia'!T331=0,"-",IF('Órdenes según Instancia'!AD331=0,"-",('Órdenes según Instancia'!T331/'Órdenes según Instancia'!AD331)))</f>
        <v>-</v>
      </c>
      <c r="Q331" s="19" t="str">
        <f>IF('Órdenes según Instancia'!Y331=0,"-",IF('Órdenes según Instancia'!AD331=0,"-",('Órdenes según Instancia'!Y331/'Órdenes según Instancia'!AD331)))</f>
        <v>-</v>
      </c>
      <c r="R331" s="19" t="str">
        <f>IF('Órdenes según Instancia'!F331=0,"-",IF('Órdenes según Instancia'!AE331=0,"-",('Órdenes según Instancia'!F331/'Órdenes según Instancia'!AE331)))</f>
        <v>-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526</v>
      </c>
      <c r="C332" s="19">
        <f>IF('Órdenes según Instancia'!C332=0,"-",IF('Órdenes según Instancia'!AB332=0,"-",('Órdenes según Instancia'!C332/'Órdenes según Instancia'!AB332)))</f>
        <v>1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 t="str">
        <f>IF('Órdenes según Instancia'!F332=0,"-",IF('Órdenes según Instancia'!AE332=0,"-",('Órdenes según Instancia'!F332/'Órdenes según Instancia'!AE332)))</f>
        <v>-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527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 t="str">
        <f>IF('Órdenes según Instancia'!F333=0,"-",IF('Órdenes según Instancia'!AE333=0,"-",('Órdenes según Instancia'!F333/'Órdenes según Instancia'!AE333)))</f>
        <v>-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528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 t="str">
        <f>IF('Órdenes según Instancia'!F334=0,"-",IF('Órdenes según Instancia'!AE334=0,"-",('Órdenes según Instancia'!F334/'Órdenes según Instancia'!AE334)))</f>
        <v>-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529</v>
      </c>
      <c r="C335" s="19">
        <f>IF('Órdenes según Instancia'!C335=0,"-",IF('Órdenes según Instancia'!AB335=0,"-",('Órdenes según Instancia'!C335/'Órdenes según Instancia'!AB335)))</f>
        <v>1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>
        <f>IF('Órdenes según Instancia'!E335=0,"-",IF('Órdenes según Instancia'!AD335=0,"-",('Órdenes según Instancia'!E335/'Órdenes según Instancia'!AD335)))</f>
        <v>1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>
        <f>IF('Órdenes según Instancia'!F335=0,"-",IF('Órdenes según Instancia'!AE335=0,"-",('Órdenes según Instancia'!F335/'Órdenes según Instancia'!AE335)))</f>
        <v>1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530</v>
      </c>
      <c r="C336" s="19">
        <f>IF('Órdenes según Instancia'!C336=0,"-",IF('Órdenes según Instancia'!AB336=0,"-",('Órdenes según Instancia'!C336/'Órdenes según Instancia'!AB336)))</f>
        <v>1</v>
      </c>
      <c r="D336" s="19" t="str">
        <f>IF('Órdenes según Instancia'!H336=0,"-",IF('Órdenes según Instancia'!AB336=0,"-",('Órdenes según Instancia'!H336/'Órdenes según Instancia'!AB336)))</f>
        <v>-</v>
      </c>
      <c r="E336" s="19" t="str">
        <f>IF('Órdenes según Instancia'!M336=0,"-",IF('Órdenes según Instancia'!AB336=0,"-",('Órdenes según Instancia'!M336/'Órdenes según Instancia'!AB336)))</f>
        <v>-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1</v>
      </c>
      <c r="N336" s="19" t="str">
        <f>IF('Órdenes según Instancia'!J336=0,"-",IF('Órdenes según Instancia'!AD336=0,"-",('Órdenes según Instancia'!J336/'Órdenes según Instancia'!AD336)))</f>
        <v>-</v>
      </c>
      <c r="O336" s="19" t="str">
        <f>IF('Órdenes según Instancia'!O336=0,"-",IF('Órdenes según Instancia'!AD336=0,"-",('Órdenes según Instancia'!O336/'Órdenes según Instancia'!AD336)))</f>
        <v>-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1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531</v>
      </c>
      <c r="C337" s="19" t="str">
        <f>IF('Órdenes según Instancia'!C337=0,"-",IF('Órdenes según Instancia'!AB337=0,"-",('Órdenes según Instancia'!C337/'Órdenes según Instancia'!AB337)))</f>
        <v>-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 t="str">
        <f>IF('Órdenes según Instancia'!E337=0,"-",IF('Órdenes según Instancia'!AD337=0,"-",('Órdenes según Instancia'!E337/'Órdenes según Instancia'!AD337)))</f>
        <v>-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 t="str">
        <f>IF('Órdenes según Instancia'!F337=0,"-",IF('Órdenes según Instancia'!AE337=0,"-",('Órdenes según Instancia'!F337/'Órdenes según Instancia'!AE337)))</f>
        <v>-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532</v>
      </c>
      <c r="C338" s="19">
        <f>IF('Órdenes según Instancia'!C338=0,"-",IF('Órdenes según Instancia'!AB338=0,"-",('Órdenes según Instancia'!C338/'Órdenes según Instancia'!AB338)))</f>
        <v>1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 t="str">
        <f>IF('Órdenes según Instancia'!W338=0,"-",IF('Órdenes según Instancia'!AB338=0,"-",('Órdenes según Instancia'!W338/'Órdenes según Instancia'!AB338)))</f>
        <v>-</v>
      </c>
      <c r="H338" s="19">
        <f>IF('Órdenes según Instancia'!D338=0,"-",IF('Órdenes según Instancia'!AC338=0,"-",('Órdenes según Instancia'!D338/'Órdenes según Instancia'!AC338)))</f>
        <v>1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1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533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>
        <f>IF('Órdenes según Instancia'!F339=0,"-",IF('Órdenes según Instancia'!AE339=0,"-",('Órdenes según Instancia'!F339/'Órdenes según Instancia'!AE339)))</f>
        <v>1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203</v>
      </c>
      <c r="C340" s="19">
        <f>IF('Órdenes según Instancia'!C340=0,"-",IF('Órdenes según Instancia'!AB340=0,"-",('Órdenes según Instancia'!C340/'Órdenes según Instancia'!AB340)))</f>
        <v>0.95121951219512191</v>
      </c>
      <c r="D340" s="19" t="str">
        <f>IF('Órdenes según Instancia'!H340=0,"-",IF('Órdenes según Instancia'!AB340=0,"-",('Órdenes según Instancia'!H340/'Órdenes según Instancia'!AB340)))</f>
        <v>-</v>
      </c>
      <c r="E340" s="19">
        <f>IF('Órdenes según Instancia'!M340=0,"-",IF('Órdenes según Instancia'!AB340=0,"-",('Órdenes según Instancia'!M340/'Órdenes según Instancia'!AB340)))</f>
        <v>4.878048780487805E-2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0.94594594594594594</v>
      </c>
      <c r="N340" s="19" t="str">
        <f>IF('Órdenes según Instancia'!J340=0,"-",IF('Órdenes según Instancia'!AD340=0,"-",('Órdenes según Instancia'!J340/'Órdenes según Instancia'!AD340)))</f>
        <v>-</v>
      </c>
      <c r="O340" s="19">
        <f>IF('Órdenes según Instancia'!O340=0,"-",IF('Órdenes según Instancia'!AD340=0,"-",('Órdenes según Instancia'!O340/'Órdenes según Instancia'!AD340)))</f>
        <v>5.4054054054054057E-2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534</v>
      </c>
      <c r="C341" s="19">
        <f>IF('Órdenes según Instancia'!C341=0,"-",IF('Órdenes según Instancia'!AB341=0,"-",('Órdenes según Instancia'!C341/'Órdenes según Instancia'!AB341)))</f>
        <v>1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 t="str">
        <f>IF('Órdenes según Instancia'!F341=0,"-",IF('Órdenes según Instancia'!AE341=0,"-",('Órdenes según Instancia'!F341/'Órdenes según Instancia'!AE341)))</f>
        <v>-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535</v>
      </c>
      <c r="C342" s="19">
        <f>IF('Órdenes según Instancia'!C342=0,"-",IF('Órdenes según Instancia'!AB342=0,"-",('Órdenes según Instancia'!C342/'Órdenes según Instancia'!AB342)))</f>
        <v>0.70833333333333337</v>
      </c>
      <c r="D342" s="19">
        <f>IF('Órdenes según Instancia'!H342=0,"-",IF('Órdenes según Instancia'!AB342=0,"-",('Órdenes según Instancia'!H342/'Órdenes según Instancia'!AB342)))</f>
        <v>4.1666666666666664E-2</v>
      </c>
      <c r="E342" s="19" t="str">
        <f>IF('Órdenes según Instancia'!M342=0,"-",IF('Órdenes según Instancia'!AB342=0,"-",('Órdenes según Instancia'!M342/'Órdenes según Instancia'!AB342)))</f>
        <v>-</v>
      </c>
      <c r="F342" s="19">
        <f>IF('Órdenes según Instancia'!R342=0,"-",IF('Órdenes según Instancia'!AB342=0,"-",('Órdenes según Instancia'!R342/'Órdenes según Instancia'!AB342)))</f>
        <v>0.25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0.7142857142857143</v>
      </c>
      <c r="N342" s="19" t="str">
        <f>IF('Órdenes según Instancia'!J342=0,"-",IF('Órdenes según Instancia'!AD342=0,"-",('Órdenes según Instancia'!J342/'Órdenes según Instancia'!AD342)))</f>
        <v>-</v>
      </c>
      <c r="O342" s="19" t="str">
        <f>IF('Órdenes según Instancia'!O342=0,"-",IF('Órdenes según Instancia'!AD342=0,"-",('Órdenes según Instancia'!O342/'Órdenes según Instancia'!AD342)))</f>
        <v>-</v>
      </c>
      <c r="P342" s="19">
        <f>IF('Órdenes según Instancia'!T342=0,"-",IF('Órdenes según Instancia'!AD342=0,"-",('Órdenes según Instancia'!T342/'Órdenes según Instancia'!AD342)))</f>
        <v>0.2857142857142857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0.70588235294117652</v>
      </c>
      <c r="S342" s="19">
        <f>IF('Órdenes según Instancia'!K342=0,"-",IF('Órdenes según Instancia'!AE342=0,"-",('Órdenes según Instancia'!K342/'Órdenes según Instancia'!AE342)))</f>
        <v>5.8823529411764705E-2</v>
      </c>
      <c r="T342" s="19" t="str">
        <f>IF('Órdenes según Instancia'!P342=0,"-",IF('Órdenes según Instancia'!AE342=0,"-",('Órdenes según Instancia'!P342/'Órdenes según Instancia'!AE342)))</f>
        <v>-</v>
      </c>
      <c r="U342" s="19">
        <f>IF('Órdenes según Instancia'!U342=0,"-",IF('Órdenes según Instancia'!AE342=0,"-",('Órdenes según Instancia'!U342/('Órdenes según Instancia'!AE342))))</f>
        <v>0.23529411764705882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536</v>
      </c>
      <c r="C343" s="19">
        <f>IF('Órdenes según Instancia'!C343=0,"-",IF('Órdenes según Instancia'!AB343=0,"-",('Órdenes según Instancia'!C343/'Órdenes según Instancia'!AB343)))</f>
        <v>0.94117647058823528</v>
      </c>
      <c r="D343" s="19" t="str">
        <f>IF('Órdenes según Instancia'!H343=0,"-",IF('Órdenes según Instancia'!AB343=0,"-",('Órdenes según Instancia'!H343/'Órdenes según Instancia'!AB343)))</f>
        <v>-</v>
      </c>
      <c r="E343" s="19">
        <f>IF('Órdenes según Instancia'!M343=0,"-",IF('Órdenes según Instancia'!AB343=0,"-",('Órdenes según Instancia'!M343/'Órdenes según Instancia'!AB343)))</f>
        <v>5.8823529411764705E-2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0.9375</v>
      </c>
      <c r="N343" s="19" t="str">
        <f>IF('Órdenes según Instancia'!J343=0,"-",IF('Órdenes según Instancia'!AD343=0,"-",('Órdenes según Instancia'!J343/'Órdenes según Instancia'!AD343)))</f>
        <v>-</v>
      </c>
      <c r="O343" s="19">
        <f>IF('Órdenes según Instancia'!O343=0,"-",IF('Órdenes según Instancia'!AD343=0,"-",('Órdenes según Instancia'!O343/'Órdenes según Instancia'!AD343)))</f>
        <v>6.25E-2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537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 t="str">
        <f>IF('Órdenes según Instancia'!F344=0,"-",IF('Órdenes según Instancia'!AE344=0,"-",('Órdenes según Instancia'!F344/'Órdenes según Instancia'!AE344)))</f>
        <v>-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538</v>
      </c>
      <c r="C345" s="19" t="str">
        <f>IF('Órdenes según Instancia'!C345=0,"-",IF('Órdenes según Instancia'!AB345=0,"-",('Órdenes según Instancia'!C345/'Órdenes según Instancia'!AB345)))</f>
        <v>-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 t="str">
        <f>IF('Órdenes según Instancia'!E345=0,"-",IF('Órdenes según Instancia'!AD345=0,"-",('Órdenes según Instancia'!E345/'Órdenes según Instancia'!AD345)))</f>
        <v>-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539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 t="str">
        <f>IF('Órdenes según Instancia'!F346=0,"-",IF('Órdenes según Instancia'!AE346=0,"-",('Órdenes según Instancia'!F346/'Órdenes según Instancia'!AE346)))</f>
        <v>-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540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541</v>
      </c>
      <c r="C348" s="19">
        <f>IF('Órdenes según Instancia'!C348=0,"-",IF('Órdenes según Instancia'!AB348=0,"-",('Órdenes según Instancia'!C348/'Órdenes según Instancia'!AB348)))</f>
        <v>0.94285714285714284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5.7142857142857141E-2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0.96153846153846156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Instancia'!O348=0,"-",IF('Órdenes según Instancia'!AD348=0,"-",('Órdenes según Instancia'!O348/'Órdenes según Instancia'!AD348)))</f>
        <v>3.8461538461538464E-2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0.88888888888888884</v>
      </c>
      <c r="S348" s="19" t="str">
        <f>IF('Órdenes según Instancia'!K348=0,"-",IF('Órdenes según Instancia'!AE348=0,"-",('Órdenes según Instancia'!K348/'Órdenes según Instancia'!AE348)))</f>
        <v>-</v>
      </c>
      <c r="T348" s="19">
        <f>IF('Órdenes según Instancia'!P348=0,"-",IF('Órdenes según Instancia'!AE348=0,"-",('Órdenes según Instancia'!P348/'Órdenes según Instancia'!AE348)))</f>
        <v>0.1111111111111111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542</v>
      </c>
      <c r="C349" s="19">
        <f>IF('Órdenes según Instancia'!C349=0,"-",IF('Órdenes según Instancia'!AB349=0,"-",('Órdenes según Instancia'!C349/'Órdenes según Instancia'!AB349)))</f>
        <v>1</v>
      </c>
      <c r="D349" s="19" t="str">
        <f>IF('Órdenes según Instancia'!H349=0,"-",IF('Órdenes según Instancia'!AB349=0,"-",('Órdenes según Instancia'!H349/'Órdenes según Instancia'!AB349)))</f>
        <v>-</v>
      </c>
      <c r="E349" s="19" t="str">
        <f>IF('Órdenes según Instancia'!M349=0,"-",IF('Órdenes según Instancia'!AB349=0,"-",('Órdenes según Instancia'!M349/'Órdenes según Instancia'!AB349)))</f>
        <v>-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 t="str">
        <f>IF('Órdenes según Instancia'!D349=0,"-",IF('Órdenes según Instancia'!AC349=0,"-",('Órdenes según Instancia'!D349/'Órdenes según Instancia'!AC349)))</f>
        <v>-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1</v>
      </c>
      <c r="N349" s="19" t="str">
        <f>IF('Órdenes según Instancia'!J349=0,"-",IF('Órdenes según Instancia'!AD349=0,"-",('Órdenes según Instancia'!J349/'Órdenes según Instancia'!AD349)))</f>
        <v>-</v>
      </c>
      <c r="O349" s="19" t="str">
        <f>IF('Órdenes según Instancia'!O349=0,"-",IF('Órdenes según Instancia'!AD349=0,"-",('Órdenes según Instancia'!O349/'Órdenes según Instancia'!AD349)))</f>
        <v>-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204</v>
      </c>
      <c r="C350" s="19">
        <f>IF('Órdenes según Instancia'!C350=0,"-",IF('Órdenes según Instancia'!AB350=0,"-",('Órdenes según Instancia'!C350/'Órdenes según Instancia'!AB350)))</f>
        <v>0.91249999999999998</v>
      </c>
      <c r="D350" s="19" t="str">
        <f>IF('Órdenes según Instancia'!H350=0,"-",IF('Órdenes según Instancia'!AB350=0,"-",('Órdenes según Instancia'!H350/'Órdenes según Instancia'!AB350)))</f>
        <v>-</v>
      </c>
      <c r="E350" s="19">
        <f>IF('Órdenes según Instancia'!M350=0,"-",IF('Órdenes según Instancia'!AB350=0,"-",('Órdenes según Instancia'!M350/'Órdenes según Instancia'!AB350)))</f>
        <v>8.7499999999999994E-2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0.83720930232558144</v>
      </c>
      <c r="N350" s="19" t="str">
        <f>IF('Órdenes según Instancia'!J350=0,"-",IF('Órdenes según Instancia'!AD350=0,"-",('Órdenes según Instancia'!J350/'Órdenes según Instancia'!AD350)))</f>
        <v>-</v>
      </c>
      <c r="O350" s="19">
        <f>IF('Órdenes según Instancia'!O350=0,"-",IF('Órdenes según Instancia'!AD350=0,"-",('Órdenes según Instancia'!O350/'Órdenes según Instancia'!AD350)))</f>
        <v>0.16279069767441862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1</v>
      </c>
      <c r="S350" s="19" t="str">
        <f>IF('Órdenes según Instancia'!K350=0,"-",IF('Órdenes según Instancia'!AE350=0,"-",('Órdenes según Instancia'!K350/'Órdenes según Instancia'!AE350)))</f>
        <v>-</v>
      </c>
      <c r="T350" s="19" t="str">
        <f>IF('Órdenes según Instancia'!P350=0,"-",IF('Órdenes según Instancia'!AE350=0,"-",('Órdenes según Instancia'!P350/'Órdenes según Instancia'!AE350)))</f>
        <v>-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543</v>
      </c>
      <c r="C351" s="19">
        <f>IF('Órdenes según Instancia'!C351=0,"-",IF('Órdenes según Instancia'!AB351=0,"-",('Órdenes según Instancia'!C351/'Órdenes según Instancia'!AB351)))</f>
        <v>1</v>
      </c>
      <c r="D351" s="19" t="str">
        <f>IF('Órdenes según Instancia'!H351=0,"-",IF('Órdenes según Instancia'!AB351=0,"-",('Órdenes según Instancia'!H351/'Órdenes según Instancia'!AB351)))</f>
        <v>-</v>
      </c>
      <c r="E351" s="19" t="str">
        <f>IF('Órdenes según Instancia'!M351=0,"-",IF('Órdenes según Instancia'!AB351=0,"-",('Órdenes según Instancia'!M351/'Órdenes según Instancia'!AB351)))</f>
        <v>-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1</v>
      </c>
      <c r="N351" s="19" t="str">
        <f>IF('Órdenes según Instancia'!J351=0,"-",IF('Órdenes según Instancia'!AD351=0,"-",('Órdenes según Instancia'!J351/'Órdenes según Instancia'!AD351)))</f>
        <v>-</v>
      </c>
      <c r="O351" s="19" t="str">
        <f>IF('Órdenes según Instancia'!O351=0,"-",IF('Órdenes según Instancia'!AD351=0,"-",('Órdenes según Instancia'!O351/'Órdenes según Instancia'!AD351)))</f>
        <v>-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>
        <f>IF('Órdenes según Instancia'!F351=0,"-",IF('Órdenes según Instancia'!AE351=0,"-",('Órdenes según Instancia'!F351/'Órdenes según Instancia'!AE351)))</f>
        <v>1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544</v>
      </c>
      <c r="C352" s="19">
        <f>IF('Órdenes según Instancia'!C352=0,"-",IF('Órdenes según Instancia'!AB352=0,"-",('Órdenes según Instancia'!C352/'Órdenes según Instancia'!AB352)))</f>
        <v>0.8571428571428571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0.14285714285714285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0.8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0.2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1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545</v>
      </c>
      <c r="C353" s="19">
        <f>IF('Órdenes según Instancia'!C353=0,"-",IF('Órdenes según Instancia'!AB353=0,"-",('Órdenes según Instancia'!C353/'Órdenes según Instancia'!AB353)))</f>
        <v>0.5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>
        <f>IF('Órdenes según Instancia'!R353=0,"-",IF('Órdenes según Instancia'!AB353=0,"-",('Órdenes según Instancia'!R353/'Órdenes según Instancia'!AB353)))</f>
        <v>0.5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 t="str">
        <f>IF('Órdenes según Instancia'!E353=0,"-",IF('Órdenes según Instancia'!AD353=0,"-",('Órdenes según Instancia'!E353/'Órdenes según Instancia'!AD353)))</f>
        <v>-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>
        <f>IF('Órdenes según Instancia'!T353=0,"-",IF('Órdenes según Instancia'!AD353=0,"-",('Órdenes según Instancia'!T353/'Órdenes según Instancia'!AD353)))</f>
        <v>1</v>
      </c>
      <c r="Q353" s="19" t="str">
        <f>IF('Órdenes según Instancia'!Y353=0,"-",IF('Órdenes según Instancia'!AD353=0,"-",('Órdenes según Instancia'!Y353/'Órdenes según Instancia'!AD353)))</f>
        <v>-</v>
      </c>
      <c r="R353" s="19">
        <f>IF('Órdenes según Instancia'!F353=0,"-",IF('Órdenes según Instancia'!AE353=0,"-",('Órdenes según Instancia'!F353/'Órdenes según Instancia'!AE353)))</f>
        <v>1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546</v>
      </c>
      <c r="C354" s="19">
        <f>IF('Órdenes según Instancia'!C354=0,"-",IF('Órdenes según Instancia'!AB354=0,"-",('Órdenes según Instancia'!C354/'Órdenes según Instancia'!AB354)))</f>
        <v>1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>
        <f>IF('Órdenes según Instancia'!E354=0,"-",IF('Órdenes según Instancia'!AD354=0,"-",('Órdenes según Instancia'!E354/'Órdenes según Instancia'!AD354)))</f>
        <v>1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>
        <f>IF('Órdenes según Instancia'!F354=0,"-",IF('Órdenes según Instancia'!AE354=0,"-",('Órdenes según Instancia'!F354/'Órdenes según Instancia'!AE354)))</f>
        <v>1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547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 t="str">
        <f>IF('Órdenes según Instancia'!F355=0,"-",IF('Órdenes según Instancia'!AE355=0,"-",('Órdenes según Instancia'!F355/'Órdenes según Instancia'!AE355)))</f>
        <v>-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548</v>
      </c>
      <c r="C356" s="19" t="str">
        <f>IF('Órdenes según Instancia'!C356=0,"-",IF('Órdenes según Instancia'!AB356=0,"-",('Órdenes según Instancia'!C356/'Órdenes según Instancia'!AB356)))</f>
        <v>-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 t="str">
        <f>IF('Órdenes según Instancia'!E356=0,"-",IF('Órdenes según Instancia'!AD356=0,"-",('Órdenes según Instancia'!E356/'Órdenes según Instancia'!AD356)))</f>
        <v>-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549</v>
      </c>
      <c r="C357" s="19">
        <f>IF('Órdenes según Instancia'!C357=0,"-",IF('Órdenes según Instancia'!AB357=0,"-",('Órdenes según Instancia'!C357/'Órdenes según Instancia'!AB357)))</f>
        <v>1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 t="str">
        <f>IF('Órdenes según Instancia'!F357=0,"-",IF('Órdenes según Instancia'!AE357=0,"-",('Órdenes según Instancia'!F357/'Órdenes según Instancia'!AE357)))</f>
        <v>-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550</v>
      </c>
      <c r="C358" s="19">
        <f>IF('Órdenes según Instancia'!C358=0,"-",IF('Órdenes según Instancia'!AB358=0,"-",('Órdenes según Instancia'!C358/'Órdenes según Instancia'!AB358)))</f>
        <v>1</v>
      </c>
      <c r="D358" s="19" t="str">
        <f>IF('Órdenes según Instancia'!H358=0,"-",IF('Órdenes según Instancia'!AB358=0,"-",('Órdenes según Instancia'!H358/'Órdenes según Instancia'!AB358)))</f>
        <v>-</v>
      </c>
      <c r="E358" s="19" t="str">
        <f>IF('Órdenes según Instancia'!M358=0,"-",IF('Órdenes según Instancia'!AB358=0,"-",('Órdenes según Instancia'!M358/'Órdenes según Instancia'!AB358)))</f>
        <v>-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>
        <f>IF('Órdenes según Instancia'!E358=0,"-",IF('Órdenes según Instancia'!AD358=0,"-",('Órdenes según Instancia'!E358/'Órdenes según Instancia'!AD358)))</f>
        <v>1</v>
      </c>
      <c r="N358" s="19" t="str">
        <f>IF('Órdenes según Instancia'!J358=0,"-",IF('Órdenes según Instancia'!AD358=0,"-",('Órdenes según Instancia'!J358/'Órdenes según Instancia'!AD358)))</f>
        <v>-</v>
      </c>
      <c r="O358" s="19" t="str">
        <f>IF('Órdenes según Instancia'!O358=0,"-",IF('Órdenes según Instancia'!AD358=0,"-",('Órdenes según Instancia'!O358/'Órdenes según Instancia'!AD358)))</f>
        <v>-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>
        <f>IF('Órdenes según Instancia'!F358=0,"-",IF('Órdenes según Instancia'!AE358=0,"-",('Órdenes según Instancia'!F358/'Órdenes según Instancia'!AE358)))</f>
        <v>1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551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 t="str">
        <f>IF('Órdenes según Instancia'!F359=0,"-",IF('Órdenes según Instancia'!AE359=0,"-",('Órdenes según Instancia'!F359/'Órdenes según Instancia'!AE359)))</f>
        <v>-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552</v>
      </c>
      <c r="C360" s="19">
        <f>IF('Órdenes según Instancia'!C360=0,"-",IF('Órdenes según Instancia'!AB360=0,"-",('Órdenes según Instancia'!C360/'Órdenes según Instancia'!AB360)))</f>
        <v>1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>
        <f>IF('Órdenes según Instancia'!E360=0,"-",IF('Órdenes según Instancia'!AD360=0,"-",('Órdenes según Instancia'!E360/'Órdenes según Instancia'!AD360)))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>
        <f>IF('Órdenes según Instancia'!F360=0,"-",IF('Órdenes según Instancia'!AE360=0,"-",('Órdenes según Instancia'!F360/'Órdenes según Instancia'!AE360)))</f>
        <v>1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553</v>
      </c>
      <c r="C361" s="19">
        <f>IF('Órdenes según Instancia'!C361=0,"-",IF('Órdenes según Instancia'!AB361=0,"-",('Órdenes según Instancia'!C361/'Órdenes según Instancia'!AB361)))</f>
        <v>0.75</v>
      </c>
      <c r="D361" s="19" t="str">
        <f>IF('Órdenes según Instancia'!H361=0,"-",IF('Órdenes según Instancia'!AB361=0,"-",('Órdenes según Instancia'!H361/'Órdenes según Instancia'!AB361)))</f>
        <v>-</v>
      </c>
      <c r="E361" s="19">
        <f>IF('Órdenes según Instancia'!M361=0,"-",IF('Órdenes según Instancia'!AB361=0,"-",('Órdenes según Instancia'!M361/'Órdenes según Instancia'!AB361)))</f>
        <v>0.25</v>
      </c>
      <c r="F361" s="19" t="str">
        <f>IF('Órdenes según Instancia'!R361=0,"-",IF('Órdenes según Instancia'!AB361=0,"-",('Órdenes según Instancia'!R361/'Órdenes según Instancia'!AB361)))</f>
        <v>-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0.66666666666666663</v>
      </c>
      <c r="N361" s="19" t="str">
        <f>IF('Órdenes según Instancia'!J361=0,"-",IF('Órdenes según Instancia'!AD361=0,"-",('Órdenes según Instancia'!J361/'Órdenes según Instancia'!AD361)))</f>
        <v>-</v>
      </c>
      <c r="O361" s="19">
        <f>IF('Órdenes según Instancia'!O361=0,"-",IF('Órdenes según Instancia'!AD361=0,"-",('Órdenes según Instancia'!O361/'Órdenes según Instancia'!AD361)))</f>
        <v>0.33333333333333331</v>
      </c>
      <c r="P361" s="19" t="str">
        <f>IF('Órdenes según Instancia'!T361=0,"-",IF('Órdenes según Instancia'!AD361=0,"-",('Órdenes según Instancia'!T361/'Órdenes según Instancia'!AD361)))</f>
        <v>-</v>
      </c>
      <c r="Q361" s="19" t="str">
        <f>IF('Órdenes según Instancia'!Y361=0,"-",IF('Órdenes según Instancia'!AD361=0,"-",('Órdenes según Instancia'!Y361/'Órdenes según Instancia'!AD361)))</f>
        <v>-</v>
      </c>
      <c r="R361" s="19">
        <f>IF('Órdenes según Instancia'!F361=0,"-",IF('Órdenes según Instancia'!AE361=0,"-",('Órdenes según Instancia'!F361/'Órdenes según Instancia'!AE361)))</f>
        <v>1</v>
      </c>
      <c r="S361" s="19" t="str">
        <f>IF('Órdenes según Instancia'!K361=0,"-",IF('Órdenes según Instancia'!AE361=0,"-",('Órdenes según Instancia'!K361/'Órdenes según Instancia'!AE361)))</f>
        <v>-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554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>
        <f>IF('Órdenes según Instancia'!F362=0,"-",IF('Órdenes según Instancia'!AE362=0,"-",('Órdenes según Instancia'!F362/'Órdenes según Instancia'!AE362)))</f>
        <v>1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205</v>
      </c>
      <c r="C363" s="19">
        <f>IF('Órdenes según Instancia'!C363=0,"-",IF('Órdenes según Instancia'!AB363=0,"-",('Órdenes según Instancia'!C363/'Órdenes según Instancia'!AB363)))</f>
        <v>0.91428571428571426</v>
      </c>
      <c r="D363" s="19" t="str">
        <f>IF('Órdenes según Instancia'!H363=0,"-",IF('Órdenes según Instancia'!AB363=0,"-",('Órdenes según Instancia'!H363/'Órdenes según Instancia'!AB363)))</f>
        <v>-</v>
      </c>
      <c r="E363" s="19">
        <f>IF('Órdenes según Instancia'!M363=0,"-",IF('Órdenes según Instancia'!AB363=0,"-",('Órdenes según Instancia'!M363/'Órdenes según Instancia'!AB363)))</f>
        <v>8.5714285714285715E-2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0.84210526315789469</v>
      </c>
      <c r="N363" s="19" t="str">
        <f>IF('Órdenes según Instancia'!J363=0,"-",IF('Órdenes según Instancia'!AD363=0,"-",('Órdenes según Instancia'!J363/'Órdenes según Instancia'!AD363)))</f>
        <v>-</v>
      </c>
      <c r="O363" s="19">
        <f>IF('Órdenes según Instancia'!O363=0,"-",IF('Órdenes según Instancia'!AD363=0,"-",('Órdenes según Instancia'!O363/'Órdenes según Instancia'!AD363)))</f>
        <v>0.15789473684210525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1</v>
      </c>
      <c r="S363" s="19" t="str">
        <f>IF('Órdenes según Instancia'!K363=0,"-",IF('Órdenes según Instancia'!AE363=0,"-",('Órdenes según Instancia'!K363/'Órdenes según Instancia'!AE363)))</f>
        <v>-</v>
      </c>
      <c r="T363" s="19" t="str">
        <f>IF('Órdenes según Instancia'!P363=0,"-",IF('Órdenes según Instancia'!AE363=0,"-",('Órdenes según Instancia'!P363/'Órdenes según Instancia'!AE363)))</f>
        <v>-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555</v>
      </c>
      <c r="C364" s="19">
        <f>IF('Órdenes según Instancia'!C364=0,"-",IF('Órdenes según Instancia'!AB364=0,"-",('Órdenes según Instancia'!C364/'Órdenes según Instancia'!AB364)))</f>
        <v>1</v>
      </c>
      <c r="D364" s="19" t="str">
        <f>IF('Órdenes según Instancia'!H364=0,"-",IF('Órdenes según Instancia'!AB364=0,"-",('Órdenes según Instancia'!H364/'Órdenes según Instancia'!AB364)))</f>
        <v>-</v>
      </c>
      <c r="E364" s="19" t="str">
        <f>IF('Órdenes según Instancia'!M364=0,"-",IF('Órdenes según Instancia'!AB364=0,"-",('Órdenes según Instancia'!M364/'Órdenes según Instancia'!AB364)))</f>
        <v>-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>
        <f>IF('Órdenes según Instancia'!E364=0,"-",IF('Órdenes según Instancia'!AD364=0,"-",('Órdenes según Instancia'!E364/'Órdenes según Instancia'!AD364)))</f>
        <v>1</v>
      </c>
      <c r="N364" s="19" t="str">
        <f>IF('Órdenes según Instancia'!J364=0,"-",IF('Órdenes según Instancia'!AD364=0,"-",('Órdenes según Instancia'!J364/'Órdenes según Instancia'!AD364)))</f>
        <v>-</v>
      </c>
      <c r="O364" s="19" t="str">
        <f>IF('Órdenes según Instancia'!O364=0,"-",IF('Órdenes según Instancia'!AD364=0,"-",('Órdenes según Instancia'!O364/'Órdenes según Instancia'!AD364)))</f>
        <v>-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 t="str">
        <f>IF('Órdenes según Instancia'!F364=0,"-",IF('Órdenes según Instancia'!AE364=0,"-",('Órdenes según Instancia'!F364/'Órdenes según Instancia'!AE364)))</f>
        <v>-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556</v>
      </c>
      <c r="C365" s="19">
        <f>IF('Órdenes según Instancia'!C365=0,"-",IF('Órdenes según Instancia'!AB365=0,"-",('Órdenes según Instancia'!C365/'Órdenes según Instancia'!AB365)))</f>
        <v>1</v>
      </c>
      <c r="D365" s="19" t="str">
        <f>IF('Órdenes según Instancia'!H365=0,"-",IF('Órdenes según Instancia'!AB365=0,"-",('Órdenes según Instancia'!H365/'Órdenes según Instancia'!AB365)))</f>
        <v>-</v>
      </c>
      <c r="E365" s="19" t="str">
        <f>IF('Órdenes según Instancia'!M365=0,"-",IF('Órdenes según Instancia'!AB365=0,"-",('Órdenes según Instancia'!M365/'Órdenes según Instancia'!AB365)))</f>
        <v>-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1</v>
      </c>
      <c r="N365" s="19" t="str">
        <f>IF('Órdenes según Instancia'!J365=0,"-",IF('Órdenes según Instancia'!AD365=0,"-",('Órdenes según Instancia'!J365/'Órdenes según Instancia'!AD365)))</f>
        <v>-</v>
      </c>
      <c r="O365" s="19" t="str">
        <f>IF('Órdenes según Instancia'!O365=0,"-",IF('Órdenes según Instancia'!AD365=0,"-",('Órdenes según Instancia'!O365/'Órdenes según Instancia'!AD365)))</f>
        <v>-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>
        <f>IF('Órdenes según Instancia'!F365=0,"-",IF('Órdenes según Instancia'!AE365=0,"-",('Órdenes según Instancia'!F365/'Órdenes según Instancia'!AE365)))</f>
        <v>1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557</v>
      </c>
      <c r="C366" s="19">
        <f>IF('Órdenes según Instancia'!C366=0,"-",IF('Órdenes según Instancia'!AB366=0,"-",('Órdenes según Instancia'!C366/'Órdenes según Instancia'!AB366)))</f>
        <v>0.8</v>
      </c>
      <c r="D366" s="19" t="str">
        <f>IF('Órdenes según Instancia'!H366=0,"-",IF('Órdenes según Instancia'!AB366=0,"-",('Órdenes según Instancia'!H366/'Órdenes según Instancia'!AB366)))</f>
        <v>-</v>
      </c>
      <c r="E366" s="19">
        <f>IF('Órdenes según Instancia'!M366=0,"-",IF('Órdenes según Instancia'!AB366=0,"-",('Órdenes según Instancia'!M366/'Órdenes según Instancia'!AB366)))</f>
        <v>0.2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0.75</v>
      </c>
      <c r="N366" s="19" t="str">
        <f>IF('Órdenes según Instancia'!J366=0,"-",IF('Órdenes según Instancia'!AD366=0,"-",('Órdenes según Instancia'!J366/'Órdenes según Instancia'!AD366)))</f>
        <v>-</v>
      </c>
      <c r="O366" s="19">
        <f>IF('Órdenes según Instancia'!O366=0,"-",IF('Órdenes según Instancia'!AD366=0,"-",('Órdenes según Instancia'!O366/'Órdenes según Instancia'!AD366)))</f>
        <v>0.25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>
        <f>IF('Órdenes según Instancia'!F366=0,"-",IF('Órdenes según Instancia'!AE366=0,"-",('Órdenes según Instancia'!F366/'Órdenes según Instancia'!AE366)))</f>
        <v>1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558</v>
      </c>
      <c r="C367" s="19" t="str">
        <f>IF('Órdenes según Instancia'!C367=0,"-",IF('Órdenes según Instancia'!AB367=0,"-",('Órdenes según Instancia'!C367/'Órdenes según Instancia'!AB367)))</f>
        <v>-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 t="str">
        <f>IF('Órdenes según Instancia'!D367=0,"-",IF('Órdenes según Instancia'!AC367=0,"-",('Órdenes según Instancia'!D367/'Órdenes según Instancia'!AC367)))</f>
        <v>-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 t="str">
        <f>IF('Órdenes según Instancia'!E367=0,"-",IF('Órdenes según Instancia'!AD367=0,"-",('Órdenes según Instancia'!E367/'Órdenes según Instancia'!AD367)))</f>
        <v>-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 t="str">
        <f>IF('Órdenes según Instancia'!F367=0,"-",IF('Órdenes según Instancia'!AE367=0,"-",('Órdenes según Instancia'!F367/'Órdenes según Instancia'!AE367)))</f>
        <v>-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559</v>
      </c>
      <c r="C368" s="19" t="str">
        <f>IF('Órdenes según Instancia'!C368=0,"-",IF('Órdenes según Instancia'!AB368=0,"-",('Órdenes según Instancia'!C368/'Órdenes según Instancia'!AB368)))</f>
        <v>-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 t="str">
        <f>IF('Órdenes según Instancia'!R368=0,"-",IF('Órdenes según Instancia'!AB368=0,"-",('Órdenes según Instancia'!R368/'Órdenes según Instancia'!AB368)))</f>
        <v>-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 t="str">
        <f>IF('Órdenes según Instancia'!E368=0,"-",IF('Órdenes según Instancia'!AD368=0,"-",('Órdenes según Instancia'!E368/'Órdenes según Instancia'!AD368)))</f>
        <v>-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 t="str">
        <f>IF('Órdenes según Instancia'!T368=0,"-",IF('Órdenes según Instancia'!AD368=0,"-",('Órdenes según Instancia'!T368/'Órdenes según Instancia'!AD368)))</f>
        <v>-</v>
      </c>
      <c r="Q368" s="19" t="str">
        <f>IF('Órdenes según Instancia'!Y368=0,"-",IF('Órdenes según Instancia'!AD368=0,"-",('Órdenes según Instancia'!Y368/'Órdenes según Instancia'!AD368)))</f>
        <v>-</v>
      </c>
      <c r="R368" s="19" t="str">
        <f>IF('Órdenes según Instancia'!F368=0,"-",IF('Órdenes según Instancia'!AE368=0,"-",('Órdenes según Instancia'!F368/'Órdenes según Instancia'!AE368)))</f>
        <v>-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560</v>
      </c>
      <c r="C369" s="19">
        <f>IF('Órdenes según Instancia'!C369=0,"-",IF('Órdenes según Instancia'!AB369=0,"-",('Órdenes según Instancia'!C369/'Órdenes según Instancia'!AB369)))</f>
        <v>1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>
        <f>IF('Órdenes según Instancia'!E369=0,"-",IF('Órdenes según Instancia'!AD369=0,"-",('Órdenes según Instancia'!E369/'Órdenes según Instancia'!AD369)))</f>
        <v>1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 t="str">
        <f>IF('Órdenes según Instancia'!F369=0,"-",IF('Órdenes según Instancia'!AE369=0,"-",('Órdenes según Instancia'!F369/'Órdenes según Instancia'!AE369)))</f>
        <v>-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206</v>
      </c>
      <c r="C370" s="19">
        <f>IF('Órdenes según Instancia'!C370=0,"-",IF('Órdenes según Instancia'!AB370=0,"-",('Órdenes según Instancia'!C370/'Órdenes según Instancia'!AB370)))</f>
        <v>0.85964912280701755</v>
      </c>
      <c r="D370" s="19" t="str">
        <f>IF('Órdenes según Instancia'!H370=0,"-",IF('Órdenes según Instancia'!AB370=0,"-",('Órdenes según Instancia'!H370/'Órdenes según Instancia'!AB370)))</f>
        <v>-</v>
      </c>
      <c r="E370" s="19">
        <f>IF('Órdenes según Instancia'!M370=0,"-",IF('Órdenes según Instancia'!AB370=0,"-",('Órdenes según Instancia'!M370/'Órdenes según Instancia'!AB370)))</f>
        <v>0.14035087719298245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0.80952380952380953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Instancia'!O370=0,"-",IF('Órdenes según Instancia'!AD370=0,"-",('Órdenes según Instancia'!O370/'Órdenes según Instancia'!AD370)))</f>
        <v>0.19047619047619047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561</v>
      </c>
      <c r="C371" s="19">
        <f>IF('Órdenes según Instancia'!C371=0,"-",IF('Órdenes según Instancia'!AB371=0,"-",('Órdenes según Instancia'!C371/'Órdenes según Instancia'!AB371)))</f>
        <v>1</v>
      </c>
      <c r="D371" s="19" t="str">
        <f>IF('Órdenes según Instancia'!H371=0,"-",IF('Órdenes según Instancia'!AB371=0,"-",('Órdenes según Instancia'!H371/'Órdenes según Instancia'!AB371)))</f>
        <v>-</v>
      </c>
      <c r="E371" s="19" t="str">
        <f>IF('Órdenes según Instancia'!M371=0,"-",IF('Órdenes según Instancia'!AB371=0,"-",('Órdenes según Instancia'!M371/'Órdenes según Instancia'!AB371)))</f>
        <v>-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>
        <f>IF('Órdenes según Instancia'!E371=0,"-",IF('Órdenes según Instancia'!AD371=0,"-",('Órdenes según Instancia'!E371/'Órdenes según Instancia'!AD371)))</f>
        <v>1</v>
      </c>
      <c r="N371" s="19" t="str">
        <f>IF('Órdenes según Instancia'!J371=0,"-",IF('Órdenes según Instancia'!AD371=0,"-",('Órdenes según Instancia'!J371/'Órdenes según Instancia'!AD371)))</f>
        <v>-</v>
      </c>
      <c r="O371" s="19" t="str">
        <f>IF('Órdenes según Instancia'!O371=0,"-",IF('Órdenes según Instancia'!AD371=0,"-",('Órdenes según Instancia'!O371/'Órdenes según Instancia'!AD371)))</f>
        <v>-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 t="str">
        <f>IF('Órdenes según Instancia'!F371=0,"-",IF('Órdenes según Instancia'!AE371=0,"-",('Órdenes según Instancia'!F371/'Órdenes según Instancia'!AE371)))</f>
        <v>-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562</v>
      </c>
      <c r="C372" s="19">
        <f>IF('Órdenes según Instancia'!C372=0,"-",IF('Órdenes según Instancia'!AB372=0,"-",('Órdenes según Instancia'!C372/'Órdenes según Instancia'!AB372)))</f>
        <v>1</v>
      </c>
      <c r="D372" s="19" t="str">
        <f>IF('Órdenes según Instancia'!H372=0,"-",IF('Órdenes según Instancia'!AB372=0,"-",('Órdenes según Instancia'!H372/'Órdenes según Instancia'!AB372)))</f>
        <v>-</v>
      </c>
      <c r="E372" s="19" t="str">
        <f>IF('Órdenes según Instancia'!M372=0,"-",IF('Órdenes según Instancia'!AB372=0,"-",('Órdenes según Instancia'!M372/'Órdenes según Instancia'!AB372)))</f>
        <v>-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>
        <f>IF('Órdenes según Instancia'!E372=0,"-",IF('Órdenes según Instancia'!AD372=0,"-",('Órdenes según Instancia'!E372/'Órdenes según Instancia'!AD372)))</f>
        <v>1</v>
      </c>
      <c r="N372" s="19" t="str">
        <f>IF('Órdenes según Instancia'!J372=0,"-",IF('Órdenes según Instancia'!AD372=0,"-",('Órdenes según Instancia'!J372/'Órdenes según Instancia'!AD372)))</f>
        <v>-</v>
      </c>
      <c r="O372" s="19" t="str">
        <f>IF('Órdenes según Instancia'!O372=0,"-",IF('Órdenes según Instancia'!AD372=0,"-",('Órdenes según Instancia'!O372/'Órdenes según Instancia'!AD372)))</f>
        <v>-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 t="str">
        <f>IF('Órdenes según Instancia'!F372=0,"-",IF('Órdenes según Instancia'!AE372=0,"-",('Órdenes según Instancia'!F372/'Órdenes según Instancia'!AE372)))</f>
        <v>-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563</v>
      </c>
      <c r="C373" s="19">
        <f>IF('Órdenes según Instancia'!C373=0,"-",IF('Órdenes según Instancia'!AB373=0,"-",('Órdenes según Instancia'!C373/'Órdenes según Instancia'!AB373)))</f>
        <v>1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>
        <f>IF('Órdenes según Instancia'!E373=0,"-",IF('Órdenes según Instancia'!AD373=0,"-",('Órdenes según Instancia'!E373/'Órdenes según Instancia'!AD373)))</f>
        <v>1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 t="str">
        <f>IF('Órdenes según Instancia'!F373=0,"-",IF('Órdenes según Instancia'!AE373=0,"-",('Órdenes según Instancia'!F373/'Órdenes según Instancia'!AE373)))</f>
        <v>-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564</v>
      </c>
      <c r="C374" s="19">
        <f>IF('Órdenes según Instancia'!C374=0,"-",IF('Órdenes según Instancia'!AB374=0,"-",('Órdenes según Instancia'!C374/'Órdenes según Instancia'!AB374)))</f>
        <v>0.91666666666666663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8.3333333333333329E-2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>
        <f>IF('Órdenes según Instancia'!E374=0,"-",IF('Órdenes según Instancia'!AD374=0,"-",('Órdenes según Instancia'!E374/'Órdenes según Instancia'!AD374)))</f>
        <v>0.90909090909090906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9.0909090909090912E-2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>
        <f>IF('Órdenes según Instancia'!F374=0,"-",IF('Órdenes según Instancia'!AE374=0,"-",('Órdenes según Instancia'!F374/'Órdenes según Instancia'!AE374)))</f>
        <v>1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565</v>
      </c>
      <c r="C375" s="19" t="str">
        <f>IF('Órdenes según Instancia'!C375=0,"-",IF('Órdenes según Instancia'!AB375=0,"-",('Órdenes según Instancia'!C375/'Órdenes según Instancia'!AB375)))</f>
        <v>-</v>
      </c>
      <c r="D375" s="19" t="str">
        <f>IF('Órdenes según Instancia'!H375=0,"-",IF('Órdenes según Instancia'!AB375=0,"-",('Órdenes según Instancia'!H375/'Órdenes según Instancia'!AB375)))</f>
        <v>-</v>
      </c>
      <c r="E375" s="19" t="str">
        <f>IF('Órdenes según Instancia'!M375=0,"-",IF('Órdenes según Instancia'!AB375=0,"-",('Órdenes según Instancia'!M375/'Órdenes según Instancia'!AB375)))</f>
        <v>-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 t="str">
        <f>IF('Órdenes según Instancia'!E375=0,"-",IF('Órdenes según Instancia'!AD375=0,"-",('Órdenes según Instancia'!E375/'Órdenes según Instancia'!AD375)))</f>
        <v>-</v>
      </c>
      <c r="N375" s="19" t="str">
        <f>IF('Órdenes según Instancia'!J375=0,"-",IF('Órdenes según Instancia'!AD375=0,"-",('Órdenes según Instancia'!J375/'Órdenes según Instancia'!AD375)))</f>
        <v>-</v>
      </c>
      <c r="O375" s="19" t="str">
        <f>IF('Órdenes según Instancia'!O375=0,"-",IF('Órdenes según Instancia'!AD375=0,"-",('Órdenes según Instancia'!O375/'Órdenes según Instancia'!AD375)))</f>
        <v>-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 t="str">
        <f>IF('Órdenes según Instancia'!F375=0,"-",IF('Órdenes según Instancia'!AE375=0,"-",('Órdenes según Instancia'!F375/'Órdenes según Instancia'!AE375)))</f>
        <v>-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566</v>
      </c>
      <c r="C376" s="19">
        <f>IF('Órdenes según Instancia'!C376=0,"-",IF('Órdenes según Instancia'!AB376=0,"-",('Órdenes según Instancia'!C376/'Órdenes según Instancia'!AB376)))</f>
        <v>1</v>
      </c>
      <c r="D376" s="19" t="str">
        <f>IF('Órdenes según Instancia'!H376=0,"-",IF('Órdenes según Instancia'!AB376=0,"-",('Órdenes según Instancia'!H376/'Órdenes según Instancia'!AB376)))</f>
        <v>-</v>
      </c>
      <c r="E376" s="19" t="str">
        <f>IF('Órdenes según Instancia'!M376=0,"-",IF('Órdenes según Instancia'!AB376=0,"-",('Órdenes según Instancia'!M376/'Órdenes según Instancia'!AB376)))</f>
        <v>-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>
        <f>IF('Órdenes según Instancia'!E376=0,"-",IF('Órdenes según Instancia'!AD376=0,"-",('Órdenes según Instancia'!E376/'Órdenes según Instancia'!AD376)))</f>
        <v>1</v>
      </c>
      <c r="N376" s="19" t="str">
        <f>IF('Órdenes según Instancia'!J376=0,"-",IF('Órdenes según Instancia'!AD376=0,"-",('Órdenes según Instancia'!J376/'Órdenes según Instancia'!AD376)))</f>
        <v>-</v>
      </c>
      <c r="O376" s="19" t="str">
        <f>IF('Órdenes según Instancia'!O376=0,"-",IF('Órdenes según Instancia'!AD376=0,"-",('Órdenes según Instancia'!O376/'Órdenes según Instancia'!AD376)))</f>
        <v>-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>
        <f>IF('Órdenes según Instancia'!F376=0,"-",IF('Órdenes según Instancia'!AE376=0,"-",('Órdenes según Instancia'!F376/'Órdenes según Instancia'!AE376)))</f>
        <v>1</v>
      </c>
      <c r="S376" s="19" t="str">
        <f>IF('Órdenes según Instancia'!K376=0,"-",IF('Órdenes según Instancia'!AE376=0,"-",('Órdenes según Instancia'!K376/'Órdenes según Instancia'!AE376)))</f>
        <v>-</v>
      </c>
      <c r="T376" s="19" t="str">
        <f>IF('Órdenes según Instancia'!P376=0,"-",IF('Órdenes según Instancia'!AE376=0,"-",('Órdenes según Instancia'!P376/'Órdenes según Instancia'!AE376)))</f>
        <v>-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567</v>
      </c>
      <c r="C377" s="19" t="str">
        <f>IF('Órdenes según Instancia'!C377=0,"-",IF('Órdenes según Instancia'!AB377=0,"-",('Órdenes según Instancia'!C377/'Órdenes según Instancia'!AB377)))</f>
        <v>-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 t="str">
        <f>IF('Órdenes según Instancia'!E377=0,"-",IF('Órdenes según Instancia'!AD377=0,"-",('Órdenes según Instancia'!E377/'Órdenes según Instancia'!AD377)))</f>
        <v>-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 t="str">
        <f>IF('Órdenes según Instancia'!F377=0,"-",IF('Órdenes según Instancia'!AE377=0,"-",('Órdenes según Instancia'!F377/'Órdenes según Instancia'!AE377)))</f>
        <v>-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568</v>
      </c>
      <c r="C378" s="19" t="str">
        <f>IF('Órdenes según Instancia'!C378=0,"-",IF('Órdenes según Instancia'!AB378=0,"-",('Órdenes según Instancia'!C378/'Órdenes según Instancia'!AB378)))</f>
        <v>-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 t="str">
        <f>IF('Órdenes según Instancia'!E378=0,"-",IF('Órdenes según Instancia'!AD378=0,"-",('Órdenes según Instancia'!E378/'Órdenes según Instancia'!AD378)))</f>
        <v>-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 t="str">
        <f>IF('Órdenes según Instancia'!F378=0,"-",IF('Órdenes según Instancia'!AE378=0,"-",('Órdenes según Instancia'!F378/'Órdenes según Instancia'!AE378)))</f>
        <v>-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569</v>
      </c>
      <c r="C379" s="19">
        <f>IF('Órdenes según Instancia'!C379=0,"-",IF('Órdenes según Instancia'!AB379=0,"-",('Órdenes según Instancia'!C379/'Órdenes según Instancia'!AB379)))</f>
        <v>0.61538461538461542</v>
      </c>
      <c r="D379" s="19" t="str">
        <f>IF('Órdenes según Instancia'!H379=0,"-",IF('Órdenes según Instancia'!AB379=0,"-",('Órdenes según Instancia'!H379/'Órdenes según Instancia'!AB379)))</f>
        <v>-</v>
      </c>
      <c r="E379" s="19">
        <f>IF('Órdenes según Instancia'!M379=0,"-",IF('Órdenes según Instancia'!AB379=0,"-",('Órdenes según Instancia'!M379/'Órdenes según Instancia'!AB379)))</f>
        <v>0.38461538461538464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 t="str">
        <f>IF('Órdenes según Instancia'!D379=0,"-",IF('Órdenes según Instancia'!AC379=0,"-",('Órdenes según Instancia'!D379/'Órdenes según Instancia'!AC379)))</f>
        <v>-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0.54545454545454541</v>
      </c>
      <c r="N379" s="19" t="str">
        <f>IF('Órdenes según Instancia'!J379=0,"-",IF('Órdenes según Instancia'!AD379=0,"-",('Órdenes según Instancia'!J379/'Órdenes según Instancia'!AD379)))</f>
        <v>-</v>
      </c>
      <c r="O379" s="19">
        <f>IF('Órdenes según Instancia'!O379=0,"-",IF('Órdenes según Instancia'!AD379=0,"-",('Órdenes según Instancia'!O379/'Órdenes según Instancia'!AD379)))</f>
        <v>0.45454545454545453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570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571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207</v>
      </c>
      <c r="C382" s="19">
        <f>IF('Órdenes según Instancia'!C382=0,"-",IF('Órdenes según Instancia'!AB382=0,"-",('Órdenes según Instancia'!C382/'Órdenes según Instancia'!AB382)))</f>
        <v>1</v>
      </c>
      <c r="D382" s="19" t="str">
        <f>IF('Órdenes según Instancia'!H382=0,"-",IF('Órdenes según Instancia'!AB382=0,"-",('Órdenes según Instancia'!H382/'Órdenes según Instancia'!AB382)))</f>
        <v>-</v>
      </c>
      <c r="E382" s="19" t="str">
        <f>IF('Órdenes según Instancia'!M382=0,"-",IF('Órdenes según Instancia'!AB382=0,"-",('Órdenes según Instancia'!M382/'Órdenes según Instancia'!AB382)))</f>
        <v>-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1</v>
      </c>
      <c r="N382" s="19" t="str">
        <f>IF('Órdenes según Instancia'!J382=0,"-",IF('Órdenes según Instancia'!AD382=0,"-",('Órdenes según Instancia'!J382/'Órdenes según Instancia'!AD382)))</f>
        <v>-</v>
      </c>
      <c r="O382" s="19" t="str">
        <f>IF('Órdenes según Instancia'!O382=0,"-",IF('Órdenes según Instancia'!AD382=0,"-",('Órdenes según Instancia'!O382/'Órdenes según Instancia'!AD382)))</f>
        <v>-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572</v>
      </c>
      <c r="C383" s="19">
        <f>IF('Órdenes según Instancia'!C383=0,"-",IF('Órdenes según Instancia'!AB383=0,"-",('Órdenes según Instancia'!C383/'Órdenes según Instancia'!AB383)))</f>
        <v>1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 t="str">
        <f>IF('Órdenes según Instancia'!E383=0,"-",IF('Órdenes según Instancia'!AD383=0,"-",('Órdenes según Instancia'!E383/'Órdenes según Instancia'!AD383)))</f>
        <v>-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>
        <f>IF('Órdenes según Instancia'!F383=0,"-",IF('Órdenes según Instancia'!AE383=0,"-",('Órdenes según Instancia'!F383/'Órdenes según Instancia'!AE383)))</f>
        <v>1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573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 t="str">
        <f>IF('Órdenes según Instancia'!F384=0,"-",IF('Órdenes según Instancia'!AE384=0,"-",('Órdenes según Instancia'!F384/'Órdenes según Instancia'!AE384)))</f>
        <v>-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574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575</v>
      </c>
      <c r="C386" s="19">
        <f>IF('Órdenes según Instancia'!C386=0,"-",IF('Órdenes según Instancia'!AB386=0,"-",('Órdenes según Instancia'!C386/'Órdenes según Instancia'!AB386)))</f>
        <v>0.33333333333333331</v>
      </c>
      <c r="D386" s="19" t="str">
        <f>IF('Órdenes según Instancia'!H386=0,"-",IF('Órdenes según Instancia'!AB386=0,"-",('Órdenes según Instancia'!H386/'Órdenes según Instancia'!AB386)))</f>
        <v>-</v>
      </c>
      <c r="E386" s="19">
        <f>IF('Órdenes según Instancia'!M386=0,"-",IF('Órdenes según Instancia'!AB386=0,"-",('Órdenes según Instancia'!M386/'Órdenes según Instancia'!AB386)))</f>
        <v>0.66666666666666663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 t="str">
        <f>IF('Órdenes según Instancia'!E386=0,"-",IF('Órdenes según Instancia'!AD386=0,"-",('Órdenes según Instancia'!E386/'Órdenes según Instancia'!AD386)))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Instancia'!O386=0,"-",IF('Órdenes según Instancia'!AD386=0,"-",('Órdenes según Instancia'!O386/'Órdenes según Instancia'!AD386)))</f>
        <v>1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576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577</v>
      </c>
      <c r="C388" s="19">
        <f>IF('Órdenes según Instancia'!C388=0,"-",IF('Órdenes según Instancia'!AB388=0,"-",('Órdenes según Instancia'!C388/'Órdenes según Instancia'!AB388)))</f>
        <v>1</v>
      </c>
      <c r="D388" s="19" t="str">
        <f>IF('Órdenes según Instancia'!H388=0,"-",IF('Órdenes según Instancia'!AB388=0,"-",('Órdenes según Instancia'!H388/'Órdenes según Instancia'!AB388)))</f>
        <v>-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 t="str">
        <f>IF('Órdenes según Instancia'!F388=0,"-",IF('Órdenes según Instancia'!AE388=0,"-",('Órdenes según Instancia'!F388/'Órdenes según Instancia'!AE388)))</f>
        <v>-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578</v>
      </c>
      <c r="C389" s="19">
        <f>IF('Órdenes según Instancia'!C389=0,"-",IF('Órdenes según Instancia'!AB389=0,"-",('Órdenes según Instancia'!C389/'Órdenes según Instancia'!AB389)))</f>
        <v>1</v>
      </c>
      <c r="D389" s="19" t="str">
        <f>IF('Órdenes según Instancia'!H389=0,"-",IF('Órdenes según Instancia'!AB389=0,"-",('Órdenes según Instancia'!H389/'Órdenes según Instancia'!AB389)))</f>
        <v>-</v>
      </c>
      <c r="E389" s="19" t="str">
        <f>IF('Órdenes según Instancia'!M389=0,"-",IF('Órdenes según Instancia'!AB389=0,"-",('Órdenes según Instancia'!M389/'Órdenes según Instancia'!AB389)))</f>
        <v>-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 t="str">
        <f>IF('Órdenes según Instancia'!O389=0,"-",IF('Órdenes según Instancia'!AD389=0,"-",('Órdenes según Instancia'!O389/'Órdenes según Instancia'!AD389)))</f>
        <v>-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579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 t="str">
        <f>IF('Órdenes según Instancia'!E390=0,"-",IF('Órdenes según Instancia'!AD390=0,"-",('Órdenes según Instancia'!E390/'Órdenes según Instancia'!AD390)))</f>
        <v>-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580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>
        <f>IF('Órdenes según Instancia'!E391=0,"-",IF('Órdenes según Instancia'!AD391=0,"-",('Órdenes según Instancia'!E391/'Órdenes según Instancia'!AD391)))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581</v>
      </c>
      <c r="C392" s="19">
        <f>IF('Órdenes según Instancia'!C392=0,"-",IF('Órdenes según Instancia'!AB392=0,"-",('Órdenes según Instancia'!C392/'Órdenes según Instancia'!AB392)))</f>
        <v>0.77777777777777779</v>
      </c>
      <c r="D392" s="19" t="str">
        <f>IF('Órdenes según Instancia'!H392=0,"-",IF('Órdenes según Instancia'!AB392=0,"-",('Órdenes según Instancia'!H392/'Órdenes según Instancia'!AB392)))</f>
        <v>-</v>
      </c>
      <c r="E392" s="19">
        <f>IF('Órdenes según Instancia'!M392=0,"-",IF('Órdenes según Instancia'!AB392=0,"-",('Órdenes según Instancia'!M392/'Órdenes según Instancia'!AB392)))</f>
        <v>0.22222222222222221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0.66666666666666663</v>
      </c>
      <c r="N392" s="19" t="str">
        <f>IF('Órdenes según Instancia'!J392=0,"-",IF('Órdenes según Instancia'!AD392=0,"-",('Órdenes según Instancia'!J392/'Órdenes según Instancia'!AD392)))</f>
        <v>-</v>
      </c>
      <c r="O392" s="19">
        <f>IF('Órdenes según Instancia'!O392=0,"-",IF('Órdenes según Instancia'!AD392=0,"-",('Órdenes según Instancia'!O392/'Órdenes según Instancia'!AD392)))</f>
        <v>0.33333333333333331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582</v>
      </c>
      <c r="C393" s="19">
        <f>IF('Órdenes según Instancia'!C393=0,"-",IF('Órdenes según Instancia'!AB393=0,"-",('Órdenes según Instancia'!C393/'Órdenes según Instancia'!AB393)))</f>
        <v>0.97368421052631582</v>
      </c>
      <c r="D393" s="19" t="str">
        <f>IF('Órdenes según Instancia'!H393=0,"-",IF('Órdenes según Instancia'!AB393=0,"-",('Órdenes según Instancia'!H393/'Órdenes según Instancia'!AB393)))</f>
        <v>-</v>
      </c>
      <c r="E393" s="19">
        <f>IF('Órdenes según Instancia'!M393=0,"-",IF('Órdenes según Instancia'!AB393=0,"-",('Órdenes según Instancia'!M393/'Órdenes según Instancia'!AB393)))</f>
        <v>2.6315789473684209E-2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0.97222222222222221</v>
      </c>
      <c r="N393" s="19" t="str">
        <f>IF('Órdenes según Instancia'!J393=0,"-",IF('Órdenes según Instancia'!AD393=0,"-",('Órdenes según Instancia'!J393/'Órdenes según Instancia'!AD393)))</f>
        <v>-</v>
      </c>
      <c r="O393" s="19">
        <f>IF('Órdenes según Instancia'!O393=0,"-",IF('Órdenes según Instancia'!AD393=0,"-",('Órdenes según Instancia'!O393/'Órdenes según Instancia'!AD393)))</f>
        <v>2.7777777777777776E-2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583</v>
      </c>
      <c r="C394" s="19">
        <f>IF('Órdenes según Instancia'!C394=0,"-",IF('Órdenes según Instancia'!AB394=0,"-",('Órdenes según Instancia'!C394/'Órdenes según Instancia'!AB394)))</f>
        <v>0.96296296296296291</v>
      </c>
      <c r="D394" s="19" t="str">
        <f>IF('Órdenes según Instancia'!H394=0,"-",IF('Órdenes según Instancia'!AB394=0,"-",('Órdenes según Instancia'!H394/'Órdenes según Instancia'!AB394)))</f>
        <v>-</v>
      </c>
      <c r="E394" s="19">
        <f>IF('Órdenes según Instancia'!M394=0,"-",IF('Órdenes según Instancia'!AB394=0,"-",('Órdenes según Instancia'!M394/'Órdenes según Instancia'!AB394)))</f>
        <v>3.7037037037037035E-2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0.9</v>
      </c>
      <c r="N394" s="19" t="str">
        <f>IF('Órdenes según Instancia'!J394=0,"-",IF('Órdenes según Instancia'!AD394=0,"-",('Órdenes según Instancia'!J394/'Órdenes según Instancia'!AD394)))</f>
        <v>-</v>
      </c>
      <c r="O394" s="19">
        <f>IF('Órdenes según Instancia'!O394=0,"-",IF('Órdenes según Instancia'!AD394=0,"-",('Órdenes según Instancia'!O394/'Órdenes según Instancia'!AD394)))</f>
        <v>0.1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584</v>
      </c>
      <c r="C395" s="19">
        <f>IF('Órdenes según Instancia'!C395=0,"-",IF('Órdenes según Instancia'!AB395=0,"-",('Órdenes según Instancia'!C395/'Órdenes según Instancia'!AB395)))</f>
        <v>1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585</v>
      </c>
      <c r="C396" s="19">
        <f>IF('Órdenes según Instancia'!C396=0,"-",IF('Órdenes según Instancia'!AB396=0,"-",('Órdenes según Instancia'!C396/'Órdenes según Instancia'!AB396)))</f>
        <v>1</v>
      </c>
      <c r="D396" s="19" t="str">
        <f>IF('Órdenes según Instancia'!H396=0,"-",IF('Órdenes según Instancia'!AB396=0,"-",('Órdenes según Instancia'!H396/'Órdenes según Instancia'!AB396)))</f>
        <v>-</v>
      </c>
      <c r="E396" s="19" t="str">
        <f>IF('Órdenes según Instancia'!M396=0,"-",IF('Órdenes según Instancia'!AB396=0,"-",('Órdenes según Instancia'!M396/'Órdenes según Instancia'!AB396)))</f>
        <v>-</v>
      </c>
      <c r="F396" s="19" t="str">
        <f>IF('Órdenes según Instancia'!R396=0,"-",IF('Órdenes según Instancia'!AB396=0,"-",('Órdenes según Instancia'!R396/'Órdenes según Instancia'!AB396)))</f>
        <v>-</v>
      </c>
      <c r="G396" s="19" t="str">
        <f>IF('Órdenes según Instancia'!W396=0,"-",IF('Órdenes según Instancia'!AB396=0,"-",('Órdenes según Instancia'!W396/'Órdenes según Instancia'!AB396)))</f>
        <v>-</v>
      </c>
      <c r="H396" s="19" t="str">
        <f>IF('Órdenes según Instancia'!D396=0,"-",IF('Órdenes según Instancia'!AC396=0,"-",('Órdenes según Instancia'!D396/'Órdenes según Instancia'!AC396)))</f>
        <v>-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1</v>
      </c>
      <c r="N396" s="19" t="str">
        <f>IF('Órdenes según Instancia'!J396=0,"-",IF('Órdenes según Instancia'!AD396=0,"-",('Órdenes según Instancia'!J396/'Órdenes según Instancia'!AD396)))</f>
        <v>-</v>
      </c>
      <c r="O396" s="19" t="str">
        <f>IF('Órdenes según Instancia'!O396=0,"-",IF('Órdenes según Instancia'!AD396=0,"-",('Órdenes según Instancia'!O396/'Órdenes según Instancia'!AD396)))</f>
        <v>-</v>
      </c>
      <c r="P396" s="19" t="str">
        <f>IF('Órdenes según Instancia'!T396=0,"-",IF('Órdenes según Instancia'!AD396=0,"-",('Órdenes según Instancia'!T396/'Órdenes según Instancia'!AD396)))</f>
        <v>-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1</v>
      </c>
      <c r="S396" s="19" t="str">
        <f>IF('Órdenes según Instancia'!K396=0,"-",IF('Órdenes según Instancia'!AE396=0,"-",('Órdenes según Instancia'!K396/'Órdenes según Instancia'!AE396)))</f>
        <v>-</v>
      </c>
      <c r="T396" s="19" t="str">
        <f>IF('Órdenes según Instancia'!P396=0,"-",IF('Órdenes según Instancia'!AE396=0,"-",('Órdenes según Instancia'!P396/'Órdenes según Instancia'!AE396)))</f>
        <v>-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586</v>
      </c>
      <c r="C397" s="19">
        <f>IF('Órdenes según Instancia'!C397=0,"-",IF('Órdenes según Instancia'!AB397=0,"-",('Órdenes según Instancia'!C397/'Órdenes según Instancia'!AB397)))</f>
        <v>1</v>
      </c>
      <c r="D397" s="19" t="str">
        <f>IF('Órdenes según Instancia'!H397=0,"-",IF('Órdenes según Instancia'!AB397=0,"-",('Órdenes según Instancia'!H397/'Órdenes según Instancia'!AB397)))</f>
        <v>-</v>
      </c>
      <c r="E397" s="19" t="str">
        <f>IF('Órdenes según Instancia'!M397=0,"-",IF('Órdenes según Instancia'!AB397=0,"-",('Órdenes según Instancia'!M397/'Órdenes según Instancia'!AB397)))</f>
        <v>-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 t="str">
        <f>IF('Órdenes según Instancia'!O397=0,"-",IF('Órdenes según Instancia'!AD397=0,"-",('Órdenes según Instancia'!O397/'Órdenes según Instancia'!AD397)))</f>
        <v>-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587</v>
      </c>
      <c r="C398" s="19">
        <f>IF('Órdenes según Instancia'!C398=0,"-",IF('Órdenes según Instancia'!AB398=0,"-",('Órdenes según Instancia'!C398/'Órdenes según Instancia'!AB398)))</f>
        <v>1</v>
      </c>
      <c r="D398" s="19" t="str">
        <f>IF('Órdenes según Instancia'!H398=0,"-",IF('Órdenes según Instancia'!AB398=0,"-",('Órdenes según Instancia'!H398/'Órdenes según Instancia'!AB398)))</f>
        <v>-</v>
      </c>
      <c r="E398" s="19" t="str">
        <f>IF('Órdenes según Instancia'!M398=0,"-",IF('Órdenes según Instancia'!AB398=0,"-",('Órdenes según Instancia'!M398/'Órdenes según Instancia'!AB398)))</f>
        <v>-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1</v>
      </c>
      <c r="N398" s="19" t="str">
        <f>IF('Órdenes según Instancia'!J398=0,"-",IF('Órdenes según Instancia'!AD398=0,"-",('Órdenes según Instancia'!J398/'Órdenes según Instancia'!AD398)))</f>
        <v>-</v>
      </c>
      <c r="O398" s="19" t="str">
        <f>IF('Órdenes según Instancia'!O398=0,"-",IF('Órdenes según Instancia'!AD398=0,"-",('Órdenes según Instancia'!O398/'Órdenes según Instancia'!AD398)))</f>
        <v>-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588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589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590</v>
      </c>
      <c r="C401" s="19">
        <f>IF('Órdenes según Instancia'!C401=0,"-",IF('Órdenes según Instancia'!AB401=0,"-",('Órdenes según Instancia'!C401/'Órdenes según Instancia'!AB401)))</f>
        <v>1</v>
      </c>
      <c r="D401" s="19" t="str">
        <f>IF('Órdenes según Instancia'!H401=0,"-",IF('Órdenes según Instancia'!AB401=0,"-",('Órdenes según Instancia'!H401/'Órdenes según Instancia'!AB401)))</f>
        <v>-</v>
      </c>
      <c r="E401" s="19" t="str">
        <f>IF('Órdenes según Instancia'!M401=0,"-",IF('Órdenes según Instancia'!AB401=0,"-",('Órdenes según Instancia'!M401/'Órdenes según Instancia'!AB401)))</f>
        <v>-</v>
      </c>
      <c r="F401" s="19" t="str">
        <f>IF('Órdenes según Instancia'!R401=0,"-",IF('Órdenes según Instancia'!AB401=0,"-",('Órdenes según Instancia'!R401/'Órdenes según Instancia'!AB401)))</f>
        <v>-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1</v>
      </c>
      <c r="N401" s="19" t="str">
        <f>IF('Órdenes según Instancia'!J401=0,"-",IF('Órdenes según Instancia'!AD401=0,"-",('Órdenes según Instancia'!J401/'Órdenes según Instancia'!AD401)))</f>
        <v>-</v>
      </c>
      <c r="O401" s="19" t="str">
        <f>IF('Órdenes según Instancia'!O401=0,"-",IF('Órdenes según Instancia'!AD401=0,"-",('Órdenes según Instancia'!O401/'Órdenes según Instancia'!AD401)))</f>
        <v>-</v>
      </c>
      <c r="P401" s="19" t="str">
        <f>IF('Órdenes según Instancia'!T401=0,"-",IF('Órdenes según Instancia'!AD401=0,"-",('Órdenes según Instancia'!T401/'Órdenes según Instancia'!AD401)))</f>
        <v>-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208</v>
      </c>
      <c r="C402" s="19">
        <f>IF('Órdenes según Instancia'!C402=0,"-",IF('Órdenes según Instancia'!AB402=0,"-",('Órdenes según Instancia'!C402/'Órdenes según Instancia'!AB402)))</f>
        <v>0.91340450771055748</v>
      </c>
      <c r="D402" s="19">
        <f>IF('Órdenes según Instancia'!H402=0,"-",IF('Órdenes según Instancia'!AB402=0,"-",('Órdenes según Instancia'!H402/'Órdenes según Instancia'!AB402)))</f>
        <v>5.9311981020166073E-3</v>
      </c>
      <c r="E402" s="19">
        <f>IF('Órdenes según Instancia'!M402=0,"-",IF('Órdenes según Instancia'!AB402=0,"-",('Órdenes según Instancia'!M402/'Órdenes según Instancia'!AB402)))</f>
        <v>7.2360616844602613E-2</v>
      </c>
      <c r="F402" s="19">
        <f>IF('Órdenes según Instancia'!R402=0,"-",IF('Órdenes según Instancia'!AB402=0,"-",('Órdenes según Instancia'!R402/'Órdenes según Instancia'!AB402)))</f>
        <v>8.3036773428232496E-3</v>
      </c>
      <c r="G402" s="19" t="str">
        <f>IF('Órdenes según Instancia'!W402=0,"-",IF('Órdenes según Instancia'!AB402=0,"-",('Órdenes según Instancia'!W402/'Órdenes según Instancia'!AB402)))</f>
        <v>-</v>
      </c>
      <c r="H402" s="19">
        <f>IF('Órdenes según Instancia'!D402=0,"-",IF('Órdenes según Instancia'!AC402=0,"-",('Órdenes según Instancia'!D402/'Órdenes según Instancia'!AC402)))</f>
        <v>1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0.84777517564402816</v>
      </c>
      <c r="N402" s="19">
        <f>IF('Órdenes según Instancia'!J402=0,"-",IF('Órdenes según Instancia'!AD402=0,"-",('Órdenes según Instancia'!J402/'Órdenes según Instancia'!AD402)))</f>
        <v>7.0257611241217799E-3</v>
      </c>
      <c r="O402" s="19">
        <f>IF('Órdenes según Instancia'!O402=0,"-",IF('Órdenes según Instancia'!AD402=0,"-",('Órdenes según Instancia'!O402/'Órdenes según Instancia'!AD402)))</f>
        <v>0.1288056206088993</v>
      </c>
      <c r="P402" s="19">
        <f>IF('Órdenes según Instancia'!T402=0,"-",IF('Órdenes según Instancia'!AD402=0,"-",('Órdenes según Instancia'!T402/'Órdenes según Instancia'!AD402)))</f>
        <v>1.6393442622950821E-2</v>
      </c>
      <c r="Q402" s="19" t="str">
        <f>IF('Órdenes según Instancia'!Y402=0,"-",IF('Órdenes según Instancia'!AD402=0,"-",('Órdenes según Instancia'!Y402/'Órdenes según Instancia'!AD402)))</f>
        <v>-</v>
      </c>
      <c r="R402" s="19">
        <f>IF('Órdenes según Instancia'!F402=0,"-",IF('Órdenes según Instancia'!AE402=0,"-",('Órdenes según Instancia'!F402/'Órdenes según Instancia'!AE402)))</f>
        <v>0.98039215686274506</v>
      </c>
      <c r="S402" s="19">
        <f>IF('Órdenes según Instancia'!K402=0,"-",IF('Órdenes según Instancia'!AE402=0,"-",('Órdenes según Instancia'!K402/'Órdenes según Instancia'!AE402)))</f>
        <v>4.9019607843137254E-3</v>
      </c>
      <c r="T402" s="19">
        <f>IF('Órdenes según Instancia'!P402=0,"-",IF('Órdenes según Instancia'!AE402=0,"-",('Órdenes según Instancia'!P402/'Órdenes según Instancia'!AE402)))</f>
        <v>1.4705882352941176E-2</v>
      </c>
      <c r="U402" s="19" t="str">
        <f>IF('Órdenes según Instancia'!U402=0,"-",IF('Órdenes según Instancia'!AE402=0,"-",('Órdenes según Instancia'!U402/('Órdenes según Instancia'!AE402))))</f>
        <v>-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591</v>
      </c>
      <c r="C403" s="19">
        <f>IF('Órdenes según Instancia'!C403=0,"-",IF('Órdenes según Instancia'!AB403=0,"-",('Órdenes según Instancia'!C403/'Órdenes según Instancia'!AB403)))</f>
        <v>1</v>
      </c>
      <c r="D403" s="19" t="str">
        <f>IF('Órdenes según Instancia'!H403=0,"-",IF('Órdenes según Instancia'!AB403=0,"-",('Órdenes según Instancia'!H403/'Órdenes según Instancia'!AB403)))</f>
        <v>-</v>
      </c>
      <c r="E403" s="19" t="str">
        <f>IF('Órdenes según Instancia'!M403=0,"-",IF('Órdenes según Instancia'!AB403=0,"-",('Órdenes según Instancia'!M403/'Órdenes según Instancia'!AB403)))</f>
        <v>-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1</v>
      </c>
      <c r="N403" s="19" t="str">
        <f>IF('Órdenes según Instancia'!J403=0,"-",IF('Órdenes según Instancia'!AD403=0,"-",('Órdenes según Instancia'!J403/'Órdenes según Instancia'!AD403)))</f>
        <v>-</v>
      </c>
      <c r="O403" s="19" t="str">
        <f>IF('Órdenes según Instancia'!O403=0,"-",IF('Órdenes según Instancia'!AD403=0,"-",('Órdenes según Instancia'!O403/'Órdenes según Instancia'!AD403)))</f>
        <v>-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592</v>
      </c>
      <c r="C404" s="19">
        <f>IF('Órdenes según Instancia'!C404=0,"-",IF('Órdenes según Instancia'!AB404=0,"-",('Órdenes según Instancia'!C404/'Órdenes según Instancia'!AB404)))</f>
        <v>1</v>
      </c>
      <c r="D404" s="19" t="str">
        <f>IF('Órdenes según Instancia'!H404=0,"-",IF('Órdenes según Instancia'!AB404=0,"-",('Órdenes según Instancia'!H404/'Órdenes según Instancia'!AB404)))</f>
        <v>-</v>
      </c>
      <c r="E404" s="19" t="str">
        <f>IF('Órdenes según Instancia'!M404=0,"-",IF('Órdenes según Instancia'!AB404=0,"-",('Órdenes según Instancia'!M404/'Órdenes según Instancia'!AB404)))</f>
        <v>-</v>
      </c>
      <c r="F404" s="19" t="str">
        <f>IF('Órdenes según Instancia'!R404=0,"-",IF('Órdenes según Instancia'!AB404=0,"-",('Órdenes según Instancia'!R404/'Órdenes según Instancia'!AB404)))</f>
        <v>-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1</v>
      </c>
      <c r="N404" s="19" t="str">
        <f>IF('Órdenes según Instancia'!J404=0,"-",IF('Órdenes según Instancia'!AD404=0,"-",('Órdenes según Instancia'!J404/'Órdenes según Instancia'!AD404)))</f>
        <v>-</v>
      </c>
      <c r="O404" s="19" t="str">
        <f>IF('Órdenes según Instancia'!O404=0,"-",IF('Órdenes según Instancia'!AD404=0,"-",('Órdenes según Instancia'!O404/'Órdenes según Instancia'!AD404)))</f>
        <v>-</v>
      </c>
      <c r="P404" s="19" t="str">
        <f>IF('Órdenes según Instancia'!T404=0,"-",IF('Órdenes según Instancia'!AD404=0,"-",('Órdenes según Instancia'!T404/'Órdenes según Instancia'!AD404)))</f>
        <v>-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593</v>
      </c>
      <c r="C405" s="19">
        <f>IF('Órdenes según Instancia'!C405=0,"-",IF('Órdenes según Instancia'!AB405=0,"-",('Órdenes según Instancia'!C405/'Órdenes según Instancia'!AB405)))</f>
        <v>0.96</v>
      </c>
      <c r="D405" s="19" t="str">
        <f>IF('Órdenes según Instancia'!H405=0,"-",IF('Órdenes según Instancia'!AB405=0,"-",('Órdenes según Instancia'!H405/'Órdenes según Instancia'!AB405)))</f>
        <v>-</v>
      </c>
      <c r="E405" s="19">
        <f>IF('Órdenes según Instancia'!M405=0,"-",IF('Órdenes según Instancia'!AB405=0,"-",('Órdenes según Instancia'!M405/'Órdenes según Instancia'!AB405)))</f>
        <v>0.04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0.95238095238095233</v>
      </c>
      <c r="N405" s="19" t="str">
        <f>IF('Órdenes según Instancia'!J405=0,"-",IF('Órdenes según Instancia'!AD405=0,"-",('Órdenes según Instancia'!J405/'Órdenes según Instancia'!AD405)))</f>
        <v>-</v>
      </c>
      <c r="O405" s="19">
        <f>IF('Órdenes según Instancia'!O405=0,"-",IF('Órdenes según Instancia'!AD405=0,"-",('Órdenes según Instancia'!O405/'Órdenes según Instancia'!AD405)))</f>
        <v>4.7619047619047616E-2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594</v>
      </c>
      <c r="C406" s="19">
        <f>IF('Órdenes según Instancia'!C406=0,"-",IF('Órdenes según Instancia'!AB406=0,"-",('Órdenes según Instancia'!C406/'Órdenes según Instancia'!AB406)))</f>
        <v>1</v>
      </c>
      <c r="D406" s="19" t="str">
        <f>IF('Órdenes según Instancia'!H406=0,"-",IF('Órdenes según Instancia'!AB406=0,"-",('Órdenes según Instancia'!H406/'Órdenes según Instancia'!AB406)))</f>
        <v>-</v>
      </c>
      <c r="E406" s="19" t="str">
        <f>IF('Órdenes según Instancia'!M406=0,"-",IF('Órdenes según Instancia'!AB406=0,"-",('Órdenes según Instancia'!M406/'Órdenes según Instancia'!AB406)))</f>
        <v>-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1</v>
      </c>
      <c r="N406" s="19" t="str">
        <f>IF('Órdenes según Instancia'!J406=0,"-",IF('Órdenes según Instancia'!AD406=0,"-",('Órdenes según Instancia'!J406/'Órdenes según Instancia'!AD406)))</f>
        <v>-</v>
      </c>
      <c r="O406" s="19" t="str">
        <f>IF('Órdenes según Instancia'!O406=0,"-",IF('Órdenes según Instancia'!AD406=0,"-",('Órdenes según Instancia'!O406/'Órdenes según Instancia'!AD406)))</f>
        <v>-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595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596</v>
      </c>
      <c r="C408" s="19">
        <f>IF('Órdenes según Instancia'!C408=0,"-",IF('Órdenes según Instancia'!AB408=0,"-",('Órdenes según Instancia'!C408/'Órdenes según Instancia'!AB408)))</f>
        <v>1</v>
      </c>
      <c r="D408" s="19" t="str">
        <f>IF('Órdenes según Instancia'!H408=0,"-",IF('Órdenes según Instancia'!AB408=0,"-",('Órdenes según Instancia'!H408/'Órdenes según Instancia'!AB408)))</f>
        <v>-</v>
      </c>
      <c r="E408" s="19" t="str">
        <f>IF('Órdenes según Instancia'!M408=0,"-",IF('Órdenes según Instancia'!AB408=0,"-",('Órdenes según Instancia'!M408/'Órdenes según Instancia'!AB408)))</f>
        <v>-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 t="str">
        <f>IF('Órdenes según Instancia'!D408=0,"-",IF('Órdenes según Instancia'!AC408=0,"-",('Órdenes según Instancia'!D408/'Órdenes según Instancia'!AC408)))</f>
        <v>-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 t="str">
        <f>IF('Órdenes según Instancia'!O408=0,"-",IF('Órdenes según Instancia'!AD408=0,"-",('Órdenes según Instancia'!O408/'Órdenes según Instancia'!AD408)))</f>
        <v>-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597</v>
      </c>
      <c r="C409" s="19">
        <f>IF('Órdenes según Instancia'!C409=0,"-",IF('Órdenes según Instancia'!AB409=0,"-",('Órdenes según Instancia'!C409/'Órdenes según Instancia'!AB409)))</f>
        <v>1</v>
      </c>
      <c r="D409" s="19" t="str">
        <f>IF('Órdenes según Instancia'!H409=0,"-",IF('Órdenes según Instancia'!AB409=0,"-",('Órdenes según Instancia'!H409/'Órdenes según Instancia'!AB409)))</f>
        <v>-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1</v>
      </c>
      <c r="S409" s="19" t="str">
        <f>IF('Órdenes según Instancia'!K409=0,"-",IF('Órdenes según Instancia'!AE409=0,"-",('Órdenes según Instancia'!K409/'Órdenes según Instancia'!AE409)))</f>
        <v>-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598</v>
      </c>
      <c r="C410" s="19" t="str">
        <f>IF('Órdenes según Instancia'!C410=0,"-",IF('Órdenes según Instancia'!AB410=0,"-",('Órdenes según Instancia'!C410/'Órdenes según Instancia'!AB410)))</f>
        <v>-</v>
      </c>
      <c r="D410" s="19" t="str">
        <f>IF('Órdenes según Instancia'!H410=0,"-",IF('Órdenes según Instancia'!AB410=0,"-",('Órdenes según Instancia'!H410/'Órdenes según Instancia'!AB410)))</f>
        <v>-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 t="str">
        <f>IF('Órdenes según Instancia'!E410=0,"-",IF('Órdenes según Instancia'!AD410=0,"-",('Órdenes según Instancia'!E410/'Órdenes según Instancia'!AD410)))</f>
        <v>-</v>
      </c>
      <c r="N410" s="19" t="str">
        <f>IF('Órdenes según Instancia'!J410=0,"-",IF('Órdenes según Instancia'!AD410=0,"-",('Órdenes según Instancia'!J410/'Órdenes según Instancia'!AD410)))</f>
        <v>-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599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 t="str">
        <f>IF('Órdenes según Instancia'!F411=0,"-",IF('Órdenes según Instancia'!AE411=0,"-",('Órdenes según Instancia'!F411/'Órdenes según Instancia'!AE411)))</f>
        <v>-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600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601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>
        <f>IF('Órdenes según Instancia'!F413=0,"-",IF('Órdenes según Instancia'!AE413=0,"-",('Órdenes según Instancia'!F413/'Órdenes según Instancia'!AE413)))</f>
        <v>1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602</v>
      </c>
      <c r="C414" s="19">
        <f>IF('Órdenes según Instancia'!C414=0,"-",IF('Órdenes según Instancia'!AB414=0,"-",('Órdenes según Instancia'!C414/'Órdenes según Instancia'!AB414)))</f>
        <v>0.95652173913043481</v>
      </c>
      <c r="D414" s="19">
        <f>IF('Órdenes según Instancia'!H414=0,"-",IF('Órdenes según Instancia'!AB414=0,"-",('Órdenes según Instancia'!H414/'Órdenes según Instancia'!AB414)))</f>
        <v>4.3478260869565216E-2</v>
      </c>
      <c r="E414" s="19" t="str">
        <f>IF('Órdenes según Instancia'!M414=0,"-",IF('Órdenes según Instancia'!AB414=0,"-",('Órdenes según Instancia'!M414/'Órdenes según Instancia'!AB414)))</f>
        <v>-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0.95</v>
      </c>
      <c r="N414" s="19">
        <f>IF('Órdenes según Instancia'!J414=0,"-",IF('Órdenes según Instancia'!AD414=0,"-",('Órdenes según Instancia'!J414/'Órdenes según Instancia'!AD414)))</f>
        <v>0.05</v>
      </c>
      <c r="O414" s="19" t="str">
        <f>IF('Órdenes según Instancia'!O414=0,"-",IF('Órdenes según Instancia'!AD414=0,"-",('Órdenes según Instancia'!O414/'Órdenes según Instancia'!AD414)))</f>
        <v>-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603</v>
      </c>
      <c r="C415" s="19">
        <f>IF('Órdenes según Instancia'!C415=0,"-",IF('Órdenes según Instancia'!AB415=0,"-",('Órdenes según Instancia'!C415/'Órdenes según Instancia'!AB415)))</f>
        <v>1</v>
      </c>
      <c r="D415" s="19" t="str">
        <f>IF('Órdenes según Instancia'!H415=0,"-",IF('Órdenes según Instancia'!AB415=0,"-",('Órdenes según Instancia'!H415/'Órdenes según Instancia'!AB415)))</f>
        <v>-</v>
      </c>
      <c r="E415" s="19" t="str">
        <f>IF('Órdenes según Instancia'!M415=0,"-",IF('Órdenes según Instancia'!AB415=0,"-",('Órdenes según Instancia'!M415/'Órdenes según Instancia'!AB415)))</f>
        <v>-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1</v>
      </c>
      <c r="N415" s="19" t="str">
        <f>IF('Órdenes según Instancia'!J415=0,"-",IF('Órdenes según Instancia'!AD415=0,"-",('Órdenes según Instancia'!J415/'Órdenes según Instancia'!AD415)))</f>
        <v>-</v>
      </c>
      <c r="O415" s="19" t="str">
        <f>IF('Órdenes según Instancia'!O415=0,"-",IF('Órdenes según Instancia'!AD415=0,"-",('Órdenes según Instancia'!O415/'Órdenes según Instancia'!AD415)))</f>
        <v>-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604</v>
      </c>
      <c r="C416" s="19">
        <f>IF('Órdenes según Instancia'!C416=0,"-",IF('Órdenes según Instancia'!AB416=0,"-",('Órdenes según Instancia'!C416/'Órdenes según Instancia'!AB416)))</f>
        <v>1</v>
      </c>
      <c r="D416" s="19" t="str">
        <f>IF('Órdenes según Instancia'!H416=0,"-",IF('Órdenes según Instancia'!AB416=0,"-",('Órdenes según Instancia'!H416/'Órdenes según Instancia'!AB416)))</f>
        <v>-</v>
      </c>
      <c r="E416" s="19" t="str">
        <f>IF('Órdenes según Instancia'!M416=0,"-",IF('Órdenes según Instancia'!AB416=0,"-",('Órdenes según Instancia'!M416/'Órdenes según Instancia'!AB416)))</f>
        <v>-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1</v>
      </c>
      <c r="N416" s="19" t="str">
        <f>IF('Órdenes según Instancia'!J416=0,"-",IF('Órdenes según Instancia'!AD416=0,"-",('Órdenes según Instancia'!J416/'Órdenes según Instancia'!AD416)))</f>
        <v>-</v>
      </c>
      <c r="O416" s="19" t="str">
        <f>IF('Órdenes según Instancia'!O416=0,"-",IF('Órdenes según Instancia'!AD416=0,"-",('Órdenes según Instancia'!O416/'Órdenes según Instancia'!AD416)))</f>
        <v>-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 t="str">
        <f>IF('Órdenes según Instancia'!F416=0,"-",IF('Órdenes según Instancia'!AE416=0,"-",('Órdenes según Instancia'!F416/'Órdenes según Instancia'!AE416)))</f>
        <v>-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605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 t="str">
        <f>IF('Órdenes según Instancia'!F417=0,"-",IF('Órdenes según Instancia'!AE417=0,"-",('Órdenes según Instancia'!F417/'Órdenes según Instancia'!AE417)))</f>
        <v>-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209</v>
      </c>
      <c r="C418" s="19">
        <f>IF('Órdenes según Instancia'!C418=0,"-",IF('Órdenes según Instancia'!AB418=0,"-",('Órdenes según Instancia'!C418/'Órdenes según Instancia'!AB418)))</f>
        <v>0.93333333333333335</v>
      </c>
      <c r="D418" s="19" t="str">
        <f>IF('Órdenes según Instancia'!H418=0,"-",IF('Órdenes según Instancia'!AB418=0,"-",('Órdenes según Instancia'!H418/'Órdenes según Instancia'!AB418)))</f>
        <v>-</v>
      </c>
      <c r="E418" s="19">
        <f>IF('Órdenes según Instancia'!M418=0,"-",IF('Órdenes según Instancia'!AB418=0,"-",('Órdenes según Instancia'!M418/'Órdenes según Instancia'!AB418)))</f>
        <v>6.6666666666666666E-2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0.86419753086419748</v>
      </c>
      <c r="N418" s="19" t="str">
        <f>IF('Órdenes según Instancia'!J418=0,"-",IF('Órdenes según Instancia'!AD418=0,"-",('Órdenes según Instancia'!J418/'Órdenes según Instancia'!AD418)))</f>
        <v>-</v>
      </c>
      <c r="O418" s="19">
        <f>IF('Órdenes según Instancia'!O418=0,"-",IF('Órdenes según Instancia'!AD418=0,"-",('Órdenes según Instancia'!O418/'Órdenes según Instancia'!AD418)))</f>
        <v>0.13580246913580246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606</v>
      </c>
      <c r="C419" s="19">
        <f>IF('Órdenes según Instancia'!C419=0,"-",IF('Órdenes según Instancia'!AB419=0,"-",('Órdenes según Instancia'!C419/'Órdenes según Instancia'!AB419)))</f>
        <v>1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>
        <f>IF('Órdenes según Instancia'!E419=0,"-",IF('Órdenes según Instancia'!AD419=0,"-",('Órdenes según Instancia'!E419/'Órdenes según Instancia'!AD419)))</f>
        <v>1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 t="str">
        <f>IF('Órdenes según Instancia'!F419=0,"-",IF('Órdenes según Instancia'!AE419=0,"-",('Órdenes según Instancia'!F419/'Órdenes según Instancia'!AE419)))</f>
        <v>-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607</v>
      </c>
      <c r="C420" s="19">
        <f>IF('Órdenes según Instancia'!C420=0,"-",IF('Órdenes según Instancia'!AB420=0,"-",('Órdenes según Instancia'!C420/'Órdenes según Instancia'!AB420)))</f>
        <v>0.86956521739130432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0.10869565217391304</v>
      </c>
      <c r="F420" s="19">
        <f>IF('Órdenes según Instancia'!R420=0,"-",IF('Órdenes según Instancia'!AB420=0,"-",('Órdenes según Instancia'!R420/'Órdenes según Instancia'!AB420)))</f>
        <v>2.1739130434782608E-2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0.84615384615384615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0.12820512820512819</v>
      </c>
      <c r="P420" s="19">
        <f>IF('Órdenes según Instancia'!T420=0,"-",IF('Órdenes según Instancia'!AD420=0,"-",('Órdenes según Instancia'!T420/'Órdenes según Instancia'!AD420)))</f>
        <v>2.564102564102564E-2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608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 t="str">
        <f>IF('Órdenes según Instancia'!D421=0,"-",IF('Órdenes según Instancia'!AC421=0,"-",('Órdenes según Instancia'!D421/'Órdenes según Instancia'!AC421)))</f>
        <v>-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>
        <f>IF('Órdenes según Instancia'!F421=0,"-",IF('Órdenes según Instancia'!AE421=0,"-",('Órdenes según Instancia'!F421/'Órdenes según Instancia'!AE421)))</f>
        <v>1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609</v>
      </c>
      <c r="C422" s="19">
        <f>IF('Órdenes según Instancia'!C422=0,"-",IF('Órdenes según Instancia'!AB422=0,"-",('Órdenes según Instancia'!C422/'Órdenes según Instancia'!AB422)))</f>
        <v>0.8571428571428571</v>
      </c>
      <c r="D422" s="19">
        <f>IF('Órdenes según Instancia'!H422=0,"-",IF('Órdenes según Instancia'!AB422=0,"-",('Órdenes según Instancia'!H422/'Órdenes según Instancia'!AB422)))</f>
        <v>0.14285714285714285</v>
      </c>
      <c r="E422" s="19" t="str">
        <f>IF('Órdenes según Instancia'!M422=0,"-",IF('Órdenes según Instancia'!AB422=0,"-",('Órdenes según Instancia'!M422/'Órdenes según Instancia'!AB422)))</f>
        <v>-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 t="str">
        <f>IF('Órdenes según Instancia'!D422=0,"-",IF('Órdenes según Instancia'!AC422=0,"-",('Órdenes según Instancia'!D422/'Órdenes según Instancia'!AC422)))</f>
        <v>-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0.83333333333333337</v>
      </c>
      <c r="N422" s="19">
        <f>IF('Órdenes según Instancia'!J422=0,"-",IF('Órdenes según Instancia'!AD422=0,"-",('Órdenes según Instancia'!J422/'Órdenes según Instancia'!AD422)))</f>
        <v>0.16666666666666666</v>
      </c>
      <c r="O422" s="19" t="str">
        <f>IF('Órdenes según Instancia'!O422=0,"-",IF('Órdenes según Instancia'!AD422=0,"-",('Órdenes según Instancia'!O422/'Órdenes según Instancia'!AD422)))</f>
        <v>-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>
        <f>IF('Órdenes según Instancia'!F422=0,"-",IF('Órdenes según Instancia'!AE422=0,"-",('Órdenes según Instancia'!F422/'Órdenes según Instancia'!AE422)))</f>
        <v>1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610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611</v>
      </c>
      <c r="C424" s="19">
        <f>IF('Órdenes según Instancia'!C424=0,"-",IF('Órdenes según Instancia'!AB424=0,"-",('Órdenes según Instancia'!C424/'Órdenes según Instancia'!AB424)))</f>
        <v>1</v>
      </c>
      <c r="D424" s="19" t="str">
        <f>IF('Órdenes según Instancia'!H424=0,"-",IF('Órdenes según Instancia'!AB424=0,"-",('Órdenes según Instancia'!H424/'Órdenes según Instancia'!AB424)))</f>
        <v>-</v>
      </c>
      <c r="E424" s="19" t="str">
        <f>IF('Órdenes según Instancia'!M424=0,"-",IF('Órdenes según Instancia'!AB424=0,"-",('Órdenes según Instancia'!M424/'Órdenes según Instancia'!AB424)))</f>
        <v>-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 t="str">
        <f>IF('Órdenes según Instancia'!O424=0,"-",IF('Órdenes según Instancia'!AD424=0,"-",('Órdenes según Instancia'!O424/'Órdenes según Instancia'!AD424)))</f>
        <v>-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>
        <f>IF('Órdenes según Instancia'!F424=0,"-",IF('Órdenes según Instancia'!AE424=0,"-",('Órdenes según Instancia'!F424/'Órdenes según Instancia'!AE424)))</f>
        <v>1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612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>
        <f>IF('Órdenes según Instancia'!F425=0,"-",IF('Órdenes según Instancia'!AE425=0,"-",('Órdenes según Instancia'!F425/'Órdenes según Instancia'!AE425)))</f>
        <v>1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613</v>
      </c>
      <c r="C426" s="19">
        <f>IF('Órdenes según Instancia'!C426=0,"-",IF('Órdenes según Instancia'!AB426=0,"-",('Órdenes según Instancia'!C426/'Órdenes según Instancia'!AB426)))</f>
        <v>1</v>
      </c>
      <c r="D426" s="19" t="str">
        <f>IF('Órdenes según Instancia'!H426=0,"-",IF('Órdenes según Instancia'!AB426=0,"-",('Órdenes según Instancia'!H426/'Órdenes según Instancia'!AB426)))</f>
        <v>-</v>
      </c>
      <c r="E426" s="19" t="str">
        <f>IF('Órdenes según Instancia'!M426=0,"-",IF('Órdenes según Instancia'!AB426=0,"-",('Órdenes según Instancia'!M426/'Órdenes según Instancia'!AB426)))</f>
        <v>-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 t="str">
        <f>IF('Órdenes según Instancia'!O426=0,"-",IF('Órdenes según Instancia'!AD426=0,"-",('Órdenes según Instancia'!O426/'Órdenes según Instancia'!AD426)))</f>
        <v>-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614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615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 t="str">
        <f>IF('Órdenes según Instancia'!F428=0,"-",IF('Órdenes según Instancia'!AE428=0,"-",('Órdenes según Instancia'!F428/'Órdenes según Instancia'!AE428)))</f>
        <v>-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616</v>
      </c>
      <c r="C429" s="19" t="str">
        <f>IF('Órdenes según Instancia'!C429=0,"-",IF('Órdenes según Instancia'!AB429=0,"-",('Órdenes según Instancia'!C429/'Órdenes según Instancia'!AB429)))</f>
        <v>-</v>
      </c>
      <c r="D429" s="19" t="str">
        <f>IF('Órdenes según Instancia'!H429=0,"-",IF('Órdenes según Instancia'!AB429=0,"-",('Órdenes según Instancia'!H429/'Órdenes según Instancia'!AB429)))</f>
        <v>-</v>
      </c>
      <c r="E429" s="19">
        <f>IF('Órdenes según Instancia'!M429=0,"-",IF('Órdenes según Instancia'!AB429=0,"-",('Órdenes según Instancia'!M429/'Órdenes según Instancia'!AB429)))</f>
        <v>1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 t="str">
        <f>IF('Órdenes según Instancia'!E429=0,"-",IF('Órdenes según Instancia'!AD429=0,"-",('Órdenes según Instancia'!E429/'Órdenes según Instancia'!AD429)))</f>
        <v>-</v>
      </c>
      <c r="N429" s="19" t="str">
        <f>IF('Órdenes según Instancia'!J429=0,"-",IF('Órdenes según Instancia'!AD429=0,"-",('Órdenes según Instancia'!J429/'Órdenes según Instancia'!AD429)))</f>
        <v>-</v>
      </c>
      <c r="O429" s="19">
        <f>IF('Órdenes según Instancia'!O429=0,"-",IF('Órdenes según Instancia'!AD429=0,"-",('Órdenes según Instancia'!O429/'Órdenes según Instancia'!AD429)))</f>
        <v>1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 t="str">
        <f>IF('Órdenes según Instancia'!F429=0,"-",IF('Órdenes según Instancia'!AE429=0,"-",('Órdenes según Instancia'!F429/'Órdenes según Instancia'!AE429)))</f>
        <v>-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617</v>
      </c>
      <c r="C430" s="19">
        <f>IF('Órdenes según Instancia'!C430=0,"-",IF('Órdenes según Instancia'!AB430=0,"-",('Órdenes según Instancia'!C430/'Órdenes según Instancia'!AB430)))</f>
        <v>1</v>
      </c>
      <c r="D430" s="19" t="str">
        <f>IF('Órdenes según Instancia'!H430=0,"-",IF('Órdenes según Instancia'!AB430=0,"-",('Órdenes según Instancia'!H430/'Órdenes según Instancia'!AB430)))</f>
        <v>-</v>
      </c>
      <c r="E430" s="19" t="str">
        <f>IF('Órdenes según Instancia'!M430=0,"-",IF('Órdenes según Instancia'!AB430=0,"-",('Órdenes según Instancia'!M430/'Órdenes según Instancia'!AB430)))</f>
        <v>-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 t="str">
        <f>IF('Órdenes según Instancia'!O430=0,"-",IF('Órdenes según Instancia'!AD430=0,"-",('Órdenes según Instancia'!O430/'Órdenes según Instancia'!AD430)))</f>
        <v>-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1</v>
      </c>
      <c r="S430" s="19" t="str">
        <f>IF('Órdenes según Instancia'!K430=0,"-",IF('Órdenes según Instancia'!AE430=0,"-",('Órdenes según Instancia'!K430/'Órdenes según Instancia'!AE430)))</f>
        <v>-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618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 t="str">
        <f>IF('Órdenes según Instancia'!F431=0,"-",IF('Órdenes según Instancia'!AE431=0,"-",('Órdenes según Instancia'!F431/'Órdenes según Instancia'!AE431)))</f>
        <v>-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619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 t="str">
        <f>IF('Órdenes según Instancia'!F432=0,"-",IF('Órdenes según Instancia'!AE432=0,"-",('Órdenes según Instancia'!F432/'Órdenes según Instancia'!AE432)))</f>
        <v>-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620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621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>
        <f>IF('Órdenes según Instancia'!F434=0,"-",IF('Órdenes según Instancia'!AE434=0,"-",('Órdenes según Instancia'!F434/'Órdenes según Instancia'!AE434)))</f>
        <v>1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622</v>
      </c>
      <c r="C435" s="19">
        <f>IF('Órdenes según Instancia'!C435=0,"-",IF('Órdenes según Instancia'!AB435=0,"-",('Órdenes según Instancia'!C435/'Órdenes según Instancia'!AB435)))</f>
        <v>1</v>
      </c>
      <c r="D435" s="19" t="str">
        <f>IF('Órdenes según Instancia'!H435=0,"-",IF('Órdenes según Instancia'!AB435=0,"-",('Órdenes según Instancia'!H435/'Órdenes según Instancia'!AB435)))</f>
        <v>-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623</v>
      </c>
      <c r="C436" s="19">
        <f>IF('Órdenes según Instancia'!C436=0,"-",IF('Órdenes según Instancia'!AB436=0,"-",('Órdenes según Instancia'!C436/'Órdenes según Instancia'!AB436)))</f>
        <v>1</v>
      </c>
      <c r="D436" s="19" t="str">
        <f>IF('Órdenes según Instancia'!H436=0,"-",IF('Órdenes según Instancia'!AB436=0,"-",('Órdenes según Instancia'!H436/'Órdenes según Instancia'!AB436)))</f>
        <v>-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>
        <f>IF('Órdenes según Instancia'!E436=0,"-",IF('Órdenes según Instancia'!AD436=0,"-",('Órdenes según Instancia'!E436/'Órdenes según Instancia'!AD436)))</f>
        <v>1</v>
      </c>
      <c r="N436" s="19" t="str">
        <f>IF('Órdenes según Instancia'!J436=0,"-",IF('Órdenes según Instancia'!AD436=0,"-",('Órdenes según Instancia'!J436/'Órdenes según Instancia'!AD436)))</f>
        <v>-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1</v>
      </c>
      <c r="S436" s="19" t="str">
        <f>IF('Órdenes según Instancia'!K436=0,"-",IF('Órdenes según Instancia'!AE436=0,"-",('Órdenes según Instancia'!K436/'Órdenes según Instancia'!AE436)))</f>
        <v>-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624</v>
      </c>
      <c r="C437" s="19">
        <f>IF('Órdenes según Instancia'!C437=0,"-",IF('Órdenes según Instancia'!AB437=0,"-",('Órdenes según Instancia'!C437/'Órdenes según Instancia'!AB437)))</f>
        <v>0.91666666666666663</v>
      </c>
      <c r="D437" s="19" t="str">
        <f>IF('Órdenes según Instancia'!H437=0,"-",IF('Órdenes según Instancia'!AB437=0,"-",('Órdenes según Instancia'!H437/'Órdenes según Instancia'!AB437)))</f>
        <v>-</v>
      </c>
      <c r="E437" s="19">
        <f>IF('Órdenes según Instancia'!M437=0,"-",IF('Órdenes según Instancia'!AB437=0,"-",('Órdenes según Instancia'!M437/'Órdenes según Instancia'!AB437)))</f>
        <v>8.3333333333333329E-2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0.875</v>
      </c>
      <c r="N437" s="19" t="str">
        <f>IF('Órdenes según Instancia'!J437=0,"-",IF('Órdenes según Instancia'!AD437=0,"-",('Órdenes según Instancia'!J437/'Órdenes según Instancia'!AD437)))</f>
        <v>-</v>
      </c>
      <c r="O437" s="19">
        <f>IF('Órdenes según Instancia'!O437=0,"-",IF('Órdenes según Instancia'!AD437=0,"-",('Órdenes según Instancia'!O437/'Órdenes según Instancia'!AD437)))</f>
        <v>0.125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625</v>
      </c>
      <c r="C438" s="19">
        <f>IF('Órdenes según Instancia'!C438=0,"-",IF('Órdenes según Instancia'!AB438=0,"-",('Órdenes según Instancia'!C438/'Órdenes según Instancia'!AB438)))</f>
        <v>1</v>
      </c>
      <c r="D438" s="19" t="str">
        <f>IF('Órdenes según Instancia'!H438=0,"-",IF('Órdenes según Instancia'!AB438=0,"-",('Órdenes según Instancia'!H438/'Órdenes según Instancia'!AB438)))</f>
        <v>-</v>
      </c>
      <c r="E438" s="19" t="str">
        <f>IF('Órdenes según Instancia'!M438=0,"-",IF('Órdenes según Instancia'!AB438=0,"-",('Órdenes según Instancia'!M438/'Órdenes según Instancia'!AB438)))</f>
        <v>-</v>
      </c>
      <c r="F438" s="19" t="str">
        <f>IF('Órdenes según Instancia'!R438=0,"-",IF('Órdenes según Instancia'!AB438=0,"-",('Órdenes según Instancia'!R438/'Órdenes según Instancia'!AB438)))</f>
        <v>-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1</v>
      </c>
      <c r="N438" s="19" t="str">
        <f>IF('Órdenes según Instancia'!J438=0,"-",IF('Órdenes según Instancia'!AD438=0,"-",('Órdenes según Instancia'!J438/'Órdenes según Instancia'!AD438)))</f>
        <v>-</v>
      </c>
      <c r="O438" s="19" t="str">
        <f>IF('Órdenes según Instancia'!O438=0,"-",IF('Órdenes según Instancia'!AD438=0,"-",('Órdenes según Instancia'!O438/'Órdenes según Instancia'!AD438)))</f>
        <v>-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1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 t="str">
        <f>IF('Órdenes según Instancia'!U438=0,"-",IF('Órdenes según Instancia'!AE438=0,"-",('Órdenes según Instancia'!U438/('Órdenes según Instancia'!AE438))))</f>
        <v>-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626</v>
      </c>
      <c r="C439" s="19">
        <f>IF('Órdenes según Instancia'!C439=0,"-",IF('Órdenes según Instancia'!AB439=0,"-",('Órdenes según Instancia'!C439/'Órdenes según Instancia'!AB439)))</f>
        <v>1</v>
      </c>
      <c r="D439" s="19" t="str">
        <f>IF('Órdenes según Instancia'!H439=0,"-",IF('Órdenes según Instancia'!AB439=0,"-",('Órdenes según Instancia'!H439/'Órdenes según Instancia'!AB439)))</f>
        <v>-</v>
      </c>
      <c r="E439" s="19" t="str">
        <f>IF('Órdenes según Instancia'!M439=0,"-",IF('Órdenes según Instancia'!AB439=0,"-",('Órdenes según Instancia'!M439/'Órdenes según Instancia'!AB439)))</f>
        <v>-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 t="str">
        <f>IF('Órdenes según Instancia'!O439=0,"-",IF('Órdenes según Instancia'!AD439=0,"-",('Órdenes según Instancia'!O439/'Órdenes según Instancia'!AD439)))</f>
        <v>-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627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 t="str">
        <f>IF('Órdenes según Instancia'!D440=0,"-",IF('Órdenes según Instancia'!AC440=0,"-",('Órdenes según Instancia'!D440/'Órdenes según Instancia'!AC440)))</f>
        <v>-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628</v>
      </c>
      <c r="C441" s="19" t="str">
        <f>IF('Órdenes según Instancia'!C441=0,"-",IF('Órdenes según Instancia'!AB441=0,"-",('Órdenes según Instancia'!C441/'Órdenes según Instancia'!AB441)))</f>
        <v>-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 t="str">
        <f>IF('Órdenes según Instancia'!E441=0,"-",IF('Órdenes según Instancia'!AD441=0,"-",('Órdenes según Instancia'!E441/'Órdenes según Instancia'!AD441)))</f>
        <v>-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 t="str">
        <f>IF('Órdenes según Instancia'!F441=0,"-",IF('Órdenes según Instancia'!AE441=0,"-",('Órdenes según Instancia'!F441/'Órdenes según Instancia'!AE441)))</f>
        <v>-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629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630</v>
      </c>
      <c r="C443" s="19">
        <f>IF('Órdenes según Instancia'!C443=0,"-",IF('Órdenes según Instancia'!AB443=0,"-",('Órdenes según Instancia'!C443/'Órdenes según Instancia'!AB443)))</f>
        <v>1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 t="str">
        <f>IF('Órdenes según Instancia'!R443=0,"-",IF('Órdenes según Instancia'!AB443=0,"-",('Órdenes según Instancia'!R443/'Órdenes según Instancia'!AB443)))</f>
        <v>-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 t="str">
        <f>IF('Órdenes según Instancia'!T443=0,"-",IF('Órdenes según Instancia'!AD443=0,"-",('Órdenes según Instancia'!T443/'Órdenes según Instancia'!AD443)))</f>
        <v>-</v>
      </c>
      <c r="Q443" s="19" t="str">
        <f>IF('Órdenes según Instancia'!Y443=0,"-",IF('Órdenes según Instancia'!AD443=0,"-",('Órdenes según Instancia'!Y443/'Órdenes según Instancia'!AD443)))</f>
        <v>-</v>
      </c>
      <c r="R443" s="19">
        <f>IF('Órdenes según Instancia'!F443=0,"-",IF('Órdenes según Instancia'!AE443=0,"-",('Órdenes según Instancia'!F443/'Órdenes según Instancia'!AE443)))</f>
        <v>1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631</v>
      </c>
      <c r="C444" s="19">
        <f>IF('Órdenes según Instancia'!C444=0,"-",IF('Órdenes según Instancia'!AB444=0,"-",('Órdenes según Instancia'!C444/'Órdenes según Instancia'!AB444)))</f>
        <v>1</v>
      </c>
      <c r="D444" s="19" t="str">
        <f>IF('Órdenes según Instancia'!H444=0,"-",IF('Órdenes según Instancia'!AB444=0,"-",('Órdenes según Instancia'!H444/'Órdenes según Instancia'!AB444)))</f>
        <v>-</v>
      </c>
      <c r="E444" s="19" t="str">
        <f>IF('Órdenes según Instancia'!M444=0,"-",IF('Órdenes según Instancia'!AB444=0,"-",('Órdenes según Instancia'!M444/'Órdenes según Instancia'!AB444)))</f>
        <v>-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 t="str">
        <f>IF('Órdenes según Instancia'!O444=0,"-",IF('Órdenes según Instancia'!AD444=0,"-",('Órdenes según Instancia'!O444/'Órdenes según Instancia'!AD444)))</f>
        <v>-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632</v>
      </c>
      <c r="C445" s="20">
        <f>IF('Órdenes según Instancia'!C445=0,"-",IF('Órdenes según Instancia'!AB445=0,"-",('Órdenes según Instancia'!C445/'Órdenes según Instancia'!AB445)))</f>
        <v>1</v>
      </c>
      <c r="D445" s="20" t="str">
        <f>IF('Órdenes según Instancia'!H445=0,"-",IF('Órdenes según Instancia'!AB445=0,"-",('Órdenes según Instancia'!H445/'Órdenes según Instancia'!AB445)))</f>
        <v>-</v>
      </c>
      <c r="E445" s="20" t="str">
        <f>IF('Órdenes según Instancia'!M445=0,"-",IF('Órdenes según Instancia'!AB445=0,"-",('Órdenes según Instancia'!M445/'Órdenes según Instancia'!AB445)))</f>
        <v>-</v>
      </c>
      <c r="F445" s="20" t="str">
        <f>IF('Órdenes según Instancia'!R445=0,"-",IF('Órdenes según Instancia'!AB445=0,"-",('Órdenes según Instancia'!R445/'Órdenes según Instancia'!AB445)))</f>
        <v>-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1</v>
      </c>
      <c r="N445" s="20" t="str">
        <f>IF('Órdenes según Instancia'!J445=0,"-",IF('Órdenes según Instancia'!AD445=0,"-",('Órdenes según Instancia'!J445/'Órdenes según Instancia'!AD445)))</f>
        <v>-</v>
      </c>
      <c r="O445" s="20" t="str">
        <f>IF('Órdenes según Instancia'!O445=0,"-",IF('Órdenes según Instancia'!AD445=0,"-",('Órdenes según Instancia'!O445/'Órdenes según Instancia'!AD445)))</f>
        <v>-</v>
      </c>
      <c r="P445" s="20" t="str">
        <f>IF('Órdenes según Instancia'!T445=0,"-",IF('Órdenes según Instancia'!AD445=0,"-",('Órdenes según Instancia'!T445/'Órdenes según Instancia'!AD445)))</f>
        <v>-</v>
      </c>
      <c r="Q445" s="20" t="str">
        <f>IF('Órdenes según Instancia'!Y445=0,"-",IF('Órdenes según Instancia'!AD445=0,"-",('Órdenes según Instancia'!Y445/'Órdenes según Instancia'!AD445)))</f>
        <v>-</v>
      </c>
      <c r="R445" s="20">
        <f>IF('Órdenes según Instancia'!F445=0,"-",IF('Órdenes según Instancia'!AE445=0,"-",('Órdenes según Instancia'!F445/'Órdenes según Instancia'!AE445)))</f>
        <v>1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210</v>
      </c>
      <c r="C446" s="61">
        <f>IF('Órdenes según Instancia'!C446=0,"-",IF('Órdenes según Instancia'!AB446=0,"-",('Órdenes según Instancia'!C446/'Órdenes según Instancia'!AB446)))</f>
        <v>0.94066000605510147</v>
      </c>
      <c r="D446" s="61">
        <f>IF('Órdenes según Instancia'!H446=0,"-",IF('Órdenes según Instancia'!AB446=0,"-",('Órdenes según Instancia'!H446/'Órdenes según Instancia'!AB446)))</f>
        <v>3.5321424967201536E-3</v>
      </c>
      <c r="E446" s="61">
        <f>IF('Órdenes según Instancia'!M446=0,"-",IF('Órdenes según Instancia'!AB446=0,"-",('Órdenes según Instancia'!M446/'Órdenes según Instancia'!AB446)))</f>
        <v>4.3697648602280752E-2</v>
      </c>
      <c r="F446" s="61">
        <f>IF('Órdenes según Instancia'!R446=0,"-",IF('Órdenes según Instancia'!AB446=0,"-",('Órdenes según Instancia'!R446/'Órdenes según Instancia'!AB446)))</f>
        <v>1.2110202845897668E-2</v>
      </c>
      <c r="G446" s="61" t="str">
        <f>IF('Órdenes según Instancia'!W446=0,"-",IF('Órdenes según Instancia'!AB446=0,"-",('Órdenes según Instancia'!W446/'Órdenes según Instancia'!AB446)))</f>
        <v>-</v>
      </c>
      <c r="H446" s="61">
        <f>IF('Órdenes según Instancia'!D446=0,"-",IF('Órdenes según Instancia'!AC446=0,"-",('Órdenes según Instancia'!D446/'Órdenes según Instancia'!AC446)))</f>
        <v>1</v>
      </c>
      <c r="I446" s="61" t="str">
        <f>IF('Órdenes según Instancia'!I446=0,"-",IF('Órdenes según Instancia'!AC446=0,"-",('Órdenes según Instancia'!I446/'Órdenes según Instancia'!AC446)))</f>
        <v>-</v>
      </c>
      <c r="J446" s="61" t="str">
        <f>IF('Órdenes según Instancia'!N446=0,"-",IF('Órdenes según Instancia'!AC446=0,"-",('Órdenes según Instancia'!N446/'Órdenes según Instancia'!AC446)))</f>
        <v>-</v>
      </c>
      <c r="K446" s="61" t="str">
        <f>IF('Órdenes según Instancia'!S446=0,"-",IF('Órdenes según Instancia'!AC446=0,"-",('Órdenes según Instancia'!S446/'Órdenes según Instancia'!AC446)))</f>
        <v>-</v>
      </c>
      <c r="L446" s="61" t="str">
        <f>IF('Órdenes según Instancia'!X446=0,"-",IF('Órdenes según Instancia'!AC446=0,"-",('Órdenes según Instancia'!X446/'Órdenes según Instancia'!AC446)))</f>
        <v>-</v>
      </c>
      <c r="M446" s="61">
        <f>IF('Órdenes según Instancia'!E446=0,"-",IF('Órdenes según Instancia'!AD446=0,"-",('Órdenes según Instancia'!E446/'Órdenes según Instancia'!AD446)))</f>
        <v>0.92275457466126554</v>
      </c>
      <c r="N446" s="61">
        <f>IF('Órdenes según Instancia'!J446=0,"-",IF('Órdenes según Instancia'!AD446=0,"-",('Órdenes según Instancia'!J446/'Órdenes según Instancia'!AD446)))</f>
        <v>3.9111607766447827E-3</v>
      </c>
      <c r="O446" s="61">
        <f>IF('Órdenes según Instancia'!O446=0,"-",IF('Órdenes según Instancia'!AD446=0,"-",('Órdenes según Instancia'!O446/'Órdenes según Instancia'!AD446)))</f>
        <v>5.6991199888252547E-2</v>
      </c>
      <c r="P446" s="61">
        <f>IF('Órdenes según Instancia'!T446=0,"-",IF('Órdenes según Instancia'!AD446=0,"-",('Órdenes según Instancia'!T446/'Órdenes según Instancia'!AD446)))</f>
        <v>1.6343064673837129E-2</v>
      </c>
      <c r="Q446" s="61" t="str">
        <f>IF('Órdenes según Instancia'!Y446=0,"-",IF('Órdenes según Instancia'!AD446=0,"-",('Órdenes según Instancia'!Y446/'Órdenes según Instancia'!AD446)))</f>
        <v>-</v>
      </c>
      <c r="R446" s="61">
        <f>IF('Órdenes según Instancia'!F446=0,"-",IF('Órdenes según Instancia'!AE446=0,"-",('Órdenes según Instancia'!F446/'Órdenes según Instancia'!AE446)))</f>
        <v>0.98653702318623782</v>
      </c>
      <c r="S446" s="61">
        <f>IF('Órdenes según Instancia'!K446=0,"-",IF('Órdenes según Instancia'!AE446=0,"-",('Órdenes según Instancia'!K446/'Órdenes según Instancia'!AE446)))</f>
        <v>2.617801047120419E-3</v>
      </c>
      <c r="T446" s="61">
        <f>IF('Órdenes según Instancia'!P446=0,"-",IF('Órdenes según Instancia'!AE446=0,"-",('Órdenes según Instancia'!P446/'Órdenes según Instancia'!AE446)))</f>
        <v>9.3492894540014963E-3</v>
      </c>
      <c r="U446" s="61">
        <f>IF('Órdenes según Instancia'!U446=0,"-",IF('Órdenes según Instancia'!AE446=0,"-",('Órdenes según Instancia'!U446/('Órdenes según Instancia'!AE446))))</f>
        <v>1.4958863126402393E-3</v>
      </c>
      <c r="V446" s="61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7" width="8.625" bestFit="1" customWidth="1"/>
    <col min="18" max="18" width="7.25" bestFit="1" customWidth="1"/>
    <col min="19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51" customFormat="1" ht="58.5" customHeight="1" x14ac:dyDescent="0.2">
      <c r="C12" s="80" t="s">
        <v>633</v>
      </c>
      <c r="D12" s="80"/>
      <c r="E12" s="80" t="s">
        <v>223</v>
      </c>
      <c r="F12" s="80"/>
      <c r="G12" s="80" t="s">
        <v>224</v>
      </c>
      <c r="H12" s="80"/>
      <c r="I12" s="80" t="s">
        <v>634</v>
      </c>
      <c r="J12" s="80"/>
      <c r="K12" s="80" t="s">
        <v>635</v>
      </c>
      <c r="L12" s="80"/>
      <c r="M12" s="80" t="s">
        <v>225</v>
      </c>
      <c r="N12" s="80"/>
      <c r="O12" s="80" t="s">
        <v>226</v>
      </c>
      <c r="P12" s="80"/>
      <c r="Q12" s="80" t="s">
        <v>227</v>
      </c>
      <c r="R12" s="80"/>
      <c r="S12" s="80" t="s">
        <v>636</v>
      </c>
      <c r="T12" s="80"/>
      <c r="U12" s="80" t="s">
        <v>228</v>
      </c>
      <c r="V12" s="80"/>
      <c r="W12" s="80" t="s">
        <v>637</v>
      </c>
      <c r="X12" s="80"/>
      <c r="Y12" s="80" t="s">
        <v>638</v>
      </c>
      <c r="Z12" s="80"/>
      <c r="AA12" s="80" t="s">
        <v>639</v>
      </c>
      <c r="AB12" s="80"/>
      <c r="AC12" s="80" t="s">
        <v>640</v>
      </c>
      <c r="AD12" s="80"/>
      <c r="AE12" s="80" t="s">
        <v>641</v>
      </c>
      <c r="AF12" s="80"/>
      <c r="AG12" s="80" t="s">
        <v>229</v>
      </c>
      <c r="AH12" s="80"/>
      <c r="AI12" s="80" t="s">
        <v>230</v>
      </c>
      <c r="AJ12" s="80"/>
    </row>
    <row r="13" spans="2:36" ht="41.25" customHeight="1" thickBot="1" x14ac:dyDescent="0.25">
      <c r="C13" s="30" t="s">
        <v>231</v>
      </c>
      <c r="D13" s="30" t="s">
        <v>232</v>
      </c>
      <c r="E13" s="30" t="s">
        <v>231</v>
      </c>
      <c r="F13" s="30" t="s">
        <v>232</v>
      </c>
      <c r="G13" s="30" t="s">
        <v>231</v>
      </c>
      <c r="H13" s="30" t="s">
        <v>232</v>
      </c>
      <c r="I13" s="30" t="s">
        <v>231</v>
      </c>
      <c r="J13" s="30" t="s">
        <v>232</v>
      </c>
      <c r="K13" s="30" t="s">
        <v>231</v>
      </c>
      <c r="L13" s="30" t="s">
        <v>232</v>
      </c>
      <c r="M13" s="30" t="s">
        <v>231</v>
      </c>
      <c r="N13" s="30" t="s">
        <v>232</v>
      </c>
      <c r="O13" s="30" t="s">
        <v>231</v>
      </c>
      <c r="P13" s="30" t="s">
        <v>232</v>
      </c>
      <c r="Q13" s="30" t="s">
        <v>231</v>
      </c>
      <c r="R13" s="30" t="s">
        <v>232</v>
      </c>
      <c r="S13" s="30" t="s">
        <v>231</v>
      </c>
      <c r="T13" s="30" t="s">
        <v>232</v>
      </c>
      <c r="U13" s="30" t="s">
        <v>231</v>
      </c>
      <c r="V13" s="30" t="s">
        <v>232</v>
      </c>
      <c r="W13" s="30" t="s">
        <v>231</v>
      </c>
      <c r="X13" s="30" t="s">
        <v>232</v>
      </c>
      <c r="Y13" s="30" t="s">
        <v>231</v>
      </c>
      <c r="Z13" s="30" t="s">
        <v>232</v>
      </c>
      <c r="AA13" s="30" t="s">
        <v>231</v>
      </c>
      <c r="AB13" s="30" t="s">
        <v>232</v>
      </c>
      <c r="AC13" s="30" t="s">
        <v>231</v>
      </c>
      <c r="AD13" s="30" t="s">
        <v>232</v>
      </c>
      <c r="AE13" s="30" t="s">
        <v>231</v>
      </c>
      <c r="AF13" s="30" t="s">
        <v>232</v>
      </c>
      <c r="AG13" s="30" t="s">
        <v>231</v>
      </c>
      <c r="AH13" s="30" t="s">
        <v>232</v>
      </c>
      <c r="AI13" s="30" t="s">
        <v>231</v>
      </c>
      <c r="AJ13" s="30" t="s">
        <v>232</v>
      </c>
    </row>
    <row r="14" spans="2:36" ht="20.100000000000001" customHeight="1" thickBot="1" x14ac:dyDescent="0.25">
      <c r="B14" s="3" t="s">
        <v>171</v>
      </c>
      <c r="C14" s="43">
        <v>0</v>
      </c>
      <c r="D14" s="43">
        <v>4</v>
      </c>
      <c r="E14" s="43">
        <v>14</v>
      </c>
      <c r="F14" s="43">
        <v>0</v>
      </c>
      <c r="G14" s="43">
        <v>21</v>
      </c>
      <c r="H14" s="43">
        <v>65</v>
      </c>
      <c r="I14" s="43">
        <v>21</v>
      </c>
      <c r="J14" s="43">
        <v>65</v>
      </c>
      <c r="K14" s="43">
        <v>0</v>
      </c>
      <c r="L14" s="43">
        <v>0</v>
      </c>
      <c r="M14" s="43">
        <v>1</v>
      </c>
      <c r="N14" s="43">
        <v>4</v>
      </c>
      <c r="O14" s="43">
        <v>0</v>
      </c>
      <c r="P14" s="43">
        <v>0</v>
      </c>
      <c r="Q14" s="43">
        <v>57</v>
      </c>
      <c r="R14" s="43">
        <v>138</v>
      </c>
      <c r="S14" s="43">
        <v>14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21</v>
      </c>
      <c r="AD14" s="43">
        <v>0</v>
      </c>
      <c r="AE14" s="43">
        <v>0</v>
      </c>
      <c r="AF14" s="43">
        <v>0</v>
      </c>
      <c r="AG14" s="43">
        <v>0</v>
      </c>
      <c r="AH14" s="43">
        <v>0</v>
      </c>
      <c r="AI14" s="43">
        <v>35</v>
      </c>
      <c r="AJ14" s="43">
        <v>0</v>
      </c>
    </row>
    <row r="15" spans="2:36" ht="20.100000000000001" customHeight="1" thickBot="1" x14ac:dyDescent="0.25">
      <c r="B15" s="4" t="s">
        <v>241</v>
      </c>
      <c r="C15" s="43">
        <v>0</v>
      </c>
      <c r="D15" s="43">
        <v>0</v>
      </c>
      <c r="E15" s="43">
        <v>0</v>
      </c>
      <c r="F15" s="43">
        <v>0</v>
      </c>
      <c r="G15" s="43">
        <v>1</v>
      </c>
      <c r="H15" s="43">
        <v>6</v>
      </c>
      <c r="I15" s="43">
        <v>1</v>
      </c>
      <c r="J15" s="43">
        <v>6</v>
      </c>
      <c r="K15" s="43">
        <v>0</v>
      </c>
      <c r="L15" s="43">
        <v>0</v>
      </c>
      <c r="M15" s="43">
        <v>4</v>
      </c>
      <c r="N15" s="43">
        <v>0</v>
      </c>
      <c r="O15" s="43">
        <v>0</v>
      </c>
      <c r="P15" s="43">
        <v>0</v>
      </c>
      <c r="Q15" s="43">
        <v>6</v>
      </c>
      <c r="R15" s="43">
        <v>12</v>
      </c>
      <c r="S15" s="43">
        <v>1</v>
      </c>
      <c r="T15" s="43">
        <v>0</v>
      </c>
      <c r="U15" s="43">
        <v>1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1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3</v>
      </c>
      <c r="AJ15" s="43">
        <v>0</v>
      </c>
    </row>
    <row r="16" spans="2:36" ht="20.100000000000001" customHeight="1" thickBot="1" x14ac:dyDescent="0.25">
      <c r="B16" s="4" t="s">
        <v>242</v>
      </c>
      <c r="C16" s="43">
        <v>0</v>
      </c>
      <c r="D16" s="43">
        <v>0</v>
      </c>
      <c r="E16" s="43">
        <v>1</v>
      </c>
      <c r="F16" s="43">
        <v>2</v>
      </c>
      <c r="G16" s="43">
        <v>9</v>
      </c>
      <c r="H16" s="43">
        <v>7</v>
      </c>
      <c r="I16" s="43">
        <v>9</v>
      </c>
      <c r="J16" s="43">
        <v>5</v>
      </c>
      <c r="K16" s="43">
        <v>1</v>
      </c>
      <c r="L16" s="43">
        <v>0</v>
      </c>
      <c r="M16" s="43">
        <v>3</v>
      </c>
      <c r="N16" s="43">
        <v>0</v>
      </c>
      <c r="O16" s="43">
        <v>10</v>
      </c>
      <c r="P16" s="43">
        <v>6</v>
      </c>
      <c r="Q16" s="43">
        <v>33</v>
      </c>
      <c r="R16" s="43">
        <v>20</v>
      </c>
      <c r="S16" s="43">
        <v>3</v>
      </c>
      <c r="T16" s="43">
        <v>1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6</v>
      </c>
      <c r="AD16" s="43">
        <v>1</v>
      </c>
      <c r="AE16" s="43">
        <v>0</v>
      </c>
      <c r="AF16" s="43">
        <v>0</v>
      </c>
      <c r="AG16" s="43">
        <v>9</v>
      </c>
      <c r="AH16" s="43">
        <v>0</v>
      </c>
      <c r="AI16" s="43">
        <v>18</v>
      </c>
      <c r="AJ16" s="43">
        <v>2</v>
      </c>
    </row>
    <row r="17" spans="2:36" ht="20.100000000000001" customHeight="1" thickBot="1" x14ac:dyDescent="0.25">
      <c r="B17" s="4" t="s">
        <v>243</v>
      </c>
      <c r="C17" s="43">
        <v>0</v>
      </c>
      <c r="D17" s="43">
        <v>0</v>
      </c>
      <c r="E17" s="43">
        <v>1</v>
      </c>
      <c r="F17" s="43">
        <v>0</v>
      </c>
      <c r="G17" s="43">
        <v>11</v>
      </c>
      <c r="H17" s="43">
        <v>0</v>
      </c>
      <c r="I17" s="43">
        <v>0</v>
      </c>
      <c r="J17" s="43">
        <v>0</v>
      </c>
      <c r="K17" s="43">
        <v>11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23</v>
      </c>
      <c r="R17" s="43">
        <v>0</v>
      </c>
      <c r="S17" s="43">
        <v>4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4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8</v>
      </c>
      <c r="AJ17" s="43">
        <v>0</v>
      </c>
    </row>
    <row r="18" spans="2:36" ht="20.100000000000001" customHeight="1" thickBot="1" x14ac:dyDescent="0.25">
      <c r="B18" s="4" t="s">
        <v>244</v>
      </c>
      <c r="C18" s="43">
        <v>0</v>
      </c>
      <c r="D18" s="43">
        <v>0</v>
      </c>
      <c r="E18" s="43">
        <v>0</v>
      </c>
      <c r="F18" s="43">
        <v>0</v>
      </c>
      <c r="G18" s="43">
        <v>67</v>
      </c>
      <c r="H18" s="43">
        <v>0</v>
      </c>
      <c r="I18" s="43">
        <v>67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134</v>
      </c>
      <c r="R18" s="43">
        <v>0</v>
      </c>
      <c r="S18" s="43">
        <v>21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21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42</v>
      </c>
      <c r="AJ18" s="43">
        <v>0</v>
      </c>
    </row>
    <row r="19" spans="2:36" ht="20.100000000000001" customHeight="1" thickBot="1" x14ac:dyDescent="0.25">
      <c r="B19" s="4" t="s">
        <v>245</v>
      </c>
      <c r="C19" s="43">
        <v>0</v>
      </c>
      <c r="D19" s="43">
        <v>0</v>
      </c>
      <c r="E19" s="43">
        <v>0</v>
      </c>
      <c r="F19" s="43">
        <v>0</v>
      </c>
      <c r="G19" s="43">
        <v>2</v>
      </c>
      <c r="H19" s="43">
        <v>1</v>
      </c>
      <c r="I19" s="43">
        <v>2</v>
      </c>
      <c r="J19" s="43">
        <v>1</v>
      </c>
      <c r="K19" s="43">
        <v>0</v>
      </c>
      <c r="L19" s="43">
        <v>0</v>
      </c>
      <c r="M19" s="43">
        <v>2</v>
      </c>
      <c r="N19" s="43">
        <v>1</v>
      </c>
      <c r="O19" s="43">
        <v>0</v>
      </c>
      <c r="P19" s="43">
        <v>0</v>
      </c>
      <c r="Q19" s="43">
        <v>6</v>
      </c>
      <c r="R19" s="43">
        <v>3</v>
      </c>
      <c r="S19" s="43">
        <v>2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2</v>
      </c>
      <c r="AD19" s="43">
        <v>0</v>
      </c>
      <c r="AE19" s="43">
        <v>0</v>
      </c>
      <c r="AF19" s="43">
        <v>0</v>
      </c>
      <c r="AG19" s="43">
        <v>4</v>
      </c>
      <c r="AH19" s="43">
        <v>0</v>
      </c>
      <c r="AI19" s="43">
        <v>8</v>
      </c>
      <c r="AJ19" s="43">
        <v>0</v>
      </c>
    </row>
    <row r="20" spans="2:36" ht="20.100000000000001" customHeight="1" thickBot="1" x14ac:dyDescent="0.25">
      <c r="B20" s="4" t="s">
        <v>246</v>
      </c>
      <c r="C20" s="43">
        <v>0</v>
      </c>
      <c r="D20" s="43">
        <v>1</v>
      </c>
      <c r="E20" s="43">
        <v>0</v>
      </c>
      <c r="F20" s="43">
        <v>0</v>
      </c>
      <c r="G20" s="43">
        <v>10</v>
      </c>
      <c r="H20" s="43">
        <v>11</v>
      </c>
      <c r="I20" s="43">
        <v>10</v>
      </c>
      <c r="J20" s="43">
        <v>11</v>
      </c>
      <c r="K20" s="43">
        <v>0</v>
      </c>
      <c r="L20" s="43">
        <v>0</v>
      </c>
      <c r="M20" s="43">
        <v>0</v>
      </c>
      <c r="N20" s="43">
        <v>1</v>
      </c>
      <c r="O20" s="43">
        <v>0</v>
      </c>
      <c r="P20" s="43">
        <v>0</v>
      </c>
      <c r="Q20" s="43">
        <v>20</v>
      </c>
      <c r="R20" s="43">
        <v>24</v>
      </c>
      <c r="S20" s="43">
        <v>10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10</v>
      </c>
      <c r="AD20" s="43">
        <v>0</v>
      </c>
      <c r="AE20" s="43">
        <v>0</v>
      </c>
      <c r="AF20" s="43">
        <v>0</v>
      </c>
      <c r="AG20" s="43">
        <v>10</v>
      </c>
      <c r="AH20" s="43">
        <v>0</v>
      </c>
      <c r="AI20" s="43">
        <v>30</v>
      </c>
      <c r="AJ20" s="43">
        <v>0</v>
      </c>
    </row>
    <row r="21" spans="2:36" ht="20.100000000000001" customHeight="1" thickBot="1" x14ac:dyDescent="0.25">
      <c r="B21" s="4" t="s">
        <v>247</v>
      </c>
      <c r="C21" s="43">
        <v>0</v>
      </c>
      <c r="D21" s="43">
        <v>0</v>
      </c>
      <c r="E21" s="43">
        <v>1</v>
      </c>
      <c r="F21" s="43">
        <v>0</v>
      </c>
      <c r="G21" s="43">
        <v>7</v>
      </c>
      <c r="H21" s="43">
        <v>0</v>
      </c>
      <c r="I21" s="43">
        <v>7</v>
      </c>
      <c r="J21" s="43">
        <v>0</v>
      </c>
      <c r="K21" s="43">
        <v>1</v>
      </c>
      <c r="L21" s="43">
        <v>0</v>
      </c>
      <c r="M21" s="43">
        <v>6</v>
      </c>
      <c r="N21" s="43">
        <v>0</v>
      </c>
      <c r="O21" s="43">
        <v>1</v>
      </c>
      <c r="P21" s="43">
        <v>0</v>
      </c>
      <c r="Q21" s="43">
        <v>23</v>
      </c>
      <c r="R21" s="43">
        <v>0</v>
      </c>
      <c r="S21" s="43">
        <v>6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6</v>
      </c>
      <c r="AD21" s="43">
        <v>0</v>
      </c>
      <c r="AE21" s="43">
        <v>0</v>
      </c>
      <c r="AF21" s="43">
        <v>0</v>
      </c>
      <c r="AG21" s="43">
        <v>1</v>
      </c>
      <c r="AH21" s="43">
        <v>0</v>
      </c>
      <c r="AI21" s="43">
        <v>13</v>
      </c>
      <c r="AJ21" s="43">
        <v>0</v>
      </c>
    </row>
    <row r="22" spans="2:36" ht="20.100000000000001" customHeight="1" thickBot="1" x14ac:dyDescent="0.25">
      <c r="B22" s="4" t="s">
        <v>248</v>
      </c>
      <c r="C22" s="43">
        <v>4</v>
      </c>
      <c r="D22" s="43">
        <v>0</v>
      </c>
      <c r="E22" s="43">
        <v>0</v>
      </c>
      <c r="F22" s="43">
        <v>0</v>
      </c>
      <c r="G22" s="43">
        <v>5</v>
      </c>
      <c r="H22" s="43">
        <v>24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9</v>
      </c>
      <c r="R22" s="43">
        <v>24</v>
      </c>
      <c r="S22" s="43">
        <v>4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4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8</v>
      </c>
      <c r="AJ22" s="43">
        <v>0</v>
      </c>
    </row>
    <row r="23" spans="2:36" ht="20.100000000000001" customHeight="1" thickBot="1" x14ac:dyDescent="0.25">
      <c r="B23" s="4" t="s">
        <v>249</v>
      </c>
      <c r="C23" s="43">
        <v>0</v>
      </c>
      <c r="D23" s="43">
        <v>0</v>
      </c>
      <c r="E23" s="43">
        <v>0</v>
      </c>
      <c r="F23" s="43">
        <v>0</v>
      </c>
      <c r="G23" s="43">
        <v>7</v>
      </c>
      <c r="H23" s="43">
        <v>17</v>
      </c>
      <c r="I23" s="43">
        <v>7</v>
      </c>
      <c r="J23" s="43">
        <v>17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14</v>
      </c>
      <c r="R23" s="43">
        <v>34</v>
      </c>
      <c r="S23" s="43">
        <v>7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7</v>
      </c>
      <c r="AB23" s="43">
        <v>0</v>
      </c>
      <c r="AC23" s="43">
        <v>7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21</v>
      </c>
      <c r="AJ23" s="43">
        <v>0</v>
      </c>
    </row>
    <row r="24" spans="2:36" ht="20.100000000000001" customHeight="1" thickBot="1" x14ac:dyDescent="0.25">
      <c r="B24" s="4" t="s">
        <v>250</v>
      </c>
      <c r="C24" s="43">
        <v>10</v>
      </c>
      <c r="D24" s="43">
        <v>0</v>
      </c>
      <c r="E24" s="43">
        <v>6</v>
      </c>
      <c r="F24" s="43">
        <v>0</v>
      </c>
      <c r="G24" s="43">
        <v>56</v>
      </c>
      <c r="H24" s="43">
        <v>6</v>
      </c>
      <c r="I24" s="43">
        <v>56</v>
      </c>
      <c r="J24" s="43">
        <v>6</v>
      </c>
      <c r="K24" s="43">
        <v>56</v>
      </c>
      <c r="L24" s="43">
        <v>6</v>
      </c>
      <c r="M24" s="43">
        <v>20</v>
      </c>
      <c r="N24" s="43">
        <v>2</v>
      </c>
      <c r="O24" s="43">
        <v>29</v>
      </c>
      <c r="P24" s="43">
        <v>2</v>
      </c>
      <c r="Q24" s="43">
        <v>233</v>
      </c>
      <c r="R24" s="43">
        <v>22</v>
      </c>
      <c r="S24" s="43">
        <v>8</v>
      </c>
      <c r="T24" s="43">
        <v>0</v>
      </c>
      <c r="U24" s="43">
        <v>0</v>
      </c>
      <c r="V24" s="43">
        <v>0</v>
      </c>
      <c r="W24" s="43">
        <v>3</v>
      </c>
      <c r="X24" s="43">
        <v>0</v>
      </c>
      <c r="Y24" s="43">
        <v>3</v>
      </c>
      <c r="Z24" s="43">
        <v>0</v>
      </c>
      <c r="AA24" s="43">
        <v>3</v>
      </c>
      <c r="AB24" s="43">
        <v>0</v>
      </c>
      <c r="AC24" s="43">
        <v>10</v>
      </c>
      <c r="AD24" s="43">
        <v>0</v>
      </c>
      <c r="AE24" s="43">
        <v>0</v>
      </c>
      <c r="AF24" s="43">
        <v>0</v>
      </c>
      <c r="AG24" s="43">
        <v>11</v>
      </c>
      <c r="AH24" s="43">
        <v>0</v>
      </c>
      <c r="AI24" s="43">
        <v>38</v>
      </c>
      <c r="AJ24" s="43">
        <v>0</v>
      </c>
    </row>
    <row r="25" spans="2:36" ht="20.100000000000001" customHeight="1" thickBot="1" x14ac:dyDescent="0.25">
      <c r="B25" s="4" t="s">
        <v>172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15</v>
      </c>
      <c r="I25" s="43">
        <v>0</v>
      </c>
      <c r="J25" s="43">
        <v>15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30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0</v>
      </c>
    </row>
    <row r="26" spans="2:36" ht="20.100000000000001" customHeight="1" thickBot="1" x14ac:dyDescent="0.25">
      <c r="B26" s="4" t="s">
        <v>251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5</v>
      </c>
      <c r="I26" s="43">
        <v>0</v>
      </c>
      <c r="J26" s="43">
        <v>5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10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</row>
    <row r="27" spans="2:36" ht="20.100000000000001" customHeight="1" thickBot="1" x14ac:dyDescent="0.25">
      <c r="B27" s="4" t="s">
        <v>252</v>
      </c>
      <c r="C27" s="43">
        <v>0</v>
      </c>
      <c r="D27" s="43">
        <v>0</v>
      </c>
      <c r="E27" s="43">
        <v>2</v>
      </c>
      <c r="F27" s="43">
        <v>3</v>
      </c>
      <c r="G27" s="43">
        <v>4</v>
      </c>
      <c r="H27" s="43">
        <v>20</v>
      </c>
      <c r="I27" s="43">
        <v>4</v>
      </c>
      <c r="J27" s="43">
        <v>20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10</v>
      </c>
      <c r="R27" s="43">
        <v>43</v>
      </c>
      <c r="S27" s="43">
        <v>4</v>
      </c>
      <c r="T27" s="43">
        <v>0</v>
      </c>
      <c r="U27" s="43">
        <v>0</v>
      </c>
      <c r="V27" s="43">
        <v>0</v>
      </c>
      <c r="W27" s="43">
        <v>1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4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9</v>
      </c>
      <c r="AJ27" s="43">
        <v>0</v>
      </c>
    </row>
    <row r="28" spans="2:36" ht="20.100000000000001" customHeight="1" thickBot="1" x14ac:dyDescent="0.25">
      <c r="B28" s="4" t="s">
        <v>253</v>
      </c>
      <c r="C28" s="43">
        <v>0</v>
      </c>
      <c r="D28" s="43">
        <v>1</v>
      </c>
      <c r="E28" s="43">
        <v>5</v>
      </c>
      <c r="F28" s="43">
        <v>2</v>
      </c>
      <c r="G28" s="43">
        <v>17</v>
      </c>
      <c r="H28" s="43">
        <v>17</v>
      </c>
      <c r="I28" s="43">
        <v>16</v>
      </c>
      <c r="J28" s="43">
        <v>19</v>
      </c>
      <c r="K28" s="43">
        <v>0</v>
      </c>
      <c r="L28" s="43">
        <v>1</v>
      </c>
      <c r="M28" s="43">
        <v>0</v>
      </c>
      <c r="N28" s="43">
        <v>0</v>
      </c>
      <c r="O28" s="43">
        <v>0</v>
      </c>
      <c r="P28" s="43">
        <v>4</v>
      </c>
      <c r="Q28" s="43">
        <v>38</v>
      </c>
      <c r="R28" s="43">
        <v>44</v>
      </c>
      <c r="S28" s="43">
        <v>5</v>
      </c>
      <c r="T28" s="43">
        <v>0</v>
      </c>
      <c r="U28" s="43">
        <v>0</v>
      </c>
      <c r="V28" s="43">
        <v>0</v>
      </c>
      <c r="W28" s="43">
        <v>3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12</v>
      </c>
      <c r="AD28" s="43">
        <v>0</v>
      </c>
      <c r="AE28" s="43">
        <v>0</v>
      </c>
      <c r="AF28" s="43">
        <v>0</v>
      </c>
      <c r="AG28" s="43">
        <v>27</v>
      </c>
      <c r="AH28" s="43">
        <v>0</v>
      </c>
      <c r="AI28" s="43">
        <v>47</v>
      </c>
      <c r="AJ28" s="43">
        <v>0</v>
      </c>
    </row>
    <row r="29" spans="2:36" ht="20.100000000000001" customHeight="1" thickBot="1" x14ac:dyDescent="0.25">
      <c r="B29" s="5" t="s">
        <v>254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31</v>
      </c>
      <c r="I29" s="43">
        <v>0</v>
      </c>
      <c r="J29" s="43">
        <v>34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65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</row>
    <row r="30" spans="2:36" ht="20.100000000000001" customHeight="1" thickBot="1" x14ac:dyDescent="0.25">
      <c r="B30" s="6" t="s">
        <v>255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17</v>
      </c>
      <c r="I30" s="43">
        <v>0</v>
      </c>
      <c r="J30" s="43">
        <v>17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34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</row>
    <row r="31" spans="2:36" ht="20.100000000000001" customHeight="1" thickBot="1" x14ac:dyDescent="0.25">
      <c r="B31" s="4" t="s">
        <v>256</v>
      </c>
      <c r="C31" s="43">
        <v>0</v>
      </c>
      <c r="D31" s="43">
        <v>0</v>
      </c>
      <c r="E31" s="43">
        <v>0</v>
      </c>
      <c r="F31" s="43">
        <v>0</v>
      </c>
      <c r="G31" s="43">
        <v>3</v>
      </c>
      <c r="H31" s="43">
        <v>29</v>
      </c>
      <c r="I31" s="43">
        <v>3</v>
      </c>
      <c r="J31" s="43">
        <v>29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6</v>
      </c>
      <c r="R31" s="43">
        <v>58</v>
      </c>
      <c r="S31" s="43">
        <v>2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3</v>
      </c>
      <c r="AD31" s="43">
        <v>0</v>
      </c>
      <c r="AE31" s="43">
        <v>0</v>
      </c>
      <c r="AF31" s="43">
        <v>0</v>
      </c>
      <c r="AG31" s="43">
        <v>3</v>
      </c>
      <c r="AH31" s="43">
        <v>0</v>
      </c>
      <c r="AI31" s="43">
        <v>8</v>
      </c>
      <c r="AJ31" s="43">
        <v>0</v>
      </c>
    </row>
    <row r="32" spans="2:36" ht="20.100000000000001" customHeight="1" thickBot="1" x14ac:dyDescent="0.25">
      <c r="B32" s="4" t="s">
        <v>257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13</v>
      </c>
      <c r="I32" s="43">
        <v>0</v>
      </c>
      <c r="J32" s="43">
        <v>1</v>
      </c>
      <c r="K32" s="43">
        <v>0</v>
      </c>
      <c r="L32" s="43">
        <v>1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15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3">
        <v>0</v>
      </c>
      <c r="AI32" s="43">
        <v>0</v>
      </c>
      <c r="AJ32" s="43">
        <v>0</v>
      </c>
    </row>
    <row r="33" spans="2:36" ht="20.100000000000001" customHeight="1" thickBot="1" x14ac:dyDescent="0.25">
      <c r="B33" s="4" t="s">
        <v>258</v>
      </c>
      <c r="C33" s="43">
        <v>2</v>
      </c>
      <c r="D33" s="43">
        <v>0</v>
      </c>
      <c r="E33" s="43">
        <v>0</v>
      </c>
      <c r="F33" s="43">
        <v>0</v>
      </c>
      <c r="G33" s="43">
        <v>28</v>
      </c>
      <c r="H33" s="43">
        <v>0</v>
      </c>
      <c r="I33" s="43">
        <v>28</v>
      </c>
      <c r="J33" s="43">
        <v>0</v>
      </c>
      <c r="K33" s="43">
        <v>0</v>
      </c>
      <c r="L33" s="43">
        <v>0</v>
      </c>
      <c r="M33" s="43">
        <v>5</v>
      </c>
      <c r="N33" s="43">
        <v>0</v>
      </c>
      <c r="O33" s="43">
        <v>0</v>
      </c>
      <c r="P33" s="43">
        <v>0</v>
      </c>
      <c r="Q33" s="43">
        <v>63</v>
      </c>
      <c r="R33" s="43">
        <v>0</v>
      </c>
      <c r="S33" s="43">
        <v>2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2</v>
      </c>
      <c r="AD33" s="43">
        <v>0</v>
      </c>
      <c r="AE33" s="43">
        <v>0</v>
      </c>
      <c r="AF33" s="43">
        <v>0</v>
      </c>
      <c r="AG33" s="43">
        <v>0</v>
      </c>
      <c r="AH33" s="43">
        <v>0</v>
      </c>
      <c r="AI33" s="43">
        <v>4</v>
      </c>
      <c r="AJ33" s="43">
        <v>0</v>
      </c>
    </row>
    <row r="34" spans="2:36" ht="20.100000000000001" customHeight="1" thickBot="1" x14ac:dyDescent="0.25">
      <c r="B34" s="4" t="s">
        <v>259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</row>
    <row r="35" spans="2:36" ht="20.100000000000001" customHeight="1" thickBot="1" x14ac:dyDescent="0.25">
      <c r="B35" s="4" t="s">
        <v>260</v>
      </c>
      <c r="C35" s="43">
        <v>0</v>
      </c>
      <c r="D35" s="43">
        <v>0</v>
      </c>
      <c r="E35" s="43">
        <v>0</v>
      </c>
      <c r="F35" s="43">
        <v>0</v>
      </c>
      <c r="G35" s="43">
        <v>2</v>
      </c>
      <c r="H35" s="43">
        <v>3</v>
      </c>
      <c r="I35" s="43">
        <v>2</v>
      </c>
      <c r="J35" s="43">
        <v>3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4</v>
      </c>
      <c r="R35" s="43">
        <v>6</v>
      </c>
      <c r="S35" s="43">
        <v>2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2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4</v>
      </c>
      <c r="AJ35" s="43">
        <v>0</v>
      </c>
    </row>
    <row r="36" spans="2:36" ht="20.100000000000001" customHeight="1" thickBot="1" x14ac:dyDescent="0.25">
      <c r="B36" s="4" t="s">
        <v>261</v>
      </c>
      <c r="C36" s="43">
        <v>0</v>
      </c>
      <c r="D36" s="43">
        <v>0</v>
      </c>
      <c r="E36" s="43">
        <v>3</v>
      </c>
      <c r="F36" s="43">
        <v>0</v>
      </c>
      <c r="G36" s="43">
        <v>3</v>
      </c>
      <c r="H36" s="43">
        <v>0</v>
      </c>
      <c r="I36" s="43">
        <v>3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9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0</v>
      </c>
      <c r="AI36" s="43">
        <v>0</v>
      </c>
      <c r="AJ36" s="43">
        <v>0</v>
      </c>
    </row>
    <row r="37" spans="2:36" ht="20.100000000000001" customHeight="1" thickBot="1" x14ac:dyDescent="0.25">
      <c r="B37" s="4" t="s">
        <v>262</v>
      </c>
      <c r="C37" s="43">
        <v>0</v>
      </c>
      <c r="D37" s="43">
        <v>0</v>
      </c>
      <c r="E37" s="43">
        <v>0</v>
      </c>
      <c r="F37" s="43">
        <v>0</v>
      </c>
      <c r="G37" s="43">
        <v>3</v>
      </c>
      <c r="H37" s="43">
        <v>0</v>
      </c>
      <c r="I37" s="43">
        <v>3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6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1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1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2</v>
      </c>
      <c r="AJ37" s="43">
        <v>0</v>
      </c>
    </row>
    <row r="38" spans="2:36" ht="20.100000000000001" customHeight="1" thickBot="1" x14ac:dyDescent="0.25">
      <c r="B38" s="4" t="s">
        <v>263</v>
      </c>
      <c r="C38" s="43">
        <v>0</v>
      </c>
      <c r="D38" s="43">
        <v>0</v>
      </c>
      <c r="E38" s="43">
        <v>0</v>
      </c>
      <c r="F38" s="43">
        <v>1</v>
      </c>
      <c r="G38" s="43">
        <v>0</v>
      </c>
      <c r="H38" s="43">
        <v>1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2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</row>
    <row r="39" spans="2:36" ht="20.100000000000001" customHeight="1" thickBot="1" x14ac:dyDescent="0.25">
      <c r="B39" s="4" t="s">
        <v>264</v>
      </c>
      <c r="C39" s="43">
        <v>0</v>
      </c>
      <c r="D39" s="43">
        <v>0</v>
      </c>
      <c r="E39" s="43">
        <v>0</v>
      </c>
      <c r="F39" s="43">
        <v>0</v>
      </c>
      <c r="G39" s="43">
        <v>2</v>
      </c>
      <c r="H39" s="43">
        <v>0</v>
      </c>
      <c r="I39" s="43">
        <v>2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4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1</v>
      </c>
      <c r="AD39" s="43">
        <v>0</v>
      </c>
      <c r="AE39" s="43">
        <v>0</v>
      </c>
      <c r="AF39" s="43">
        <v>0</v>
      </c>
      <c r="AG39" s="43">
        <v>2</v>
      </c>
      <c r="AH39" s="43">
        <v>0</v>
      </c>
      <c r="AI39" s="43">
        <v>3</v>
      </c>
      <c r="AJ39" s="43">
        <v>0</v>
      </c>
    </row>
    <row r="40" spans="2:36" ht="20.100000000000001" customHeight="1" thickBot="1" x14ac:dyDescent="0.25">
      <c r="B40" s="4" t="s">
        <v>265</v>
      </c>
      <c r="C40" s="43">
        <v>0</v>
      </c>
      <c r="D40" s="43">
        <v>2</v>
      </c>
      <c r="E40" s="43">
        <v>0</v>
      </c>
      <c r="F40" s="43">
        <v>0</v>
      </c>
      <c r="G40" s="43">
        <v>0</v>
      </c>
      <c r="H40" s="43">
        <v>2</v>
      </c>
      <c r="I40" s="43">
        <v>0</v>
      </c>
      <c r="J40" s="43">
        <v>1</v>
      </c>
      <c r="K40" s="43">
        <v>0</v>
      </c>
      <c r="L40" s="43">
        <v>0</v>
      </c>
      <c r="M40" s="43">
        <v>0</v>
      </c>
      <c r="N40" s="43">
        <v>1</v>
      </c>
      <c r="O40" s="43">
        <v>0</v>
      </c>
      <c r="P40" s="43">
        <v>0</v>
      </c>
      <c r="Q40" s="43">
        <v>0</v>
      </c>
      <c r="R40" s="43">
        <v>6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  <c r="AH40" s="43">
        <v>0</v>
      </c>
      <c r="AI40" s="43">
        <v>0</v>
      </c>
      <c r="AJ40" s="43">
        <v>0</v>
      </c>
    </row>
    <row r="41" spans="2:36" ht="20.100000000000001" customHeight="1" thickBot="1" x14ac:dyDescent="0.25">
      <c r="B41" s="4" t="s">
        <v>266</v>
      </c>
      <c r="C41" s="43">
        <v>0</v>
      </c>
      <c r="D41" s="43">
        <v>0</v>
      </c>
      <c r="E41" s="43">
        <v>11</v>
      </c>
      <c r="F41" s="43">
        <v>4</v>
      </c>
      <c r="G41" s="43">
        <v>11</v>
      </c>
      <c r="H41" s="43">
        <v>4</v>
      </c>
      <c r="I41" s="43">
        <v>11</v>
      </c>
      <c r="J41" s="43">
        <v>4</v>
      </c>
      <c r="K41" s="43">
        <v>0</v>
      </c>
      <c r="L41" s="43">
        <v>0</v>
      </c>
      <c r="M41" s="43">
        <v>6</v>
      </c>
      <c r="N41" s="43">
        <v>0</v>
      </c>
      <c r="O41" s="43">
        <v>0</v>
      </c>
      <c r="P41" s="43">
        <v>0</v>
      </c>
      <c r="Q41" s="43">
        <v>39</v>
      </c>
      <c r="R41" s="43">
        <v>12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</row>
    <row r="42" spans="2:36" ht="20.100000000000001" customHeight="1" thickBot="1" x14ac:dyDescent="0.25">
      <c r="B42" s="4" t="s">
        <v>267</v>
      </c>
      <c r="C42" s="43">
        <v>0</v>
      </c>
      <c r="D42" s="43">
        <v>0</v>
      </c>
      <c r="E42" s="43">
        <v>0</v>
      </c>
      <c r="F42" s="43">
        <v>0</v>
      </c>
      <c r="G42" s="43">
        <v>2</v>
      </c>
      <c r="H42" s="43">
        <v>1</v>
      </c>
      <c r="I42" s="43">
        <v>2</v>
      </c>
      <c r="J42" s="43">
        <v>1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4</v>
      </c>
      <c r="R42" s="43">
        <v>2</v>
      </c>
      <c r="S42" s="43">
        <v>1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1</v>
      </c>
      <c r="AD42" s="43">
        <v>0</v>
      </c>
      <c r="AE42" s="43">
        <v>0</v>
      </c>
      <c r="AF42" s="43">
        <v>0</v>
      </c>
      <c r="AG42" s="43">
        <v>0</v>
      </c>
      <c r="AH42" s="43">
        <v>0</v>
      </c>
      <c r="AI42" s="43">
        <v>2</v>
      </c>
      <c r="AJ42" s="43">
        <v>0</v>
      </c>
    </row>
    <row r="43" spans="2:36" ht="20.100000000000001" customHeight="1" thickBot="1" x14ac:dyDescent="0.25">
      <c r="B43" s="4" t="s">
        <v>268</v>
      </c>
      <c r="C43" s="43">
        <v>0</v>
      </c>
      <c r="D43" s="43">
        <v>0</v>
      </c>
      <c r="E43" s="43">
        <v>0</v>
      </c>
      <c r="F43" s="43">
        <v>0</v>
      </c>
      <c r="G43" s="43">
        <v>5</v>
      </c>
      <c r="H43" s="43">
        <v>0</v>
      </c>
      <c r="I43" s="43">
        <v>5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10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1</v>
      </c>
      <c r="X43" s="43">
        <v>0</v>
      </c>
      <c r="Y43" s="43">
        <v>0</v>
      </c>
      <c r="Z43" s="43">
        <v>0</v>
      </c>
      <c r="AA43" s="43">
        <v>1</v>
      </c>
      <c r="AB43" s="43">
        <v>0</v>
      </c>
      <c r="AC43" s="43">
        <v>1</v>
      </c>
      <c r="AD43" s="43">
        <v>0</v>
      </c>
      <c r="AE43" s="43">
        <v>0</v>
      </c>
      <c r="AF43" s="43">
        <v>0</v>
      </c>
      <c r="AG43" s="43">
        <v>0</v>
      </c>
      <c r="AH43" s="43">
        <v>0</v>
      </c>
      <c r="AI43" s="43">
        <v>3</v>
      </c>
      <c r="AJ43" s="43">
        <v>0</v>
      </c>
    </row>
    <row r="44" spans="2:36" ht="20.100000000000001" customHeight="1" thickBot="1" x14ac:dyDescent="0.25">
      <c r="B44" s="4" t="s">
        <v>173</v>
      </c>
      <c r="C44" s="43">
        <v>3</v>
      </c>
      <c r="D44" s="43">
        <v>0</v>
      </c>
      <c r="E44" s="43">
        <v>0</v>
      </c>
      <c r="F44" s="43">
        <v>0</v>
      </c>
      <c r="G44" s="43">
        <v>16</v>
      </c>
      <c r="H44" s="43">
        <v>6</v>
      </c>
      <c r="I44" s="43">
        <v>18</v>
      </c>
      <c r="J44" s="43">
        <v>6</v>
      </c>
      <c r="K44" s="43">
        <v>16</v>
      </c>
      <c r="L44" s="43">
        <v>6</v>
      </c>
      <c r="M44" s="43">
        <v>2</v>
      </c>
      <c r="N44" s="43">
        <v>0</v>
      </c>
      <c r="O44" s="43">
        <v>1</v>
      </c>
      <c r="P44" s="43">
        <v>0</v>
      </c>
      <c r="Q44" s="43">
        <v>56</v>
      </c>
      <c r="R44" s="43">
        <v>18</v>
      </c>
      <c r="S44" s="43">
        <v>3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3</v>
      </c>
      <c r="AD44" s="43">
        <v>0</v>
      </c>
      <c r="AE44" s="43">
        <v>0</v>
      </c>
      <c r="AF44" s="43">
        <v>0</v>
      </c>
      <c r="AG44" s="43">
        <v>3</v>
      </c>
      <c r="AH44" s="43">
        <v>0</v>
      </c>
      <c r="AI44" s="43">
        <v>9</v>
      </c>
      <c r="AJ44" s="43">
        <v>0</v>
      </c>
    </row>
    <row r="45" spans="2:36" ht="20.100000000000001" customHeight="1" thickBot="1" x14ac:dyDescent="0.25">
      <c r="B45" s="4" t="s">
        <v>269</v>
      </c>
      <c r="C45" s="43">
        <v>0</v>
      </c>
      <c r="D45" s="43">
        <v>0</v>
      </c>
      <c r="E45" s="43">
        <v>0</v>
      </c>
      <c r="F45" s="43">
        <v>0</v>
      </c>
      <c r="G45" s="43">
        <v>2</v>
      </c>
      <c r="H45" s="43">
        <v>1</v>
      </c>
      <c r="I45" s="43">
        <v>2</v>
      </c>
      <c r="J45" s="43">
        <v>1</v>
      </c>
      <c r="K45" s="43">
        <v>0</v>
      </c>
      <c r="L45" s="43">
        <v>0</v>
      </c>
      <c r="M45" s="43">
        <v>2</v>
      </c>
      <c r="N45" s="43">
        <v>1</v>
      </c>
      <c r="O45" s="43">
        <v>0</v>
      </c>
      <c r="P45" s="43">
        <v>0</v>
      </c>
      <c r="Q45" s="43">
        <v>6</v>
      </c>
      <c r="R45" s="43">
        <v>3</v>
      </c>
      <c r="S45" s="43">
        <v>1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1</v>
      </c>
      <c r="AD45" s="43">
        <v>0</v>
      </c>
      <c r="AE45" s="43">
        <v>0</v>
      </c>
      <c r="AF45" s="43">
        <v>0</v>
      </c>
      <c r="AG45" s="43">
        <v>2</v>
      </c>
      <c r="AH45" s="43">
        <v>0</v>
      </c>
      <c r="AI45" s="43">
        <v>4</v>
      </c>
      <c r="AJ45" s="43">
        <v>0</v>
      </c>
    </row>
    <row r="46" spans="2:36" ht="20.100000000000001" customHeight="1" thickBot="1" x14ac:dyDescent="0.25">
      <c r="B46" s="4" t="s">
        <v>270</v>
      </c>
      <c r="C46" s="43">
        <v>0</v>
      </c>
      <c r="D46" s="43">
        <v>0</v>
      </c>
      <c r="E46" s="43">
        <v>0</v>
      </c>
      <c r="F46" s="43">
        <v>0</v>
      </c>
      <c r="G46" s="43">
        <v>4</v>
      </c>
      <c r="H46" s="43">
        <v>0</v>
      </c>
      <c r="I46" s="43">
        <v>4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8</v>
      </c>
      <c r="R46" s="43">
        <v>0</v>
      </c>
      <c r="S46" s="43">
        <v>1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1</v>
      </c>
      <c r="AD46" s="43">
        <v>0</v>
      </c>
      <c r="AE46" s="43">
        <v>0</v>
      </c>
      <c r="AF46" s="43">
        <v>0</v>
      </c>
      <c r="AG46" s="43">
        <v>1</v>
      </c>
      <c r="AH46" s="43">
        <v>0</v>
      </c>
      <c r="AI46" s="43">
        <v>3</v>
      </c>
      <c r="AJ46" s="43">
        <v>0</v>
      </c>
    </row>
    <row r="47" spans="2:36" ht="20.100000000000001" customHeight="1" thickBot="1" x14ac:dyDescent="0.25">
      <c r="B47" s="4" t="s">
        <v>271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0</v>
      </c>
    </row>
    <row r="48" spans="2:36" ht="20.100000000000001" customHeight="1" thickBot="1" x14ac:dyDescent="0.25">
      <c r="B48" s="4" t="s">
        <v>272</v>
      </c>
      <c r="C48" s="43">
        <v>0</v>
      </c>
      <c r="D48" s="43">
        <v>0</v>
      </c>
      <c r="E48" s="43">
        <v>0</v>
      </c>
      <c r="F48" s="43">
        <v>0</v>
      </c>
      <c r="G48" s="43">
        <v>6</v>
      </c>
      <c r="H48" s="43">
        <v>2</v>
      </c>
      <c r="I48" s="43">
        <v>6</v>
      </c>
      <c r="J48" s="43">
        <v>2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12</v>
      </c>
      <c r="R48" s="43">
        <v>4</v>
      </c>
      <c r="S48" s="43">
        <v>2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2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4</v>
      </c>
      <c r="AJ48" s="43">
        <v>0</v>
      </c>
    </row>
    <row r="49" spans="2:36" ht="20.100000000000001" customHeight="1" thickBot="1" x14ac:dyDescent="0.25">
      <c r="B49" s="4" t="s">
        <v>273</v>
      </c>
      <c r="C49" s="43">
        <v>0</v>
      </c>
      <c r="D49" s="43">
        <v>0</v>
      </c>
      <c r="E49" s="43">
        <v>3</v>
      </c>
      <c r="F49" s="43">
        <v>0</v>
      </c>
      <c r="G49" s="43">
        <v>14</v>
      </c>
      <c r="H49" s="43">
        <v>18</v>
      </c>
      <c r="I49" s="43">
        <v>32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49</v>
      </c>
      <c r="R49" s="43">
        <v>18</v>
      </c>
      <c r="S49" s="43">
        <v>5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5</v>
      </c>
      <c r="AD49" s="43">
        <v>0</v>
      </c>
      <c r="AE49" s="43">
        <v>0</v>
      </c>
      <c r="AF49" s="43">
        <v>0</v>
      </c>
      <c r="AG49" s="43">
        <v>0</v>
      </c>
      <c r="AH49" s="43">
        <v>0</v>
      </c>
      <c r="AI49" s="43">
        <v>10</v>
      </c>
      <c r="AJ49" s="43">
        <v>0</v>
      </c>
    </row>
    <row r="50" spans="2:36" ht="20.100000000000001" customHeight="1" thickBot="1" x14ac:dyDescent="0.25">
      <c r="B50" s="4" t="s">
        <v>274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12</v>
      </c>
      <c r="I50" s="43">
        <v>0</v>
      </c>
      <c r="J50" s="43">
        <v>12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24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1</v>
      </c>
      <c r="AC50" s="43">
        <v>0</v>
      </c>
      <c r="AD50" s="43">
        <v>1</v>
      </c>
      <c r="AE50" s="43">
        <v>0</v>
      </c>
      <c r="AF50" s="43">
        <v>0</v>
      </c>
      <c r="AG50" s="43">
        <v>0</v>
      </c>
      <c r="AH50" s="43">
        <v>0</v>
      </c>
      <c r="AI50" s="43">
        <v>0</v>
      </c>
      <c r="AJ50" s="43">
        <v>2</v>
      </c>
    </row>
    <row r="51" spans="2:36" ht="20.100000000000001" customHeight="1" thickBot="1" x14ac:dyDescent="0.25">
      <c r="B51" s="4" t="s">
        <v>174</v>
      </c>
      <c r="C51" s="43">
        <v>5</v>
      </c>
      <c r="D51" s="43">
        <v>47</v>
      </c>
      <c r="E51" s="43">
        <v>23</v>
      </c>
      <c r="F51" s="43">
        <v>27</v>
      </c>
      <c r="G51" s="43">
        <v>40</v>
      </c>
      <c r="H51" s="43">
        <v>144</v>
      </c>
      <c r="I51" s="43">
        <v>40</v>
      </c>
      <c r="J51" s="43">
        <v>144</v>
      </c>
      <c r="K51" s="43">
        <v>15</v>
      </c>
      <c r="L51" s="43">
        <v>60</v>
      </c>
      <c r="M51" s="43">
        <v>5</v>
      </c>
      <c r="N51" s="43">
        <v>25</v>
      </c>
      <c r="O51" s="43">
        <v>11</v>
      </c>
      <c r="P51" s="43">
        <v>155</v>
      </c>
      <c r="Q51" s="43">
        <v>139</v>
      </c>
      <c r="R51" s="43">
        <v>602</v>
      </c>
      <c r="S51" s="43">
        <v>19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20</v>
      </c>
      <c r="AD51" s="43">
        <v>0</v>
      </c>
      <c r="AE51" s="43">
        <v>0</v>
      </c>
      <c r="AF51" s="43">
        <v>0</v>
      </c>
      <c r="AG51" s="43">
        <v>49</v>
      </c>
      <c r="AH51" s="43">
        <v>0</v>
      </c>
      <c r="AI51" s="43">
        <v>88</v>
      </c>
      <c r="AJ51" s="43">
        <v>0</v>
      </c>
    </row>
    <row r="52" spans="2:36" ht="20.100000000000001" customHeight="1" thickBot="1" x14ac:dyDescent="0.25">
      <c r="B52" s="4" t="s">
        <v>275</v>
      </c>
      <c r="C52" s="43">
        <v>0</v>
      </c>
      <c r="D52" s="43">
        <v>0</v>
      </c>
      <c r="E52" s="43">
        <v>0</v>
      </c>
      <c r="F52" s="43">
        <v>0</v>
      </c>
      <c r="G52" s="43">
        <v>7</v>
      </c>
      <c r="H52" s="43">
        <v>16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7</v>
      </c>
      <c r="R52" s="43">
        <v>16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</row>
    <row r="53" spans="2:36" ht="20.100000000000001" customHeight="1" thickBot="1" x14ac:dyDescent="0.25">
      <c r="B53" s="4" t="s">
        <v>276</v>
      </c>
      <c r="C53" s="43">
        <v>0</v>
      </c>
      <c r="D53" s="43">
        <v>0</v>
      </c>
      <c r="E53" s="43">
        <v>4</v>
      </c>
      <c r="F53" s="43">
        <v>0</v>
      </c>
      <c r="G53" s="43">
        <v>7</v>
      </c>
      <c r="H53" s="43">
        <v>2</v>
      </c>
      <c r="I53" s="43">
        <v>5</v>
      </c>
      <c r="J53" s="43">
        <v>2</v>
      </c>
      <c r="K53" s="43">
        <v>0</v>
      </c>
      <c r="L53" s="43">
        <v>2</v>
      </c>
      <c r="M53" s="43">
        <v>2</v>
      </c>
      <c r="N53" s="43">
        <v>0</v>
      </c>
      <c r="O53" s="43">
        <v>0</v>
      </c>
      <c r="P53" s="43">
        <v>0</v>
      </c>
      <c r="Q53" s="43">
        <v>18</v>
      </c>
      <c r="R53" s="43">
        <v>6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</row>
    <row r="54" spans="2:36" ht="20.100000000000001" customHeight="1" thickBot="1" x14ac:dyDescent="0.25">
      <c r="B54" s="4" t="s">
        <v>277</v>
      </c>
      <c r="C54" s="43">
        <v>0</v>
      </c>
      <c r="D54" s="43">
        <v>0</v>
      </c>
      <c r="E54" s="43">
        <v>0</v>
      </c>
      <c r="F54" s="43">
        <v>0</v>
      </c>
      <c r="G54" s="43">
        <v>1</v>
      </c>
      <c r="H54" s="43">
        <v>1</v>
      </c>
      <c r="I54" s="43">
        <v>1</v>
      </c>
      <c r="J54" s="43">
        <v>1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2</v>
      </c>
      <c r="R54" s="43">
        <v>2</v>
      </c>
      <c r="S54" s="43">
        <v>1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1</v>
      </c>
      <c r="AD54" s="43">
        <v>0</v>
      </c>
      <c r="AE54" s="43">
        <v>0</v>
      </c>
      <c r="AF54" s="43">
        <v>0</v>
      </c>
      <c r="AG54" s="43">
        <v>1</v>
      </c>
      <c r="AH54" s="43">
        <v>0</v>
      </c>
      <c r="AI54" s="43">
        <v>3</v>
      </c>
      <c r="AJ54" s="43">
        <v>0</v>
      </c>
    </row>
    <row r="55" spans="2:36" ht="20.100000000000001" customHeight="1" thickBot="1" x14ac:dyDescent="0.25">
      <c r="B55" s="4" t="s">
        <v>278</v>
      </c>
      <c r="C55" s="43">
        <v>1</v>
      </c>
      <c r="D55" s="43">
        <v>0</v>
      </c>
      <c r="E55" s="43">
        <v>10</v>
      </c>
      <c r="F55" s="43">
        <v>0</v>
      </c>
      <c r="G55" s="43">
        <v>11</v>
      </c>
      <c r="H55" s="43">
        <v>0</v>
      </c>
      <c r="I55" s="43">
        <v>11</v>
      </c>
      <c r="J55" s="43">
        <v>0</v>
      </c>
      <c r="K55" s="43">
        <v>11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44</v>
      </c>
      <c r="R55" s="43">
        <v>0</v>
      </c>
      <c r="S55" s="43">
        <v>4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4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8</v>
      </c>
      <c r="AJ55" s="43">
        <v>0</v>
      </c>
    </row>
    <row r="56" spans="2:36" ht="20.100000000000001" customHeight="1" thickBot="1" x14ac:dyDescent="0.25">
      <c r="B56" s="4" t="s">
        <v>279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1</v>
      </c>
      <c r="I56" s="43">
        <v>0</v>
      </c>
      <c r="J56" s="43">
        <v>1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2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0</v>
      </c>
    </row>
    <row r="57" spans="2:36" ht="20.100000000000001" customHeight="1" thickBot="1" x14ac:dyDescent="0.25">
      <c r="B57" s="4" t="s">
        <v>280</v>
      </c>
      <c r="C57" s="43">
        <v>0</v>
      </c>
      <c r="D57" s="43">
        <v>0</v>
      </c>
      <c r="E57" s="43">
        <v>0</v>
      </c>
      <c r="F57" s="43">
        <v>0</v>
      </c>
      <c r="G57" s="43">
        <v>7</v>
      </c>
      <c r="H57" s="43">
        <v>0</v>
      </c>
      <c r="I57" s="43">
        <v>7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14</v>
      </c>
      <c r="R57" s="43">
        <v>0</v>
      </c>
      <c r="S57" s="43">
        <v>3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3</v>
      </c>
      <c r="AD57" s="43">
        <v>0</v>
      </c>
      <c r="AE57" s="43">
        <v>0</v>
      </c>
      <c r="AF57" s="43">
        <v>0</v>
      </c>
      <c r="AG57" s="43">
        <v>0</v>
      </c>
      <c r="AH57" s="43">
        <v>0</v>
      </c>
      <c r="AI57" s="43">
        <v>6</v>
      </c>
      <c r="AJ57" s="43">
        <v>0</v>
      </c>
    </row>
    <row r="58" spans="2:36" ht="20.100000000000001" customHeight="1" thickBot="1" x14ac:dyDescent="0.25">
      <c r="B58" s="4" t="s">
        <v>281</v>
      </c>
      <c r="C58" s="43">
        <v>0</v>
      </c>
      <c r="D58" s="43">
        <v>0</v>
      </c>
      <c r="E58" s="43">
        <v>0</v>
      </c>
      <c r="F58" s="43">
        <v>0</v>
      </c>
      <c r="G58" s="43">
        <v>3</v>
      </c>
      <c r="H58" s="43">
        <v>0</v>
      </c>
      <c r="I58" s="43">
        <v>3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6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1</v>
      </c>
      <c r="AD58" s="43">
        <v>0</v>
      </c>
      <c r="AE58" s="43">
        <v>0</v>
      </c>
      <c r="AF58" s="43">
        <v>0</v>
      </c>
      <c r="AG58" s="43">
        <v>1</v>
      </c>
      <c r="AH58" s="43">
        <v>0</v>
      </c>
      <c r="AI58" s="43">
        <v>2</v>
      </c>
      <c r="AJ58" s="43">
        <v>0</v>
      </c>
    </row>
    <row r="59" spans="2:36" ht="20.100000000000001" customHeight="1" thickBot="1" x14ac:dyDescent="0.25">
      <c r="B59" s="4" t="s">
        <v>175</v>
      </c>
      <c r="C59" s="43">
        <v>1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65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66</v>
      </c>
      <c r="R59" s="43">
        <v>0</v>
      </c>
      <c r="S59" s="43">
        <v>1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1</v>
      </c>
      <c r="AJ59" s="43">
        <v>0</v>
      </c>
    </row>
    <row r="60" spans="2:36" ht="20.100000000000001" customHeight="1" thickBot="1" x14ac:dyDescent="0.25">
      <c r="B60" s="4" t="s">
        <v>282</v>
      </c>
      <c r="C60" s="43">
        <v>0</v>
      </c>
      <c r="D60" s="43">
        <v>0</v>
      </c>
      <c r="E60" s="43">
        <v>0</v>
      </c>
      <c r="F60" s="43">
        <v>0</v>
      </c>
      <c r="G60" s="43">
        <v>4</v>
      </c>
      <c r="H60" s="43">
        <v>0</v>
      </c>
      <c r="I60" s="43">
        <v>4</v>
      </c>
      <c r="J60" s="43">
        <v>0</v>
      </c>
      <c r="K60" s="43">
        <v>4</v>
      </c>
      <c r="L60" s="43">
        <v>0</v>
      </c>
      <c r="M60" s="43">
        <v>2</v>
      </c>
      <c r="N60" s="43">
        <v>0</v>
      </c>
      <c r="O60" s="43">
        <v>0</v>
      </c>
      <c r="P60" s="43">
        <v>0</v>
      </c>
      <c r="Q60" s="43">
        <v>14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  <c r="AH60" s="43">
        <v>0</v>
      </c>
      <c r="AI60" s="43">
        <v>0</v>
      </c>
      <c r="AJ60" s="43">
        <v>0</v>
      </c>
    </row>
    <row r="61" spans="2:36" ht="20.100000000000001" customHeight="1" thickBot="1" x14ac:dyDescent="0.25">
      <c r="B61" s="4" t="s">
        <v>283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5</v>
      </c>
      <c r="I61" s="43">
        <v>0</v>
      </c>
      <c r="J61" s="43">
        <v>5</v>
      </c>
      <c r="K61" s="43">
        <v>0</v>
      </c>
      <c r="L61" s="43">
        <v>1</v>
      </c>
      <c r="M61" s="43">
        <v>0</v>
      </c>
      <c r="N61" s="43">
        <v>0</v>
      </c>
      <c r="O61" s="43">
        <v>0</v>
      </c>
      <c r="P61" s="43">
        <v>2</v>
      </c>
      <c r="Q61" s="43">
        <v>0</v>
      </c>
      <c r="R61" s="43">
        <v>13</v>
      </c>
      <c r="S61" s="43">
        <v>0</v>
      </c>
      <c r="T61" s="43">
        <v>2</v>
      </c>
      <c r="U61" s="43">
        <v>0</v>
      </c>
      <c r="V61" s="43">
        <v>0</v>
      </c>
      <c r="W61" s="43">
        <v>0</v>
      </c>
      <c r="X61" s="43">
        <v>3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2</v>
      </c>
      <c r="AE61" s="43">
        <v>0</v>
      </c>
      <c r="AF61" s="43">
        <v>0</v>
      </c>
      <c r="AG61" s="43">
        <v>0</v>
      </c>
      <c r="AH61" s="43">
        <v>2</v>
      </c>
      <c r="AI61" s="43">
        <v>0</v>
      </c>
      <c r="AJ61" s="43">
        <v>9</v>
      </c>
    </row>
    <row r="62" spans="2:36" ht="20.100000000000001" customHeight="1" thickBot="1" x14ac:dyDescent="0.25">
      <c r="B62" s="4" t="s">
        <v>284</v>
      </c>
      <c r="C62" s="43">
        <v>0</v>
      </c>
      <c r="D62" s="43">
        <v>0</v>
      </c>
      <c r="E62" s="43">
        <v>0</v>
      </c>
      <c r="F62" s="43">
        <v>0</v>
      </c>
      <c r="G62" s="43">
        <v>64</v>
      </c>
      <c r="H62" s="43">
        <v>0</v>
      </c>
      <c r="I62" s="43">
        <v>64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128</v>
      </c>
      <c r="R62" s="43">
        <v>0</v>
      </c>
      <c r="S62" s="43">
        <v>6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6</v>
      </c>
      <c r="AD62" s="43">
        <v>0</v>
      </c>
      <c r="AE62" s="43">
        <v>0</v>
      </c>
      <c r="AF62" s="43">
        <v>0</v>
      </c>
      <c r="AG62" s="43">
        <v>0</v>
      </c>
      <c r="AH62" s="43">
        <v>0</v>
      </c>
      <c r="AI62" s="43">
        <v>12</v>
      </c>
      <c r="AJ62" s="43">
        <v>0</v>
      </c>
    </row>
    <row r="63" spans="2:36" ht="20.100000000000001" customHeight="1" thickBot="1" x14ac:dyDescent="0.25">
      <c r="B63" s="4" t="s">
        <v>285</v>
      </c>
      <c r="C63" s="43">
        <v>0</v>
      </c>
      <c r="D63" s="43">
        <v>0</v>
      </c>
      <c r="E63" s="43">
        <v>0</v>
      </c>
      <c r="F63" s="43">
        <v>0</v>
      </c>
      <c r="G63" s="43">
        <v>19</v>
      </c>
      <c r="H63" s="43">
        <v>0</v>
      </c>
      <c r="I63" s="43">
        <v>19</v>
      </c>
      <c r="J63" s="43">
        <v>0</v>
      </c>
      <c r="K63" s="43">
        <v>0</v>
      </c>
      <c r="L63" s="43">
        <v>0</v>
      </c>
      <c r="M63" s="43">
        <v>12</v>
      </c>
      <c r="N63" s="43">
        <v>0</v>
      </c>
      <c r="O63" s="43">
        <v>0</v>
      </c>
      <c r="P63" s="43">
        <v>0</v>
      </c>
      <c r="Q63" s="43">
        <v>50</v>
      </c>
      <c r="R63" s="43">
        <v>0</v>
      </c>
      <c r="S63" s="43">
        <v>1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0</v>
      </c>
      <c r="AF63" s="43">
        <v>0</v>
      </c>
      <c r="AG63" s="43">
        <v>0</v>
      </c>
      <c r="AH63" s="43">
        <v>0</v>
      </c>
      <c r="AI63" s="43">
        <v>1</v>
      </c>
      <c r="AJ63" s="43">
        <v>0</v>
      </c>
    </row>
    <row r="64" spans="2:36" ht="20.100000000000001" customHeight="1" thickBot="1" x14ac:dyDescent="0.25">
      <c r="B64" s="4" t="s">
        <v>176</v>
      </c>
      <c r="C64" s="43">
        <v>0</v>
      </c>
      <c r="D64" s="43">
        <v>1</v>
      </c>
      <c r="E64" s="43">
        <v>4</v>
      </c>
      <c r="F64" s="43">
        <v>11</v>
      </c>
      <c r="G64" s="43">
        <v>16</v>
      </c>
      <c r="H64" s="43">
        <v>18</v>
      </c>
      <c r="I64" s="43">
        <v>16</v>
      </c>
      <c r="J64" s="43">
        <v>18</v>
      </c>
      <c r="K64" s="43">
        <v>4</v>
      </c>
      <c r="L64" s="43">
        <v>6</v>
      </c>
      <c r="M64" s="43">
        <v>0</v>
      </c>
      <c r="N64" s="43">
        <v>7</v>
      </c>
      <c r="O64" s="43">
        <v>0</v>
      </c>
      <c r="P64" s="43">
        <v>0</v>
      </c>
      <c r="Q64" s="43">
        <v>40</v>
      </c>
      <c r="R64" s="43">
        <v>61</v>
      </c>
      <c r="S64" s="43">
        <v>4</v>
      </c>
      <c r="T64" s="43">
        <v>0</v>
      </c>
      <c r="U64" s="43">
        <v>0</v>
      </c>
      <c r="V64" s="43">
        <v>0</v>
      </c>
      <c r="W64" s="43">
        <v>5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8</v>
      </c>
      <c r="AD64" s="43">
        <v>4</v>
      </c>
      <c r="AE64" s="43">
        <v>6</v>
      </c>
      <c r="AF64" s="43">
        <v>3</v>
      </c>
      <c r="AG64" s="43">
        <v>0</v>
      </c>
      <c r="AH64" s="43">
        <v>0</v>
      </c>
      <c r="AI64" s="43">
        <v>23</v>
      </c>
      <c r="AJ64" s="43">
        <v>7</v>
      </c>
    </row>
    <row r="65" spans="2:36" ht="20.100000000000001" customHeight="1" thickBot="1" x14ac:dyDescent="0.25">
      <c r="B65" s="4" t="s">
        <v>286</v>
      </c>
      <c r="C65" s="43">
        <v>0</v>
      </c>
      <c r="D65" s="43">
        <v>0</v>
      </c>
      <c r="E65" s="43">
        <v>0</v>
      </c>
      <c r="F65" s="43">
        <v>0</v>
      </c>
      <c r="G65" s="43">
        <v>2</v>
      </c>
      <c r="H65" s="43">
        <v>2</v>
      </c>
      <c r="I65" s="43">
        <v>2</v>
      </c>
      <c r="J65" s="43">
        <v>2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4</v>
      </c>
      <c r="R65" s="43">
        <v>4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2</v>
      </c>
      <c r="AD65" s="43">
        <v>0</v>
      </c>
      <c r="AE65" s="43">
        <v>0</v>
      </c>
      <c r="AF65" s="43">
        <v>0</v>
      </c>
      <c r="AG65" s="43">
        <v>4</v>
      </c>
      <c r="AH65" s="43">
        <v>0</v>
      </c>
      <c r="AI65" s="43">
        <v>6</v>
      </c>
      <c r="AJ65" s="43">
        <v>0</v>
      </c>
    </row>
    <row r="66" spans="2:36" ht="20.100000000000001" customHeight="1" thickBot="1" x14ac:dyDescent="0.25">
      <c r="B66" s="4" t="s">
        <v>287</v>
      </c>
      <c r="C66" s="43">
        <v>0</v>
      </c>
      <c r="D66" s="43">
        <v>0</v>
      </c>
      <c r="E66" s="43">
        <v>0</v>
      </c>
      <c r="F66" s="43">
        <v>0</v>
      </c>
      <c r="G66" s="43">
        <v>4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4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3">
        <v>0</v>
      </c>
    </row>
    <row r="67" spans="2:36" ht="20.100000000000001" customHeight="1" thickBot="1" x14ac:dyDescent="0.25">
      <c r="B67" s="4" t="s">
        <v>288</v>
      </c>
      <c r="C67" s="43">
        <v>0</v>
      </c>
      <c r="D67" s="43">
        <v>1</v>
      </c>
      <c r="E67" s="43">
        <v>2</v>
      </c>
      <c r="F67" s="43">
        <v>5</v>
      </c>
      <c r="G67" s="43">
        <v>2</v>
      </c>
      <c r="H67" s="43">
        <v>5</v>
      </c>
      <c r="I67" s="43">
        <v>2</v>
      </c>
      <c r="J67" s="43">
        <v>5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6</v>
      </c>
      <c r="R67" s="43">
        <v>16</v>
      </c>
      <c r="S67" s="43">
        <v>2</v>
      </c>
      <c r="T67" s="43">
        <v>0</v>
      </c>
      <c r="U67" s="43">
        <v>0</v>
      </c>
      <c r="V67" s="43">
        <v>0</v>
      </c>
      <c r="W67" s="43">
        <v>1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2</v>
      </c>
      <c r="AD67" s="43">
        <v>0</v>
      </c>
      <c r="AE67" s="43">
        <v>0</v>
      </c>
      <c r="AF67" s="43">
        <v>0</v>
      </c>
      <c r="AG67" s="43">
        <v>0</v>
      </c>
      <c r="AH67" s="43">
        <v>0</v>
      </c>
      <c r="AI67" s="43">
        <v>5</v>
      </c>
      <c r="AJ67" s="43">
        <v>0</v>
      </c>
    </row>
    <row r="68" spans="2:36" ht="20.100000000000001" customHeight="1" thickBot="1" x14ac:dyDescent="0.25">
      <c r="B68" s="4" t="s">
        <v>289</v>
      </c>
      <c r="C68" s="43">
        <v>1</v>
      </c>
      <c r="D68" s="43">
        <v>0</v>
      </c>
      <c r="E68" s="43">
        <v>0</v>
      </c>
      <c r="F68" s="43">
        <v>0</v>
      </c>
      <c r="G68" s="43">
        <v>5</v>
      </c>
      <c r="H68" s="43">
        <v>0</v>
      </c>
      <c r="I68" s="43">
        <v>5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11</v>
      </c>
      <c r="R68" s="43">
        <v>0</v>
      </c>
      <c r="S68" s="43">
        <v>1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3">
        <v>0</v>
      </c>
      <c r="AE68" s="43">
        <v>0</v>
      </c>
      <c r="AF68" s="43">
        <v>0</v>
      </c>
      <c r="AG68" s="43">
        <v>2</v>
      </c>
      <c r="AH68" s="43">
        <v>0</v>
      </c>
      <c r="AI68" s="43">
        <v>3</v>
      </c>
      <c r="AJ68" s="43">
        <v>0</v>
      </c>
    </row>
    <row r="69" spans="2:36" ht="20.100000000000001" customHeight="1" thickBot="1" x14ac:dyDescent="0.25">
      <c r="B69" s="4" t="s">
        <v>290</v>
      </c>
      <c r="C69" s="43">
        <v>0</v>
      </c>
      <c r="D69" s="43">
        <v>0</v>
      </c>
      <c r="E69" s="43">
        <v>0</v>
      </c>
      <c r="F69" s="43">
        <v>0</v>
      </c>
      <c r="G69" s="43">
        <v>2</v>
      </c>
      <c r="H69" s="43">
        <v>8</v>
      </c>
      <c r="I69" s="43">
        <v>2</v>
      </c>
      <c r="J69" s="43">
        <v>8</v>
      </c>
      <c r="K69" s="43">
        <v>0</v>
      </c>
      <c r="L69" s="43">
        <v>2</v>
      </c>
      <c r="M69" s="43">
        <v>0</v>
      </c>
      <c r="N69" s="43">
        <v>1</v>
      </c>
      <c r="O69" s="43">
        <v>0</v>
      </c>
      <c r="P69" s="43">
        <v>1</v>
      </c>
      <c r="Q69" s="43">
        <v>4</v>
      </c>
      <c r="R69" s="43">
        <v>20</v>
      </c>
      <c r="S69" s="43">
        <v>2</v>
      </c>
      <c r="T69" s="43">
        <v>0</v>
      </c>
      <c r="U69" s="43">
        <v>0</v>
      </c>
      <c r="V69" s="43">
        <v>0</v>
      </c>
      <c r="W69" s="43">
        <v>1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2</v>
      </c>
      <c r="AD69" s="43">
        <v>0</v>
      </c>
      <c r="AE69" s="43">
        <v>0</v>
      </c>
      <c r="AF69" s="43">
        <v>0</v>
      </c>
      <c r="AG69" s="43">
        <v>0</v>
      </c>
      <c r="AH69" s="43">
        <v>0</v>
      </c>
      <c r="AI69" s="43">
        <v>5</v>
      </c>
      <c r="AJ69" s="43">
        <v>0</v>
      </c>
    </row>
    <row r="70" spans="2:36" ht="20.100000000000001" customHeight="1" thickBot="1" x14ac:dyDescent="0.25">
      <c r="B70" s="4" t="s">
        <v>291</v>
      </c>
      <c r="C70" s="43">
        <v>0</v>
      </c>
      <c r="D70" s="43">
        <v>0</v>
      </c>
      <c r="E70" s="43">
        <v>1</v>
      </c>
      <c r="F70" s="43">
        <v>0</v>
      </c>
      <c r="G70" s="43">
        <v>5</v>
      </c>
      <c r="H70" s="43">
        <v>0</v>
      </c>
      <c r="I70" s="43">
        <v>5</v>
      </c>
      <c r="J70" s="43">
        <v>0</v>
      </c>
      <c r="K70" s="43">
        <v>0</v>
      </c>
      <c r="L70" s="43">
        <v>0</v>
      </c>
      <c r="M70" s="43">
        <v>5</v>
      </c>
      <c r="N70" s="43">
        <v>0</v>
      </c>
      <c r="O70" s="43">
        <v>0</v>
      </c>
      <c r="P70" s="43">
        <v>0</v>
      </c>
      <c r="Q70" s="43">
        <v>16</v>
      </c>
      <c r="R70" s="43">
        <v>0</v>
      </c>
      <c r="S70" s="43">
        <v>1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1</v>
      </c>
      <c r="AD70" s="43">
        <v>0</v>
      </c>
      <c r="AE70" s="43">
        <v>0</v>
      </c>
      <c r="AF70" s="43">
        <v>0</v>
      </c>
      <c r="AG70" s="43">
        <v>0</v>
      </c>
      <c r="AH70" s="43">
        <v>0</v>
      </c>
      <c r="AI70" s="43">
        <v>2</v>
      </c>
      <c r="AJ70" s="43">
        <v>0</v>
      </c>
    </row>
    <row r="71" spans="2:36" ht="20.100000000000001" customHeight="1" thickBot="1" x14ac:dyDescent="0.25">
      <c r="B71" s="4" t="s">
        <v>292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3</v>
      </c>
      <c r="I71" s="43">
        <v>0</v>
      </c>
      <c r="J71" s="43">
        <v>3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3</v>
      </c>
      <c r="Q71" s="43">
        <v>0</v>
      </c>
      <c r="R71" s="43">
        <v>9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1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3">
        <v>0</v>
      </c>
      <c r="AE71" s="43">
        <v>0</v>
      </c>
      <c r="AF71" s="43">
        <v>0</v>
      </c>
      <c r="AG71" s="43">
        <v>0</v>
      </c>
      <c r="AH71" s="43">
        <v>0</v>
      </c>
      <c r="AI71" s="43">
        <v>0</v>
      </c>
      <c r="AJ71" s="43">
        <v>1</v>
      </c>
    </row>
    <row r="72" spans="2:36" ht="20.100000000000001" customHeight="1" thickBot="1" x14ac:dyDescent="0.25">
      <c r="B72" s="4" t="s">
        <v>293</v>
      </c>
      <c r="C72" s="43">
        <v>0</v>
      </c>
      <c r="D72" s="43">
        <v>0</v>
      </c>
      <c r="E72" s="43">
        <v>0</v>
      </c>
      <c r="F72" s="43">
        <v>0</v>
      </c>
      <c r="G72" s="43">
        <v>2</v>
      </c>
      <c r="H72" s="43">
        <v>2</v>
      </c>
      <c r="I72" s="43">
        <v>2</v>
      </c>
      <c r="J72" s="43">
        <v>2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4</v>
      </c>
      <c r="R72" s="43">
        <v>4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>
        <v>0</v>
      </c>
      <c r="AE72" s="43">
        <v>0</v>
      </c>
      <c r="AF72" s="43">
        <v>0</v>
      </c>
      <c r="AG72" s="43">
        <v>0</v>
      </c>
      <c r="AH72" s="43">
        <v>0</v>
      </c>
      <c r="AI72" s="43">
        <v>0</v>
      </c>
      <c r="AJ72" s="43">
        <v>0</v>
      </c>
    </row>
    <row r="73" spans="2:36" ht="20.100000000000001" customHeight="1" thickBot="1" x14ac:dyDescent="0.25">
      <c r="B73" s="4" t="s">
        <v>294</v>
      </c>
      <c r="C73" s="43">
        <v>0</v>
      </c>
      <c r="D73" s="43">
        <v>1</v>
      </c>
      <c r="E73" s="43">
        <v>3</v>
      </c>
      <c r="F73" s="43">
        <v>2</v>
      </c>
      <c r="G73" s="43">
        <v>11</v>
      </c>
      <c r="H73" s="43">
        <v>8</v>
      </c>
      <c r="I73" s="43">
        <v>11</v>
      </c>
      <c r="J73" s="43">
        <v>8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25</v>
      </c>
      <c r="R73" s="43">
        <v>19</v>
      </c>
      <c r="S73" s="43">
        <v>4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4</v>
      </c>
      <c r="AD73" s="43">
        <v>0</v>
      </c>
      <c r="AE73" s="43">
        <v>0</v>
      </c>
      <c r="AF73" s="43">
        <v>0</v>
      </c>
      <c r="AG73" s="43">
        <v>8</v>
      </c>
      <c r="AH73" s="43">
        <v>0</v>
      </c>
      <c r="AI73" s="43">
        <v>16</v>
      </c>
      <c r="AJ73" s="43">
        <v>0</v>
      </c>
    </row>
    <row r="74" spans="2:36" ht="20.100000000000001" customHeight="1" thickBot="1" x14ac:dyDescent="0.25">
      <c r="B74" s="4" t="s">
        <v>295</v>
      </c>
      <c r="C74" s="43">
        <v>1</v>
      </c>
      <c r="D74" s="43">
        <v>0</v>
      </c>
      <c r="E74" s="43">
        <v>0</v>
      </c>
      <c r="F74" s="43">
        <v>0</v>
      </c>
      <c r="G74" s="43">
        <v>6</v>
      </c>
      <c r="H74" s="43">
        <v>0</v>
      </c>
      <c r="I74" s="43">
        <v>6</v>
      </c>
      <c r="J74" s="43">
        <v>0</v>
      </c>
      <c r="K74" s="43">
        <v>1</v>
      </c>
      <c r="L74" s="43">
        <v>0</v>
      </c>
      <c r="M74" s="43">
        <v>0</v>
      </c>
      <c r="N74" s="43">
        <v>0</v>
      </c>
      <c r="O74" s="43">
        <v>4</v>
      </c>
      <c r="P74" s="43">
        <v>7</v>
      </c>
      <c r="Q74" s="43">
        <v>18</v>
      </c>
      <c r="R74" s="43">
        <v>7</v>
      </c>
      <c r="S74" s="43">
        <v>4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1</v>
      </c>
      <c r="AD74" s="43">
        <v>1</v>
      </c>
      <c r="AE74" s="43">
        <v>0</v>
      </c>
      <c r="AF74" s="43">
        <v>0</v>
      </c>
      <c r="AG74" s="43">
        <v>46</v>
      </c>
      <c r="AH74" s="43">
        <v>2</v>
      </c>
      <c r="AI74" s="43">
        <v>51</v>
      </c>
      <c r="AJ74" s="43">
        <v>3</v>
      </c>
    </row>
    <row r="75" spans="2:36" ht="20.100000000000001" customHeight="1" thickBot="1" x14ac:dyDescent="0.25">
      <c r="B75" s="4" t="s">
        <v>296</v>
      </c>
      <c r="C75" s="43">
        <v>0</v>
      </c>
      <c r="D75" s="43">
        <v>0</v>
      </c>
      <c r="E75" s="43">
        <v>2</v>
      </c>
      <c r="F75" s="43">
        <v>0</v>
      </c>
      <c r="G75" s="43">
        <v>16</v>
      </c>
      <c r="H75" s="43">
        <v>1</v>
      </c>
      <c r="I75" s="43">
        <v>16</v>
      </c>
      <c r="J75" s="43">
        <v>1</v>
      </c>
      <c r="K75" s="43">
        <v>16</v>
      </c>
      <c r="L75" s="43">
        <v>1</v>
      </c>
      <c r="M75" s="43">
        <v>0</v>
      </c>
      <c r="N75" s="43">
        <v>0</v>
      </c>
      <c r="O75" s="43">
        <v>0</v>
      </c>
      <c r="P75" s="43">
        <v>0</v>
      </c>
      <c r="Q75" s="43">
        <v>50</v>
      </c>
      <c r="R75" s="43">
        <v>3</v>
      </c>
      <c r="S75" s="43">
        <v>7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7</v>
      </c>
      <c r="AD75" s="43">
        <v>0</v>
      </c>
      <c r="AE75" s="43">
        <v>0</v>
      </c>
      <c r="AF75" s="43">
        <v>0</v>
      </c>
      <c r="AG75" s="43">
        <v>0</v>
      </c>
      <c r="AH75" s="43">
        <v>0</v>
      </c>
      <c r="AI75" s="43">
        <v>14</v>
      </c>
      <c r="AJ75" s="43">
        <v>0</v>
      </c>
    </row>
    <row r="76" spans="2:36" ht="20.100000000000001" customHeight="1" thickBot="1" x14ac:dyDescent="0.25">
      <c r="B76" s="4" t="s">
        <v>177</v>
      </c>
      <c r="C76" s="43">
        <v>0</v>
      </c>
      <c r="D76" s="43">
        <v>0</v>
      </c>
      <c r="E76" s="43">
        <v>12</v>
      </c>
      <c r="F76" s="43">
        <v>27</v>
      </c>
      <c r="G76" s="43">
        <v>20</v>
      </c>
      <c r="H76" s="43">
        <v>40</v>
      </c>
      <c r="I76" s="43">
        <v>12</v>
      </c>
      <c r="J76" s="43">
        <v>40</v>
      </c>
      <c r="K76" s="43">
        <v>12</v>
      </c>
      <c r="L76" s="43">
        <v>27</v>
      </c>
      <c r="M76" s="43">
        <v>0</v>
      </c>
      <c r="N76" s="43">
        <v>0</v>
      </c>
      <c r="O76" s="43">
        <v>0</v>
      </c>
      <c r="P76" s="43">
        <v>0</v>
      </c>
      <c r="Q76" s="43">
        <v>56</v>
      </c>
      <c r="R76" s="43">
        <v>134</v>
      </c>
      <c r="S76" s="43">
        <v>20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20</v>
      </c>
      <c r="AD76" s="43">
        <v>0</v>
      </c>
      <c r="AE76" s="43">
        <v>0</v>
      </c>
      <c r="AF76" s="43">
        <v>0</v>
      </c>
      <c r="AG76" s="43">
        <v>20</v>
      </c>
      <c r="AH76" s="43">
        <v>0</v>
      </c>
      <c r="AI76" s="43">
        <v>60</v>
      </c>
      <c r="AJ76" s="43">
        <v>0</v>
      </c>
    </row>
    <row r="77" spans="2:36" ht="20.100000000000001" customHeight="1" thickBot="1" x14ac:dyDescent="0.25">
      <c r="B77" s="4" t="s">
        <v>297</v>
      </c>
      <c r="C77" s="43">
        <v>0</v>
      </c>
      <c r="D77" s="43">
        <v>0</v>
      </c>
      <c r="E77" s="43">
        <v>0</v>
      </c>
      <c r="F77" s="43">
        <v>0</v>
      </c>
      <c r="G77" s="43">
        <v>7</v>
      </c>
      <c r="H77" s="43">
        <v>0</v>
      </c>
      <c r="I77" s="43">
        <v>7</v>
      </c>
      <c r="J77" s="43">
        <v>0</v>
      </c>
      <c r="K77" s="43">
        <v>0</v>
      </c>
      <c r="L77" s="43">
        <v>0</v>
      </c>
      <c r="M77" s="43">
        <v>2</v>
      </c>
      <c r="N77" s="43">
        <v>0</v>
      </c>
      <c r="O77" s="43">
        <v>1</v>
      </c>
      <c r="P77" s="43">
        <v>0</v>
      </c>
      <c r="Q77" s="43">
        <v>17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1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1</v>
      </c>
      <c r="AF77" s="43">
        <v>0</v>
      </c>
      <c r="AG77" s="43">
        <v>0</v>
      </c>
      <c r="AH77" s="43">
        <v>0</v>
      </c>
      <c r="AI77" s="43">
        <v>2</v>
      </c>
      <c r="AJ77" s="43">
        <v>0</v>
      </c>
    </row>
    <row r="78" spans="2:36" ht="20.100000000000001" customHeight="1" thickBot="1" x14ac:dyDescent="0.25">
      <c r="B78" s="4" t="s">
        <v>298</v>
      </c>
      <c r="C78" s="43">
        <v>0</v>
      </c>
      <c r="D78" s="43">
        <v>0</v>
      </c>
      <c r="E78" s="43">
        <v>0</v>
      </c>
      <c r="F78" s="43">
        <v>0</v>
      </c>
      <c r="G78" s="43">
        <v>27</v>
      </c>
      <c r="H78" s="43">
        <v>0</v>
      </c>
      <c r="I78" s="43">
        <v>27</v>
      </c>
      <c r="J78" s="43">
        <v>0</v>
      </c>
      <c r="K78" s="43">
        <v>1</v>
      </c>
      <c r="L78" s="43">
        <v>1</v>
      </c>
      <c r="M78" s="43">
        <v>0</v>
      </c>
      <c r="N78" s="43">
        <v>0</v>
      </c>
      <c r="O78" s="43">
        <v>1</v>
      </c>
      <c r="P78" s="43">
        <v>0</v>
      </c>
      <c r="Q78" s="43">
        <v>56</v>
      </c>
      <c r="R78" s="43">
        <v>1</v>
      </c>
      <c r="S78" s="43">
        <v>2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43">
        <v>2</v>
      </c>
      <c r="AD78" s="43">
        <v>0</v>
      </c>
      <c r="AE78" s="43">
        <v>0</v>
      </c>
      <c r="AF78" s="43">
        <v>0</v>
      </c>
      <c r="AG78" s="43">
        <v>2</v>
      </c>
      <c r="AH78" s="43">
        <v>0</v>
      </c>
      <c r="AI78" s="43">
        <v>6</v>
      </c>
      <c r="AJ78" s="43">
        <v>0</v>
      </c>
    </row>
    <row r="79" spans="2:36" ht="20.100000000000001" customHeight="1" thickBot="1" x14ac:dyDescent="0.25">
      <c r="B79" s="4" t="s">
        <v>299</v>
      </c>
      <c r="C79" s="43">
        <v>1</v>
      </c>
      <c r="D79" s="43">
        <v>0</v>
      </c>
      <c r="E79" s="43">
        <v>0</v>
      </c>
      <c r="F79" s="43">
        <v>0</v>
      </c>
      <c r="G79" s="43">
        <v>26</v>
      </c>
      <c r="H79" s="43">
        <v>26</v>
      </c>
      <c r="I79" s="43">
        <v>26</v>
      </c>
      <c r="J79" s="43">
        <v>26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53</v>
      </c>
      <c r="R79" s="43">
        <v>52</v>
      </c>
      <c r="S79" s="43">
        <v>3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3">
        <v>0</v>
      </c>
      <c r="AI79" s="43">
        <v>3</v>
      </c>
      <c r="AJ79" s="43">
        <v>0</v>
      </c>
    </row>
    <row r="80" spans="2:36" ht="20.100000000000001" customHeight="1" thickBot="1" x14ac:dyDescent="0.25">
      <c r="B80" s="4" t="s">
        <v>300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19</v>
      </c>
      <c r="I80" s="43">
        <v>0</v>
      </c>
      <c r="J80" s="43">
        <v>19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38</v>
      </c>
      <c r="S80" s="43">
        <v>0</v>
      </c>
      <c r="T80" s="43">
        <v>4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4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8</v>
      </c>
    </row>
    <row r="81" spans="2:36" ht="20.100000000000001" customHeight="1" thickBot="1" x14ac:dyDescent="0.25">
      <c r="B81" s="4" t="s">
        <v>301</v>
      </c>
      <c r="C81" s="43">
        <v>0</v>
      </c>
      <c r="D81" s="43">
        <v>0</v>
      </c>
      <c r="E81" s="43">
        <v>0</v>
      </c>
      <c r="F81" s="43">
        <v>0</v>
      </c>
      <c r="G81" s="43">
        <v>3</v>
      </c>
      <c r="H81" s="43">
        <v>10</v>
      </c>
      <c r="I81" s="43">
        <v>3</v>
      </c>
      <c r="J81" s="43">
        <v>10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6</v>
      </c>
      <c r="R81" s="43">
        <v>20</v>
      </c>
      <c r="S81" s="43">
        <v>2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1</v>
      </c>
      <c r="Z81" s="43">
        <v>0</v>
      </c>
      <c r="AA81" s="43">
        <v>3</v>
      </c>
      <c r="AB81" s="43">
        <v>0</v>
      </c>
      <c r="AC81" s="43">
        <v>3</v>
      </c>
      <c r="AD81" s="43">
        <v>0</v>
      </c>
      <c r="AE81" s="43">
        <v>0</v>
      </c>
      <c r="AF81" s="43">
        <v>0</v>
      </c>
      <c r="AG81" s="43">
        <v>3</v>
      </c>
      <c r="AH81" s="43">
        <v>0</v>
      </c>
      <c r="AI81" s="43">
        <v>12</v>
      </c>
      <c r="AJ81" s="43">
        <v>0</v>
      </c>
    </row>
    <row r="82" spans="2:36" ht="20.100000000000001" customHeight="1" thickBot="1" x14ac:dyDescent="0.25">
      <c r="B82" s="4" t="s">
        <v>302</v>
      </c>
      <c r="C82" s="43">
        <v>0</v>
      </c>
      <c r="D82" s="43">
        <v>0</v>
      </c>
      <c r="E82" s="43">
        <v>0</v>
      </c>
      <c r="F82" s="43">
        <v>0</v>
      </c>
      <c r="G82" s="43">
        <v>9</v>
      </c>
      <c r="H82" s="43">
        <v>0</v>
      </c>
      <c r="I82" s="43">
        <v>9</v>
      </c>
      <c r="J82" s="43">
        <v>0</v>
      </c>
      <c r="K82" s="43">
        <v>0</v>
      </c>
      <c r="L82" s="43">
        <v>0</v>
      </c>
      <c r="M82" s="43">
        <v>6</v>
      </c>
      <c r="N82" s="43">
        <v>0</v>
      </c>
      <c r="O82" s="43">
        <v>0</v>
      </c>
      <c r="P82" s="43">
        <v>0</v>
      </c>
      <c r="Q82" s="43">
        <v>24</v>
      </c>
      <c r="R82" s="43">
        <v>0</v>
      </c>
      <c r="S82" s="43">
        <v>2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2</v>
      </c>
      <c r="Z82" s="43">
        <v>0</v>
      </c>
      <c r="AA82" s="43">
        <v>0</v>
      </c>
      <c r="AB82" s="43">
        <v>0</v>
      </c>
      <c r="AC82" s="43">
        <v>2</v>
      </c>
      <c r="AD82" s="43">
        <v>0</v>
      </c>
      <c r="AE82" s="43">
        <v>0</v>
      </c>
      <c r="AF82" s="43">
        <v>0</v>
      </c>
      <c r="AG82" s="43">
        <v>0</v>
      </c>
      <c r="AH82" s="43">
        <v>0</v>
      </c>
      <c r="AI82" s="43">
        <v>6</v>
      </c>
      <c r="AJ82" s="43">
        <v>0</v>
      </c>
    </row>
    <row r="83" spans="2:36" ht="20.100000000000001" customHeight="1" thickBot="1" x14ac:dyDescent="0.25">
      <c r="B83" s="4" t="s">
        <v>303</v>
      </c>
      <c r="C83" s="43">
        <v>0</v>
      </c>
      <c r="D83" s="43">
        <v>0</v>
      </c>
      <c r="E83" s="43">
        <v>0</v>
      </c>
      <c r="F83" s="43">
        <v>0</v>
      </c>
      <c r="G83" s="43">
        <v>2</v>
      </c>
      <c r="H83" s="43">
        <v>6</v>
      </c>
      <c r="I83" s="43">
        <v>2</v>
      </c>
      <c r="J83" s="43">
        <v>6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4</v>
      </c>
      <c r="R83" s="43">
        <v>12</v>
      </c>
      <c r="S83" s="43">
        <v>0</v>
      </c>
      <c r="T83" s="43">
        <v>0</v>
      </c>
      <c r="U83" s="43">
        <v>0</v>
      </c>
      <c r="V83" s="43">
        <v>0</v>
      </c>
      <c r="W83" s="43">
        <v>1</v>
      </c>
      <c r="X83" s="43">
        <v>0</v>
      </c>
      <c r="Y83" s="43">
        <v>0</v>
      </c>
      <c r="Z83" s="43">
        <v>0</v>
      </c>
      <c r="AA83" s="43">
        <v>1</v>
      </c>
      <c r="AB83" s="43">
        <v>0</v>
      </c>
      <c r="AC83" s="43">
        <v>1</v>
      </c>
      <c r="AD83" s="43">
        <v>0</v>
      </c>
      <c r="AE83" s="43">
        <v>0</v>
      </c>
      <c r="AF83" s="43">
        <v>0</v>
      </c>
      <c r="AG83" s="43">
        <v>1</v>
      </c>
      <c r="AH83" s="43">
        <v>0</v>
      </c>
      <c r="AI83" s="43">
        <v>4</v>
      </c>
      <c r="AJ83" s="43">
        <v>0</v>
      </c>
    </row>
    <row r="84" spans="2:36" ht="20.100000000000001" customHeight="1" thickBot="1" x14ac:dyDescent="0.25">
      <c r="B84" s="4" t="s">
        <v>304</v>
      </c>
      <c r="C84" s="43">
        <v>3</v>
      </c>
      <c r="D84" s="43">
        <v>0</v>
      </c>
      <c r="E84" s="43">
        <v>1</v>
      </c>
      <c r="F84" s="43">
        <v>0</v>
      </c>
      <c r="G84" s="43">
        <v>5</v>
      </c>
      <c r="H84" s="43">
        <v>0</v>
      </c>
      <c r="I84" s="43">
        <v>5</v>
      </c>
      <c r="J84" s="43">
        <v>0</v>
      </c>
      <c r="K84" s="43">
        <v>0</v>
      </c>
      <c r="L84" s="43">
        <v>0</v>
      </c>
      <c r="M84" s="43">
        <v>5</v>
      </c>
      <c r="N84" s="43">
        <v>0</v>
      </c>
      <c r="O84" s="43">
        <v>1</v>
      </c>
      <c r="P84" s="43">
        <v>0</v>
      </c>
      <c r="Q84" s="43">
        <v>20</v>
      </c>
      <c r="R84" s="43">
        <v>0</v>
      </c>
      <c r="S84" s="43">
        <v>1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1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2</v>
      </c>
      <c r="AJ84" s="43">
        <v>0</v>
      </c>
    </row>
    <row r="85" spans="2:36" ht="20.100000000000001" customHeight="1" thickBot="1" x14ac:dyDescent="0.25">
      <c r="B85" s="4" t="s">
        <v>305</v>
      </c>
      <c r="C85" s="43">
        <v>0</v>
      </c>
      <c r="D85" s="43">
        <v>3</v>
      </c>
      <c r="E85" s="43">
        <v>0</v>
      </c>
      <c r="F85" s="43">
        <v>0</v>
      </c>
      <c r="G85" s="43">
        <v>15</v>
      </c>
      <c r="H85" s="43">
        <v>22</v>
      </c>
      <c r="I85" s="43">
        <v>15</v>
      </c>
      <c r="J85" s="43">
        <v>22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30</v>
      </c>
      <c r="R85" s="43">
        <v>47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4</v>
      </c>
      <c r="AD85" s="43">
        <v>0</v>
      </c>
      <c r="AE85" s="43">
        <v>0</v>
      </c>
      <c r="AF85" s="43">
        <v>0</v>
      </c>
      <c r="AG85" s="43">
        <v>12</v>
      </c>
      <c r="AH85" s="43">
        <v>0</v>
      </c>
      <c r="AI85" s="43">
        <v>16</v>
      </c>
      <c r="AJ85" s="43">
        <v>0</v>
      </c>
    </row>
    <row r="86" spans="2:36" ht="20.100000000000001" customHeight="1" thickBot="1" x14ac:dyDescent="0.25">
      <c r="B86" s="4" t="s">
        <v>306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  <c r="H86" s="43">
        <v>3</v>
      </c>
      <c r="I86" s="43">
        <v>0</v>
      </c>
      <c r="J86" s="43">
        <v>3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6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>
        <v>0</v>
      </c>
      <c r="AE86" s="43">
        <v>0</v>
      </c>
      <c r="AF86" s="43">
        <v>0</v>
      </c>
      <c r="AG86" s="43">
        <v>0</v>
      </c>
      <c r="AH86" s="43">
        <v>0</v>
      </c>
      <c r="AI86" s="43">
        <v>0</v>
      </c>
      <c r="AJ86" s="43">
        <v>0</v>
      </c>
    </row>
    <row r="87" spans="2:36" ht="20.100000000000001" customHeight="1" thickBot="1" x14ac:dyDescent="0.25">
      <c r="B87" s="4" t="s">
        <v>307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</row>
    <row r="88" spans="2:36" ht="20.100000000000001" customHeight="1" thickBot="1" x14ac:dyDescent="0.25">
      <c r="B88" s="4" t="s">
        <v>308</v>
      </c>
      <c r="C88" s="43">
        <v>0</v>
      </c>
      <c r="D88" s="43">
        <v>0</v>
      </c>
      <c r="E88" s="43">
        <v>0</v>
      </c>
      <c r="F88" s="43">
        <v>0</v>
      </c>
      <c r="G88" s="43">
        <v>9</v>
      </c>
      <c r="H88" s="43">
        <v>0</v>
      </c>
      <c r="I88" s="43">
        <v>9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18</v>
      </c>
      <c r="R88" s="43">
        <v>0</v>
      </c>
      <c r="S88" s="43">
        <v>2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2</v>
      </c>
      <c r="AD88" s="43">
        <v>0</v>
      </c>
      <c r="AE88" s="43">
        <v>0</v>
      </c>
      <c r="AF88" s="43">
        <v>0</v>
      </c>
      <c r="AG88" s="43">
        <v>2</v>
      </c>
      <c r="AH88" s="43">
        <v>0</v>
      </c>
      <c r="AI88" s="43">
        <v>6</v>
      </c>
      <c r="AJ88" s="43">
        <v>0</v>
      </c>
    </row>
    <row r="89" spans="2:36" ht="20.100000000000001" customHeight="1" thickBot="1" x14ac:dyDescent="0.25">
      <c r="B89" s="4" t="s">
        <v>309</v>
      </c>
      <c r="C89" s="43">
        <v>0</v>
      </c>
      <c r="D89" s="43">
        <v>0</v>
      </c>
      <c r="E89" s="43">
        <v>0</v>
      </c>
      <c r="F89" s="43">
        <v>0</v>
      </c>
      <c r="G89" s="43">
        <v>1</v>
      </c>
      <c r="H89" s="43">
        <v>35</v>
      </c>
      <c r="I89" s="43">
        <v>1</v>
      </c>
      <c r="J89" s="43">
        <v>35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2</v>
      </c>
      <c r="R89" s="43">
        <v>70</v>
      </c>
      <c r="S89" s="43">
        <v>1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1</v>
      </c>
      <c r="AB89" s="43">
        <v>0</v>
      </c>
      <c r="AC89" s="43">
        <v>1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3</v>
      </c>
      <c r="AJ89" s="43">
        <v>0</v>
      </c>
    </row>
    <row r="90" spans="2:36" ht="20.100000000000001" customHeight="1" thickBot="1" x14ac:dyDescent="0.25">
      <c r="B90" s="4" t="s">
        <v>310</v>
      </c>
      <c r="C90" s="43">
        <v>0</v>
      </c>
      <c r="D90" s="43">
        <v>0</v>
      </c>
      <c r="E90" s="43">
        <v>0</v>
      </c>
      <c r="F90" s="43">
        <v>9</v>
      </c>
      <c r="G90" s="43">
        <v>0</v>
      </c>
      <c r="H90" s="43">
        <v>9</v>
      </c>
      <c r="I90" s="43">
        <v>9</v>
      </c>
      <c r="J90" s="43">
        <v>9</v>
      </c>
      <c r="K90" s="43">
        <v>9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18</v>
      </c>
      <c r="R90" s="43">
        <v>27</v>
      </c>
      <c r="S90" s="43">
        <v>0</v>
      </c>
      <c r="T90" s="43">
        <v>0</v>
      </c>
      <c r="U90" s="43">
        <v>0</v>
      </c>
      <c r="V90" s="43">
        <v>3</v>
      </c>
      <c r="W90" s="43">
        <v>0</v>
      </c>
      <c r="X90" s="43">
        <v>3</v>
      </c>
      <c r="Y90" s="43">
        <v>0</v>
      </c>
      <c r="Z90" s="43">
        <v>3</v>
      </c>
      <c r="AA90" s="43">
        <v>0</v>
      </c>
      <c r="AB90" s="43">
        <v>3</v>
      </c>
      <c r="AC90" s="43">
        <v>0</v>
      </c>
      <c r="AD90" s="43">
        <v>3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15</v>
      </c>
    </row>
    <row r="91" spans="2:36" ht="20.100000000000001" customHeight="1" thickBot="1" x14ac:dyDescent="0.25">
      <c r="B91" s="4" t="s">
        <v>178</v>
      </c>
      <c r="C91" s="43">
        <v>4</v>
      </c>
      <c r="D91" s="43">
        <v>4</v>
      </c>
      <c r="E91" s="43">
        <v>4</v>
      </c>
      <c r="F91" s="43">
        <v>6</v>
      </c>
      <c r="G91" s="43">
        <v>59</v>
      </c>
      <c r="H91" s="43">
        <v>22</v>
      </c>
      <c r="I91" s="43">
        <v>39</v>
      </c>
      <c r="J91" s="43">
        <v>26</v>
      </c>
      <c r="K91" s="43">
        <v>19</v>
      </c>
      <c r="L91" s="43">
        <v>0</v>
      </c>
      <c r="M91" s="43">
        <v>12</v>
      </c>
      <c r="N91" s="43">
        <v>0</v>
      </c>
      <c r="O91" s="43">
        <v>1</v>
      </c>
      <c r="P91" s="43">
        <v>1</v>
      </c>
      <c r="Q91" s="43">
        <v>138</v>
      </c>
      <c r="R91" s="43">
        <v>59</v>
      </c>
      <c r="S91" s="43">
        <v>5</v>
      </c>
      <c r="T91" s="43">
        <v>1</v>
      </c>
      <c r="U91" s="43">
        <v>0</v>
      </c>
      <c r="V91" s="43">
        <v>0</v>
      </c>
      <c r="W91" s="43">
        <v>3</v>
      </c>
      <c r="X91" s="43">
        <v>0</v>
      </c>
      <c r="Y91" s="43">
        <v>2</v>
      </c>
      <c r="Z91" s="43">
        <v>0</v>
      </c>
      <c r="AA91" s="43">
        <v>0</v>
      </c>
      <c r="AB91" s="43">
        <v>0</v>
      </c>
      <c r="AC91" s="43">
        <v>10</v>
      </c>
      <c r="AD91" s="43">
        <v>1</v>
      </c>
      <c r="AE91" s="43">
        <v>0</v>
      </c>
      <c r="AF91" s="43">
        <v>0</v>
      </c>
      <c r="AG91" s="43">
        <v>0</v>
      </c>
      <c r="AH91" s="43">
        <v>0</v>
      </c>
      <c r="AI91" s="43">
        <v>20</v>
      </c>
      <c r="AJ91" s="43">
        <v>2</v>
      </c>
    </row>
    <row r="92" spans="2:36" ht="20.100000000000001" customHeight="1" thickBot="1" x14ac:dyDescent="0.25">
      <c r="B92" s="4" t="s">
        <v>311</v>
      </c>
      <c r="C92" s="43">
        <v>1</v>
      </c>
      <c r="D92" s="43">
        <v>0</v>
      </c>
      <c r="E92" s="43">
        <v>0</v>
      </c>
      <c r="F92" s="43">
        <v>0</v>
      </c>
      <c r="G92" s="43">
        <v>4</v>
      </c>
      <c r="H92" s="43">
        <v>0</v>
      </c>
      <c r="I92" s="43">
        <v>4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9</v>
      </c>
      <c r="R92" s="43">
        <v>0</v>
      </c>
      <c r="S92" s="43">
        <v>1</v>
      </c>
      <c r="T92" s="43">
        <v>0</v>
      </c>
      <c r="U92" s="43">
        <v>0</v>
      </c>
      <c r="V92" s="43">
        <v>0</v>
      </c>
      <c r="W92" s="43">
        <v>1</v>
      </c>
      <c r="X92" s="43">
        <v>0</v>
      </c>
      <c r="Y92" s="43">
        <v>0</v>
      </c>
      <c r="Z92" s="43">
        <v>0</v>
      </c>
      <c r="AA92" s="43">
        <v>1</v>
      </c>
      <c r="AB92" s="43">
        <v>0</v>
      </c>
      <c r="AC92" s="43">
        <v>1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4</v>
      </c>
      <c r="AJ92" s="43">
        <v>0</v>
      </c>
    </row>
    <row r="93" spans="2:36" ht="20.100000000000001" customHeight="1" thickBot="1" x14ac:dyDescent="0.25">
      <c r="B93" s="4" t="s">
        <v>312</v>
      </c>
      <c r="C93" s="43">
        <v>0</v>
      </c>
      <c r="D93" s="43">
        <v>0</v>
      </c>
      <c r="E93" s="43">
        <v>0</v>
      </c>
      <c r="F93" s="43">
        <v>1</v>
      </c>
      <c r="G93" s="43">
        <v>12</v>
      </c>
      <c r="H93" s="43">
        <v>0</v>
      </c>
      <c r="I93" s="43">
        <v>12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24</v>
      </c>
      <c r="R93" s="43">
        <v>1</v>
      </c>
      <c r="S93" s="43">
        <v>4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4</v>
      </c>
      <c r="AB93" s="43">
        <v>0</v>
      </c>
      <c r="AC93" s="43">
        <v>4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12</v>
      </c>
      <c r="AJ93" s="43">
        <v>0</v>
      </c>
    </row>
    <row r="94" spans="2:36" ht="20.100000000000001" customHeight="1" thickBot="1" x14ac:dyDescent="0.25">
      <c r="B94" s="4" t="s">
        <v>313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8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8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</row>
    <row r="95" spans="2:36" ht="20.100000000000001" customHeight="1" thickBot="1" x14ac:dyDescent="0.25">
      <c r="B95" s="4" t="s">
        <v>314</v>
      </c>
      <c r="C95" s="43">
        <v>0</v>
      </c>
      <c r="D95" s="43">
        <v>0</v>
      </c>
      <c r="E95" s="43">
        <v>0</v>
      </c>
      <c r="F95" s="43">
        <v>0</v>
      </c>
      <c r="G95" s="43">
        <v>2</v>
      </c>
      <c r="H95" s="43">
        <v>5</v>
      </c>
      <c r="I95" s="43">
        <v>2</v>
      </c>
      <c r="J95" s="43">
        <v>5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4</v>
      </c>
      <c r="R95" s="43">
        <v>10</v>
      </c>
      <c r="S95" s="43">
        <v>0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2</v>
      </c>
      <c r="AD95" s="43">
        <v>0</v>
      </c>
      <c r="AE95" s="43">
        <v>0</v>
      </c>
      <c r="AF95" s="43">
        <v>0</v>
      </c>
      <c r="AG95" s="43">
        <v>4</v>
      </c>
      <c r="AH95" s="43">
        <v>0</v>
      </c>
      <c r="AI95" s="43">
        <v>6</v>
      </c>
      <c r="AJ95" s="43">
        <v>0</v>
      </c>
    </row>
    <row r="96" spans="2:36" ht="20.100000000000001" customHeight="1" thickBot="1" x14ac:dyDescent="0.25">
      <c r="B96" s="4" t="s">
        <v>315</v>
      </c>
      <c r="C96" s="43">
        <v>0</v>
      </c>
      <c r="D96" s="43">
        <v>0</v>
      </c>
      <c r="E96" s="43">
        <v>0</v>
      </c>
      <c r="F96" s="43">
        <v>0</v>
      </c>
      <c r="G96" s="43">
        <v>5</v>
      </c>
      <c r="H96" s="43">
        <v>12</v>
      </c>
      <c r="I96" s="43">
        <v>5</v>
      </c>
      <c r="J96" s="43">
        <v>12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10</v>
      </c>
      <c r="R96" s="43">
        <v>24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1</v>
      </c>
      <c r="AB96" s="43">
        <v>1</v>
      </c>
      <c r="AC96" s="43">
        <v>5</v>
      </c>
      <c r="AD96" s="43">
        <v>5</v>
      </c>
      <c r="AE96" s="43">
        <v>0</v>
      </c>
      <c r="AF96" s="43">
        <v>0</v>
      </c>
      <c r="AG96" s="43">
        <v>5</v>
      </c>
      <c r="AH96" s="43">
        <v>5</v>
      </c>
      <c r="AI96" s="43">
        <v>11</v>
      </c>
      <c r="AJ96" s="43">
        <v>11</v>
      </c>
    </row>
    <row r="97" spans="2:36" ht="20.100000000000001" customHeight="1" thickBot="1" x14ac:dyDescent="0.25">
      <c r="B97" s="4" t="s">
        <v>316</v>
      </c>
      <c r="C97" s="43">
        <v>0</v>
      </c>
      <c r="D97" s="43">
        <v>2</v>
      </c>
      <c r="E97" s="43">
        <v>0</v>
      </c>
      <c r="F97" s="43">
        <v>0</v>
      </c>
      <c r="G97" s="43">
        <v>2</v>
      </c>
      <c r="H97" s="43">
        <v>10</v>
      </c>
      <c r="I97" s="43">
        <v>2</v>
      </c>
      <c r="J97" s="43">
        <v>10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4</v>
      </c>
      <c r="R97" s="43">
        <v>22</v>
      </c>
      <c r="S97" s="43">
        <v>1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1</v>
      </c>
      <c r="AD97" s="43">
        <v>1</v>
      </c>
      <c r="AE97" s="43">
        <v>0</v>
      </c>
      <c r="AF97" s="43">
        <v>0</v>
      </c>
      <c r="AG97" s="43">
        <v>1</v>
      </c>
      <c r="AH97" s="43">
        <v>2</v>
      </c>
      <c r="AI97" s="43">
        <v>3</v>
      </c>
      <c r="AJ97" s="43">
        <v>3</v>
      </c>
    </row>
    <row r="98" spans="2:36" ht="20.100000000000001" customHeight="1" thickBot="1" x14ac:dyDescent="0.25">
      <c r="B98" s="4" t="s">
        <v>317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4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4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0</v>
      </c>
      <c r="AF98" s="43">
        <v>0</v>
      </c>
      <c r="AG98" s="43">
        <v>0</v>
      </c>
      <c r="AH98" s="43">
        <v>0</v>
      </c>
      <c r="AI98" s="43">
        <v>0</v>
      </c>
      <c r="AJ98" s="43">
        <v>0</v>
      </c>
    </row>
    <row r="99" spans="2:36" ht="20.100000000000001" customHeight="1" thickBot="1" x14ac:dyDescent="0.25">
      <c r="B99" s="4" t="s">
        <v>318</v>
      </c>
      <c r="C99" s="43">
        <v>0</v>
      </c>
      <c r="D99" s="43">
        <v>0</v>
      </c>
      <c r="E99" s="43">
        <v>0</v>
      </c>
      <c r="F99" s="43">
        <v>0</v>
      </c>
      <c r="G99" s="43">
        <v>5</v>
      </c>
      <c r="H99" s="43">
        <v>0</v>
      </c>
      <c r="I99" s="43">
        <v>5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10</v>
      </c>
      <c r="R99" s="43">
        <v>0</v>
      </c>
      <c r="S99" s="43">
        <v>1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3</v>
      </c>
      <c r="AD99" s="43">
        <v>0</v>
      </c>
      <c r="AE99" s="43">
        <v>0</v>
      </c>
      <c r="AF99" s="43">
        <v>0</v>
      </c>
      <c r="AG99" s="43">
        <v>6</v>
      </c>
      <c r="AH99" s="43">
        <v>0</v>
      </c>
      <c r="AI99" s="43">
        <v>10</v>
      </c>
      <c r="AJ99" s="43">
        <v>0</v>
      </c>
    </row>
    <row r="100" spans="2:36" ht="20.100000000000001" customHeight="1" thickBot="1" x14ac:dyDescent="0.25">
      <c r="B100" s="4" t="s">
        <v>319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  <c r="H100" s="43">
        <v>2</v>
      </c>
      <c r="I100" s="43">
        <v>0</v>
      </c>
      <c r="J100" s="43">
        <v>2</v>
      </c>
      <c r="K100" s="43">
        <v>0</v>
      </c>
      <c r="L100" s="43">
        <v>0</v>
      </c>
      <c r="M100" s="43">
        <v>6</v>
      </c>
      <c r="N100" s="43">
        <v>2</v>
      </c>
      <c r="O100" s="43">
        <v>1</v>
      </c>
      <c r="P100" s="43">
        <v>0</v>
      </c>
      <c r="Q100" s="43">
        <v>7</v>
      </c>
      <c r="R100" s="43">
        <v>6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3">
        <v>0</v>
      </c>
      <c r="AE100" s="43">
        <v>0</v>
      </c>
      <c r="AF100" s="43">
        <v>0</v>
      </c>
      <c r="AG100" s="43">
        <v>0</v>
      </c>
      <c r="AH100" s="43">
        <v>0</v>
      </c>
      <c r="AI100" s="43">
        <v>0</v>
      </c>
      <c r="AJ100" s="43">
        <v>0</v>
      </c>
    </row>
    <row r="101" spans="2:36" ht="20.100000000000001" customHeight="1" thickBot="1" x14ac:dyDescent="0.25">
      <c r="B101" s="4" t="s">
        <v>320</v>
      </c>
      <c r="C101" s="43">
        <v>0</v>
      </c>
      <c r="D101" s="43">
        <v>0</v>
      </c>
      <c r="E101" s="43">
        <v>0</v>
      </c>
      <c r="F101" s="43">
        <v>0</v>
      </c>
      <c r="G101" s="43">
        <v>7</v>
      </c>
      <c r="H101" s="43">
        <v>0</v>
      </c>
      <c r="I101" s="43">
        <v>7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14</v>
      </c>
      <c r="R101" s="43">
        <v>0</v>
      </c>
      <c r="S101" s="43">
        <v>7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7</v>
      </c>
      <c r="AD101" s="43">
        <v>0</v>
      </c>
      <c r="AE101" s="43">
        <v>0</v>
      </c>
      <c r="AF101" s="43">
        <v>0</v>
      </c>
      <c r="AG101" s="43">
        <v>7</v>
      </c>
      <c r="AH101" s="43">
        <v>0</v>
      </c>
      <c r="AI101" s="43">
        <v>21</v>
      </c>
      <c r="AJ101" s="43">
        <v>0</v>
      </c>
    </row>
    <row r="102" spans="2:36" ht="20.100000000000001" customHeight="1" thickBot="1" x14ac:dyDescent="0.25">
      <c r="B102" s="4" t="s">
        <v>321</v>
      </c>
      <c r="C102" s="43">
        <v>0</v>
      </c>
      <c r="D102" s="43">
        <v>0</v>
      </c>
      <c r="E102" s="43">
        <v>0</v>
      </c>
      <c r="F102" s="43">
        <v>0</v>
      </c>
      <c r="G102" s="43">
        <v>1</v>
      </c>
      <c r="H102" s="43">
        <v>0</v>
      </c>
      <c r="I102" s="43">
        <v>1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2</v>
      </c>
      <c r="R102" s="43">
        <v>0</v>
      </c>
      <c r="S102" s="43">
        <v>1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>
        <v>0</v>
      </c>
      <c r="AE102" s="43">
        <v>0</v>
      </c>
      <c r="AF102" s="43">
        <v>0</v>
      </c>
      <c r="AG102" s="43">
        <v>0</v>
      </c>
      <c r="AH102" s="43">
        <v>0</v>
      </c>
      <c r="AI102" s="43">
        <v>1</v>
      </c>
      <c r="AJ102" s="43">
        <v>0</v>
      </c>
    </row>
    <row r="103" spans="2:36" ht="20.100000000000001" customHeight="1" thickBot="1" x14ac:dyDescent="0.25">
      <c r="B103" s="4" t="s">
        <v>322</v>
      </c>
      <c r="C103" s="43">
        <v>0</v>
      </c>
      <c r="D103" s="43">
        <v>0</v>
      </c>
      <c r="E103" s="43">
        <v>0</v>
      </c>
      <c r="F103" s="43">
        <v>0</v>
      </c>
      <c r="G103" s="43">
        <v>1</v>
      </c>
      <c r="H103" s="43">
        <v>0</v>
      </c>
      <c r="I103" s="43">
        <v>2</v>
      </c>
      <c r="J103" s="43">
        <v>0</v>
      </c>
      <c r="K103" s="43">
        <v>0</v>
      </c>
      <c r="L103" s="43">
        <v>0</v>
      </c>
      <c r="M103" s="43">
        <v>1</v>
      </c>
      <c r="N103" s="43">
        <v>0</v>
      </c>
      <c r="O103" s="43">
        <v>0</v>
      </c>
      <c r="P103" s="43">
        <v>0</v>
      </c>
      <c r="Q103" s="43">
        <v>4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</row>
    <row r="104" spans="2:36" ht="20.100000000000001" customHeight="1" thickBot="1" x14ac:dyDescent="0.25">
      <c r="B104" s="4" t="s">
        <v>179</v>
      </c>
      <c r="C104" s="43">
        <v>0</v>
      </c>
      <c r="D104" s="43">
        <v>1</v>
      </c>
      <c r="E104" s="43">
        <v>0</v>
      </c>
      <c r="F104" s="43">
        <v>0</v>
      </c>
      <c r="G104" s="43">
        <v>7</v>
      </c>
      <c r="H104" s="43">
        <v>1</v>
      </c>
      <c r="I104" s="43">
        <v>7</v>
      </c>
      <c r="J104" s="43">
        <v>1</v>
      </c>
      <c r="K104" s="43">
        <v>1</v>
      </c>
      <c r="L104" s="43">
        <v>0</v>
      </c>
      <c r="M104" s="43">
        <v>0</v>
      </c>
      <c r="N104" s="43">
        <v>0</v>
      </c>
      <c r="O104" s="43">
        <v>3</v>
      </c>
      <c r="P104" s="43">
        <v>0</v>
      </c>
      <c r="Q104" s="43">
        <v>18</v>
      </c>
      <c r="R104" s="43">
        <v>3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>
        <v>0</v>
      </c>
      <c r="AE104" s="43">
        <v>0</v>
      </c>
      <c r="AF104" s="43">
        <v>0</v>
      </c>
      <c r="AG104" s="43">
        <v>1</v>
      </c>
      <c r="AH104" s="43">
        <v>0</v>
      </c>
      <c r="AI104" s="43">
        <v>1</v>
      </c>
      <c r="AJ104" s="43">
        <v>0</v>
      </c>
    </row>
    <row r="105" spans="2:36" ht="20.100000000000001" customHeight="1" thickBot="1" x14ac:dyDescent="0.25">
      <c r="B105" s="4" t="s">
        <v>323</v>
      </c>
      <c r="C105" s="43">
        <v>0</v>
      </c>
      <c r="D105" s="43">
        <v>0</v>
      </c>
      <c r="E105" s="43">
        <v>1</v>
      </c>
      <c r="F105" s="43">
        <v>0</v>
      </c>
      <c r="G105" s="43">
        <v>12</v>
      </c>
      <c r="H105" s="43">
        <v>0</v>
      </c>
      <c r="I105" s="43">
        <v>12</v>
      </c>
      <c r="J105" s="43">
        <v>0</v>
      </c>
      <c r="K105" s="43">
        <v>0</v>
      </c>
      <c r="L105" s="43">
        <v>0</v>
      </c>
      <c r="M105" s="43">
        <v>8</v>
      </c>
      <c r="N105" s="43">
        <v>0</v>
      </c>
      <c r="O105" s="43">
        <v>0</v>
      </c>
      <c r="P105" s="43">
        <v>0</v>
      </c>
      <c r="Q105" s="43">
        <v>33</v>
      </c>
      <c r="R105" s="43">
        <v>0</v>
      </c>
      <c r="S105" s="43">
        <v>12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7</v>
      </c>
      <c r="AD105" s="43">
        <v>0</v>
      </c>
      <c r="AE105" s="43">
        <v>0</v>
      </c>
      <c r="AF105" s="43">
        <v>0</v>
      </c>
      <c r="AG105" s="43">
        <v>6</v>
      </c>
      <c r="AH105" s="43">
        <v>0</v>
      </c>
      <c r="AI105" s="43">
        <v>25</v>
      </c>
      <c r="AJ105" s="43">
        <v>0</v>
      </c>
    </row>
    <row r="106" spans="2:36" ht="20.100000000000001" customHeight="1" thickBot="1" x14ac:dyDescent="0.25">
      <c r="B106" s="4" t="s">
        <v>324</v>
      </c>
      <c r="C106" s="43">
        <v>2</v>
      </c>
      <c r="D106" s="43">
        <v>0</v>
      </c>
      <c r="E106" s="43">
        <v>0</v>
      </c>
      <c r="F106" s="43">
        <v>0</v>
      </c>
      <c r="G106" s="43">
        <v>16</v>
      </c>
      <c r="H106" s="43">
        <v>0</v>
      </c>
      <c r="I106" s="43">
        <v>16</v>
      </c>
      <c r="J106" s="43">
        <v>0</v>
      </c>
      <c r="K106" s="43">
        <v>0</v>
      </c>
      <c r="L106" s="43">
        <v>0</v>
      </c>
      <c r="M106" s="43">
        <v>16</v>
      </c>
      <c r="N106" s="43">
        <v>0</v>
      </c>
      <c r="O106" s="43">
        <v>0</v>
      </c>
      <c r="P106" s="43">
        <v>0</v>
      </c>
      <c r="Q106" s="43">
        <v>50</v>
      </c>
      <c r="R106" s="43">
        <v>0</v>
      </c>
      <c r="S106" s="43">
        <v>11</v>
      </c>
      <c r="T106" s="43">
        <v>0</v>
      </c>
      <c r="U106" s="43">
        <v>0</v>
      </c>
      <c r="V106" s="43">
        <v>0</v>
      </c>
      <c r="W106" s="43">
        <v>1</v>
      </c>
      <c r="X106" s="43">
        <v>0</v>
      </c>
      <c r="Y106" s="43">
        <v>1</v>
      </c>
      <c r="Z106" s="43">
        <v>0</v>
      </c>
      <c r="AA106" s="43">
        <v>0</v>
      </c>
      <c r="AB106" s="43">
        <v>0</v>
      </c>
      <c r="AC106" s="43">
        <v>0</v>
      </c>
      <c r="AD106" s="43">
        <v>0</v>
      </c>
      <c r="AE106" s="43">
        <v>0</v>
      </c>
      <c r="AF106" s="43">
        <v>0</v>
      </c>
      <c r="AG106" s="43">
        <v>0</v>
      </c>
      <c r="AH106" s="43">
        <v>0</v>
      </c>
      <c r="AI106" s="43">
        <v>13</v>
      </c>
      <c r="AJ106" s="43">
        <v>0</v>
      </c>
    </row>
    <row r="107" spans="2:36" ht="20.100000000000001" customHeight="1" thickBot="1" x14ac:dyDescent="0.25">
      <c r="B107" s="4" t="s">
        <v>325</v>
      </c>
      <c r="C107" s="43">
        <v>0</v>
      </c>
      <c r="D107" s="43">
        <v>0</v>
      </c>
      <c r="E107" s="43">
        <v>0</v>
      </c>
      <c r="F107" s="43">
        <v>6</v>
      </c>
      <c r="G107" s="43">
        <v>0</v>
      </c>
      <c r="H107" s="43">
        <v>6</v>
      </c>
      <c r="I107" s="43">
        <v>0</v>
      </c>
      <c r="J107" s="43">
        <v>6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18</v>
      </c>
      <c r="S107" s="43">
        <v>0</v>
      </c>
      <c r="T107" s="43">
        <v>2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2</v>
      </c>
      <c r="AE107" s="43">
        <v>0</v>
      </c>
      <c r="AF107" s="43">
        <v>0</v>
      </c>
      <c r="AG107" s="43">
        <v>0</v>
      </c>
      <c r="AH107" s="43">
        <v>2</v>
      </c>
      <c r="AI107" s="43">
        <v>0</v>
      </c>
      <c r="AJ107" s="43">
        <v>6</v>
      </c>
    </row>
    <row r="108" spans="2:36" ht="20.100000000000001" customHeight="1" thickBot="1" x14ac:dyDescent="0.25">
      <c r="B108" s="4" t="s">
        <v>326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>
        <v>0</v>
      </c>
      <c r="AE108" s="43">
        <v>0</v>
      </c>
      <c r="AF108" s="43">
        <v>0</v>
      </c>
      <c r="AG108" s="43">
        <v>0</v>
      </c>
      <c r="AH108" s="43">
        <v>0</v>
      </c>
      <c r="AI108" s="43">
        <v>0</v>
      </c>
      <c r="AJ108" s="43">
        <v>0</v>
      </c>
    </row>
    <row r="109" spans="2:36" ht="20.100000000000001" customHeight="1" thickBot="1" x14ac:dyDescent="0.25">
      <c r="B109" s="4" t="s">
        <v>180</v>
      </c>
      <c r="C109" s="43">
        <v>0</v>
      </c>
      <c r="D109" s="43">
        <v>0</v>
      </c>
      <c r="E109" s="43">
        <v>0</v>
      </c>
      <c r="F109" s="43">
        <v>0</v>
      </c>
      <c r="G109" s="43">
        <v>4</v>
      </c>
      <c r="H109" s="43">
        <v>1</v>
      </c>
      <c r="I109" s="43">
        <v>4</v>
      </c>
      <c r="J109" s="43">
        <v>1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8</v>
      </c>
      <c r="R109" s="43">
        <v>2</v>
      </c>
      <c r="S109" s="43">
        <v>4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4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8</v>
      </c>
      <c r="AJ109" s="43">
        <v>0</v>
      </c>
    </row>
    <row r="110" spans="2:36" ht="20.100000000000001" customHeight="1" thickBot="1" x14ac:dyDescent="0.25">
      <c r="B110" s="4" t="s">
        <v>327</v>
      </c>
      <c r="C110" s="43">
        <v>0</v>
      </c>
      <c r="D110" s="43">
        <v>0</v>
      </c>
      <c r="E110" s="43">
        <v>0</v>
      </c>
      <c r="F110" s="43">
        <v>0</v>
      </c>
      <c r="G110" s="43">
        <v>4</v>
      </c>
      <c r="H110" s="43">
        <v>0</v>
      </c>
      <c r="I110" s="43">
        <v>4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8</v>
      </c>
      <c r="R110" s="43">
        <v>0</v>
      </c>
      <c r="S110" s="43">
        <v>2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2</v>
      </c>
      <c r="AD110" s="43">
        <v>0</v>
      </c>
      <c r="AE110" s="43">
        <v>0</v>
      </c>
      <c r="AF110" s="43">
        <v>0</v>
      </c>
      <c r="AG110" s="43">
        <v>2</v>
      </c>
      <c r="AH110" s="43">
        <v>0</v>
      </c>
      <c r="AI110" s="43">
        <v>6</v>
      </c>
      <c r="AJ110" s="43">
        <v>0</v>
      </c>
    </row>
    <row r="111" spans="2:36" ht="20.100000000000001" customHeight="1" thickBot="1" x14ac:dyDescent="0.25">
      <c r="B111" s="4" t="s">
        <v>328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2</v>
      </c>
      <c r="I111" s="43">
        <v>0</v>
      </c>
      <c r="J111" s="43">
        <v>2</v>
      </c>
      <c r="K111" s="43">
        <v>0</v>
      </c>
      <c r="L111" s="43">
        <v>0</v>
      </c>
      <c r="M111" s="43">
        <v>0</v>
      </c>
      <c r="N111" s="43">
        <v>2</v>
      </c>
      <c r="O111" s="43">
        <v>0</v>
      </c>
      <c r="P111" s="43">
        <v>0</v>
      </c>
      <c r="Q111" s="43">
        <v>0</v>
      </c>
      <c r="R111" s="43">
        <v>6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1</v>
      </c>
      <c r="AB111" s="43">
        <v>0</v>
      </c>
      <c r="AC111" s="43">
        <v>1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2</v>
      </c>
      <c r="AJ111" s="43">
        <v>0</v>
      </c>
    </row>
    <row r="112" spans="2:36" ht="20.100000000000001" customHeight="1" thickBot="1" x14ac:dyDescent="0.25">
      <c r="B112" s="4" t="s">
        <v>181</v>
      </c>
      <c r="C112" s="43">
        <v>0</v>
      </c>
      <c r="D112" s="43">
        <v>0</v>
      </c>
      <c r="E112" s="43">
        <v>0</v>
      </c>
      <c r="F112" s="43">
        <v>0</v>
      </c>
      <c r="G112" s="43">
        <v>107</v>
      </c>
      <c r="H112" s="43">
        <v>60</v>
      </c>
      <c r="I112" s="43">
        <v>107</v>
      </c>
      <c r="J112" s="43">
        <v>60</v>
      </c>
      <c r="K112" s="43">
        <v>0</v>
      </c>
      <c r="L112" s="43">
        <v>0</v>
      </c>
      <c r="M112" s="43">
        <v>0</v>
      </c>
      <c r="N112" s="43">
        <v>60</v>
      </c>
      <c r="O112" s="43">
        <v>0</v>
      </c>
      <c r="P112" s="43">
        <v>0</v>
      </c>
      <c r="Q112" s="43">
        <v>214</v>
      </c>
      <c r="R112" s="43">
        <v>180</v>
      </c>
      <c r="S112" s="43">
        <v>25</v>
      </c>
      <c r="T112" s="43">
        <v>0</v>
      </c>
      <c r="U112" s="43">
        <v>0</v>
      </c>
      <c r="V112" s="43">
        <v>0</v>
      </c>
      <c r="W112" s="43">
        <v>4</v>
      </c>
      <c r="X112" s="43">
        <v>0</v>
      </c>
      <c r="Y112" s="43">
        <v>0</v>
      </c>
      <c r="Z112" s="43">
        <v>0</v>
      </c>
      <c r="AA112" s="43">
        <v>33</v>
      </c>
      <c r="AB112" s="43">
        <v>0</v>
      </c>
      <c r="AC112" s="43">
        <v>33</v>
      </c>
      <c r="AD112" s="43">
        <v>0</v>
      </c>
      <c r="AE112" s="43">
        <v>0</v>
      </c>
      <c r="AF112" s="43">
        <v>0</v>
      </c>
      <c r="AG112" s="43">
        <v>0</v>
      </c>
      <c r="AH112" s="43">
        <v>0</v>
      </c>
      <c r="AI112" s="43">
        <v>95</v>
      </c>
      <c r="AJ112" s="43">
        <v>0</v>
      </c>
    </row>
    <row r="113" spans="2:36" ht="20.100000000000001" customHeight="1" thickBot="1" x14ac:dyDescent="0.25">
      <c r="B113" s="4" t="s">
        <v>329</v>
      </c>
      <c r="C113" s="43">
        <v>0</v>
      </c>
      <c r="D113" s="43">
        <v>0</v>
      </c>
      <c r="E113" s="43">
        <v>0</v>
      </c>
      <c r="F113" s="43">
        <v>0</v>
      </c>
      <c r="G113" s="43">
        <v>1</v>
      </c>
      <c r="H113" s="43">
        <v>0</v>
      </c>
      <c r="I113" s="43">
        <v>1</v>
      </c>
      <c r="J113" s="43">
        <v>0</v>
      </c>
      <c r="K113" s="43">
        <v>1</v>
      </c>
      <c r="L113" s="43">
        <v>0</v>
      </c>
      <c r="M113" s="43">
        <v>1</v>
      </c>
      <c r="N113" s="43">
        <v>0</v>
      </c>
      <c r="O113" s="43">
        <v>0</v>
      </c>
      <c r="P113" s="43">
        <v>0</v>
      </c>
      <c r="Q113" s="43">
        <v>4</v>
      </c>
      <c r="R113" s="43">
        <v>0</v>
      </c>
      <c r="S113" s="43">
        <v>1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1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2</v>
      </c>
      <c r="AJ113" s="43">
        <v>0</v>
      </c>
    </row>
    <row r="114" spans="2:36" ht="20.100000000000001" customHeight="1" thickBot="1" x14ac:dyDescent="0.25">
      <c r="B114" s="4" t="s">
        <v>330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2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2</v>
      </c>
      <c r="P114" s="43">
        <v>0</v>
      </c>
      <c r="Q114" s="43">
        <v>4</v>
      </c>
      <c r="R114" s="43">
        <v>0</v>
      </c>
      <c r="S114" s="43">
        <v>2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2</v>
      </c>
      <c r="AD114" s="43">
        <v>0</v>
      </c>
      <c r="AE114" s="43">
        <v>0</v>
      </c>
      <c r="AF114" s="43">
        <v>0</v>
      </c>
      <c r="AG114" s="43">
        <v>4</v>
      </c>
      <c r="AH114" s="43">
        <v>0</v>
      </c>
      <c r="AI114" s="43">
        <v>8</v>
      </c>
      <c r="AJ114" s="43">
        <v>0</v>
      </c>
    </row>
    <row r="115" spans="2:36" ht="20.100000000000001" customHeight="1" thickBot="1" x14ac:dyDescent="0.25">
      <c r="B115" s="4" t="s">
        <v>331</v>
      </c>
      <c r="C115" s="43">
        <v>0</v>
      </c>
      <c r="D115" s="43">
        <v>0</v>
      </c>
      <c r="E115" s="43">
        <v>0</v>
      </c>
      <c r="F115" s="43">
        <v>0</v>
      </c>
      <c r="G115" s="43">
        <v>1</v>
      </c>
      <c r="H115" s="43">
        <v>2</v>
      </c>
      <c r="I115" s="43">
        <v>1</v>
      </c>
      <c r="J115" s="43">
        <v>2</v>
      </c>
      <c r="K115" s="43">
        <v>0</v>
      </c>
      <c r="L115" s="43">
        <v>0</v>
      </c>
      <c r="M115" s="43">
        <v>1</v>
      </c>
      <c r="N115" s="43">
        <v>2</v>
      </c>
      <c r="O115" s="43">
        <v>0</v>
      </c>
      <c r="P115" s="43">
        <v>0</v>
      </c>
      <c r="Q115" s="43">
        <v>3</v>
      </c>
      <c r="R115" s="43">
        <v>6</v>
      </c>
      <c r="S115" s="43">
        <v>0</v>
      </c>
      <c r="T115" s="43">
        <v>2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2</v>
      </c>
      <c r="AE115" s="43">
        <v>0</v>
      </c>
      <c r="AF115" s="43">
        <v>0</v>
      </c>
      <c r="AG115" s="43">
        <v>0</v>
      </c>
      <c r="AH115" s="43">
        <v>2</v>
      </c>
      <c r="AI115" s="43">
        <v>0</v>
      </c>
      <c r="AJ115" s="43">
        <v>6</v>
      </c>
    </row>
    <row r="116" spans="2:36" ht="20.100000000000001" customHeight="1" thickBot="1" x14ac:dyDescent="0.25">
      <c r="B116" s="4" t="s">
        <v>332</v>
      </c>
      <c r="C116" s="43">
        <v>0</v>
      </c>
      <c r="D116" s="43">
        <v>0</v>
      </c>
      <c r="E116" s="43">
        <v>0</v>
      </c>
      <c r="F116" s="43">
        <v>5</v>
      </c>
      <c r="G116" s="43">
        <v>2</v>
      </c>
      <c r="H116" s="43">
        <v>7</v>
      </c>
      <c r="I116" s="43">
        <v>2</v>
      </c>
      <c r="J116" s="43">
        <v>7</v>
      </c>
      <c r="K116" s="43">
        <v>0</v>
      </c>
      <c r="L116" s="43">
        <v>2</v>
      </c>
      <c r="M116" s="43">
        <v>2</v>
      </c>
      <c r="N116" s="43">
        <v>3</v>
      </c>
      <c r="O116" s="43">
        <v>2</v>
      </c>
      <c r="P116" s="43">
        <v>7</v>
      </c>
      <c r="Q116" s="43">
        <v>8</v>
      </c>
      <c r="R116" s="43">
        <v>31</v>
      </c>
      <c r="S116" s="43">
        <v>0</v>
      </c>
      <c r="T116" s="43">
        <v>2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2</v>
      </c>
      <c r="AC116" s="43">
        <v>0</v>
      </c>
      <c r="AD116" s="43">
        <v>2</v>
      </c>
      <c r="AE116" s="43">
        <v>0</v>
      </c>
      <c r="AF116" s="43">
        <v>0</v>
      </c>
      <c r="AG116" s="43">
        <v>0</v>
      </c>
      <c r="AH116" s="43">
        <v>0</v>
      </c>
      <c r="AI116" s="43">
        <v>0</v>
      </c>
      <c r="AJ116" s="43">
        <v>6</v>
      </c>
    </row>
    <row r="117" spans="2:36" ht="20.100000000000001" customHeight="1" thickBot="1" x14ac:dyDescent="0.25">
      <c r="B117" s="4" t="s">
        <v>333</v>
      </c>
      <c r="C117" s="43">
        <v>0</v>
      </c>
      <c r="D117" s="43">
        <v>0</v>
      </c>
      <c r="E117" s="43">
        <v>2</v>
      </c>
      <c r="F117" s="43">
        <v>0</v>
      </c>
      <c r="G117" s="43">
        <v>2</v>
      </c>
      <c r="H117" s="43">
        <v>0</v>
      </c>
      <c r="I117" s="43">
        <v>2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6</v>
      </c>
      <c r="R117" s="43">
        <v>0</v>
      </c>
      <c r="S117" s="43">
        <v>1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1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2</v>
      </c>
      <c r="AJ117" s="43">
        <v>0</v>
      </c>
    </row>
    <row r="118" spans="2:36" ht="20.100000000000001" customHeight="1" thickBot="1" x14ac:dyDescent="0.25">
      <c r="B118" s="4" t="s">
        <v>334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>
        <v>0</v>
      </c>
      <c r="AG118" s="43">
        <v>0</v>
      </c>
      <c r="AH118" s="43">
        <v>0</v>
      </c>
      <c r="AI118" s="43">
        <v>0</v>
      </c>
      <c r="AJ118" s="43">
        <v>0</v>
      </c>
    </row>
    <row r="119" spans="2:36" ht="20.100000000000001" customHeight="1" thickBot="1" x14ac:dyDescent="0.25">
      <c r="B119" s="4" t="s">
        <v>335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</row>
    <row r="120" spans="2:36" ht="20.100000000000001" customHeight="1" thickBot="1" x14ac:dyDescent="0.25">
      <c r="B120" s="4" t="s">
        <v>336</v>
      </c>
      <c r="C120" s="43">
        <v>4</v>
      </c>
      <c r="D120" s="43">
        <v>0</v>
      </c>
      <c r="E120" s="43">
        <v>0</v>
      </c>
      <c r="F120" s="43">
        <v>0</v>
      </c>
      <c r="G120" s="43">
        <v>16</v>
      </c>
      <c r="H120" s="43">
        <v>3</v>
      </c>
      <c r="I120" s="43">
        <v>16</v>
      </c>
      <c r="J120" s="43">
        <v>3</v>
      </c>
      <c r="K120" s="43">
        <v>1</v>
      </c>
      <c r="L120" s="43">
        <v>0</v>
      </c>
      <c r="M120" s="43">
        <v>6</v>
      </c>
      <c r="N120" s="43">
        <v>0</v>
      </c>
      <c r="O120" s="43">
        <v>7</v>
      </c>
      <c r="P120" s="43">
        <v>0</v>
      </c>
      <c r="Q120" s="43">
        <v>50</v>
      </c>
      <c r="R120" s="43">
        <v>6</v>
      </c>
      <c r="S120" s="43">
        <v>2</v>
      </c>
      <c r="T120" s="43">
        <v>0</v>
      </c>
      <c r="U120" s="43">
        <v>0</v>
      </c>
      <c r="V120" s="43">
        <v>0</v>
      </c>
      <c r="W120" s="43">
        <v>1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1</v>
      </c>
      <c r="AD120" s="43">
        <v>0</v>
      </c>
      <c r="AE120" s="43">
        <v>0</v>
      </c>
      <c r="AF120" s="43">
        <v>0</v>
      </c>
      <c r="AG120" s="43">
        <v>3</v>
      </c>
      <c r="AH120" s="43">
        <v>0</v>
      </c>
      <c r="AI120" s="43">
        <v>7</v>
      </c>
      <c r="AJ120" s="43">
        <v>0</v>
      </c>
    </row>
    <row r="121" spans="2:36" ht="20.100000000000001" customHeight="1" thickBot="1" x14ac:dyDescent="0.25">
      <c r="B121" s="4" t="s">
        <v>337</v>
      </c>
      <c r="C121" s="43">
        <v>0</v>
      </c>
      <c r="D121" s="43">
        <v>0</v>
      </c>
      <c r="E121" s="43">
        <v>0</v>
      </c>
      <c r="F121" s="43">
        <v>0</v>
      </c>
      <c r="G121" s="43">
        <v>1</v>
      </c>
      <c r="H121" s="43">
        <v>0</v>
      </c>
      <c r="I121" s="43">
        <v>1</v>
      </c>
      <c r="J121" s="43">
        <v>0</v>
      </c>
      <c r="K121" s="43">
        <v>1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3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</row>
    <row r="122" spans="2:36" ht="20.100000000000001" customHeight="1" thickBot="1" x14ac:dyDescent="0.25">
      <c r="B122" s="4" t="s">
        <v>338</v>
      </c>
      <c r="C122" s="43">
        <v>0</v>
      </c>
      <c r="D122" s="43">
        <v>0</v>
      </c>
      <c r="E122" s="43">
        <v>0</v>
      </c>
      <c r="F122" s="43">
        <v>0</v>
      </c>
      <c r="G122" s="43">
        <v>12</v>
      </c>
      <c r="H122" s="43">
        <v>1</v>
      </c>
      <c r="I122" s="43">
        <v>12</v>
      </c>
      <c r="J122" s="43">
        <v>1</v>
      </c>
      <c r="K122" s="43">
        <v>0</v>
      </c>
      <c r="L122" s="43">
        <v>0</v>
      </c>
      <c r="M122" s="43">
        <v>9</v>
      </c>
      <c r="N122" s="43">
        <v>0</v>
      </c>
      <c r="O122" s="43">
        <v>1</v>
      </c>
      <c r="P122" s="43">
        <v>0</v>
      </c>
      <c r="Q122" s="43">
        <v>34</v>
      </c>
      <c r="R122" s="43">
        <v>2</v>
      </c>
      <c r="S122" s="43">
        <v>1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2</v>
      </c>
      <c r="AD122" s="43">
        <v>0</v>
      </c>
      <c r="AE122" s="43">
        <v>0</v>
      </c>
      <c r="AF122" s="43">
        <v>0</v>
      </c>
      <c r="AG122" s="43">
        <v>3</v>
      </c>
      <c r="AH122" s="43">
        <v>0</v>
      </c>
      <c r="AI122" s="43">
        <v>6</v>
      </c>
      <c r="AJ122" s="43">
        <v>0</v>
      </c>
    </row>
    <row r="123" spans="2:36" ht="20.100000000000001" customHeight="1" thickBot="1" x14ac:dyDescent="0.25">
      <c r="B123" s="4" t="s">
        <v>339</v>
      </c>
      <c r="C123" s="43">
        <v>0</v>
      </c>
      <c r="D123" s="43">
        <v>0</v>
      </c>
      <c r="E123" s="43">
        <v>0</v>
      </c>
      <c r="F123" s="43">
        <v>0</v>
      </c>
      <c r="G123" s="43">
        <v>1</v>
      </c>
      <c r="H123" s="43">
        <v>0</v>
      </c>
      <c r="I123" s="43">
        <v>1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2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</row>
    <row r="124" spans="2:36" ht="20.100000000000001" customHeight="1" thickBot="1" x14ac:dyDescent="0.25">
      <c r="B124" s="4" t="s">
        <v>340</v>
      </c>
      <c r="C124" s="43">
        <v>0</v>
      </c>
      <c r="D124" s="43">
        <v>0</v>
      </c>
      <c r="E124" s="43">
        <v>0</v>
      </c>
      <c r="F124" s="43">
        <v>0</v>
      </c>
      <c r="G124" s="43">
        <v>14</v>
      </c>
      <c r="H124" s="43">
        <v>30</v>
      </c>
      <c r="I124" s="43">
        <v>14</v>
      </c>
      <c r="J124" s="43">
        <v>30</v>
      </c>
      <c r="K124" s="43">
        <v>0</v>
      </c>
      <c r="L124" s="43">
        <v>0</v>
      </c>
      <c r="M124" s="43">
        <v>0</v>
      </c>
      <c r="N124" s="43">
        <v>20</v>
      </c>
      <c r="O124" s="43">
        <v>0</v>
      </c>
      <c r="P124" s="43">
        <v>0</v>
      </c>
      <c r="Q124" s="43">
        <v>28</v>
      </c>
      <c r="R124" s="43">
        <v>80</v>
      </c>
      <c r="S124" s="43">
        <v>5</v>
      </c>
      <c r="T124" s="43">
        <v>1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5</v>
      </c>
      <c r="AD124" s="43">
        <v>0</v>
      </c>
      <c r="AE124" s="43">
        <v>0</v>
      </c>
      <c r="AF124" s="43">
        <v>0</v>
      </c>
      <c r="AG124" s="43">
        <v>10</v>
      </c>
      <c r="AH124" s="43">
        <v>0</v>
      </c>
      <c r="AI124" s="43">
        <v>20</v>
      </c>
      <c r="AJ124" s="43">
        <v>1</v>
      </c>
    </row>
    <row r="125" spans="2:36" ht="20.100000000000001" customHeight="1" thickBot="1" x14ac:dyDescent="0.25">
      <c r="B125" s="4" t="s">
        <v>341</v>
      </c>
      <c r="C125" s="43">
        <v>0</v>
      </c>
      <c r="D125" s="43">
        <v>0</v>
      </c>
      <c r="E125" s="43">
        <v>0</v>
      </c>
      <c r="F125" s="43">
        <v>0</v>
      </c>
      <c r="G125" s="43">
        <v>1</v>
      </c>
      <c r="H125" s="43">
        <v>0</v>
      </c>
      <c r="I125" s="43">
        <v>1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2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1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1</v>
      </c>
      <c r="AJ125" s="43">
        <v>0</v>
      </c>
    </row>
    <row r="126" spans="2:36" ht="20.100000000000001" customHeight="1" thickBot="1" x14ac:dyDescent="0.25">
      <c r="B126" s="4" t="s">
        <v>342</v>
      </c>
      <c r="C126" s="43">
        <v>2</v>
      </c>
      <c r="D126" s="43">
        <v>0</v>
      </c>
      <c r="E126" s="43">
        <v>0</v>
      </c>
      <c r="F126" s="43">
        <v>0</v>
      </c>
      <c r="G126" s="43">
        <v>26</v>
      </c>
      <c r="H126" s="43">
        <v>0</v>
      </c>
      <c r="I126" s="43">
        <v>26</v>
      </c>
      <c r="J126" s="43">
        <v>0</v>
      </c>
      <c r="K126" s="43">
        <v>0</v>
      </c>
      <c r="L126" s="43">
        <v>0</v>
      </c>
      <c r="M126" s="43">
        <v>1</v>
      </c>
      <c r="N126" s="43">
        <v>0</v>
      </c>
      <c r="O126" s="43">
        <v>2</v>
      </c>
      <c r="P126" s="43">
        <v>0</v>
      </c>
      <c r="Q126" s="43">
        <v>57</v>
      </c>
      <c r="R126" s="43">
        <v>0</v>
      </c>
      <c r="S126" s="43">
        <v>6</v>
      </c>
      <c r="T126" s="43">
        <v>0</v>
      </c>
      <c r="U126" s="43">
        <v>0</v>
      </c>
      <c r="V126" s="43">
        <v>0</v>
      </c>
      <c r="W126" s="43">
        <v>9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8</v>
      </c>
      <c r="AD126" s="43">
        <v>0</v>
      </c>
      <c r="AE126" s="43">
        <v>3</v>
      </c>
      <c r="AF126" s="43">
        <v>0</v>
      </c>
      <c r="AG126" s="43">
        <v>0</v>
      </c>
      <c r="AH126" s="43">
        <v>0</v>
      </c>
      <c r="AI126" s="43">
        <v>26</v>
      </c>
      <c r="AJ126" s="43">
        <v>0</v>
      </c>
    </row>
    <row r="127" spans="2:36" ht="20.100000000000001" customHeight="1" thickBot="1" x14ac:dyDescent="0.25">
      <c r="B127" s="4" t="s">
        <v>343</v>
      </c>
      <c r="C127" s="43">
        <v>0</v>
      </c>
      <c r="D127" s="43">
        <v>0</v>
      </c>
      <c r="E127" s="43">
        <v>0</v>
      </c>
      <c r="F127" s="43">
        <v>4</v>
      </c>
      <c r="G127" s="43">
        <v>0</v>
      </c>
      <c r="H127" s="43">
        <v>4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8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2</v>
      </c>
      <c r="AA127" s="43">
        <v>0</v>
      </c>
      <c r="AB127" s="43">
        <v>2</v>
      </c>
      <c r="AC127" s="43">
        <v>0</v>
      </c>
      <c r="AD127" s="43">
        <v>0</v>
      </c>
      <c r="AE127" s="43">
        <v>0</v>
      </c>
      <c r="AF127" s="43">
        <v>0</v>
      </c>
      <c r="AG127" s="43">
        <v>0</v>
      </c>
      <c r="AH127" s="43">
        <v>0</v>
      </c>
      <c r="AI127" s="43">
        <v>0</v>
      </c>
      <c r="AJ127" s="43">
        <v>4</v>
      </c>
    </row>
    <row r="128" spans="2:36" ht="20.100000000000001" customHeight="1" thickBot="1" x14ac:dyDescent="0.25">
      <c r="B128" s="4" t="s">
        <v>344</v>
      </c>
      <c r="C128" s="43">
        <v>0</v>
      </c>
      <c r="D128" s="43">
        <v>0</v>
      </c>
      <c r="E128" s="43">
        <v>0</v>
      </c>
      <c r="F128" s="43">
        <v>0</v>
      </c>
      <c r="G128" s="43">
        <v>8</v>
      </c>
      <c r="H128" s="43">
        <v>0</v>
      </c>
      <c r="I128" s="43">
        <v>8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16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4</v>
      </c>
      <c r="AD128" s="43">
        <v>0</v>
      </c>
      <c r="AE128" s="43">
        <v>0</v>
      </c>
      <c r="AF128" s="43">
        <v>0</v>
      </c>
      <c r="AG128" s="43">
        <v>4</v>
      </c>
      <c r="AH128" s="43">
        <v>0</v>
      </c>
      <c r="AI128" s="43">
        <v>8</v>
      </c>
      <c r="AJ128" s="43">
        <v>0</v>
      </c>
    </row>
    <row r="129" spans="2:36" ht="20.100000000000001" customHeight="1" thickBot="1" x14ac:dyDescent="0.25">
      <c r="B129" s="4" t="s">
        <v>345</v>
      </c>
      <c r="C129" s="43">
        <v>0</v>
      </c>
      <c r="D129" s="43">
        <v>0</v>
      </c>
      <c r="E129" s="43">
        <v>0</v>
      </c>
      <c r="F129" s="43">
        <v>0</v>
      </c>
      <c r="G129" s="43">
        <v>2</v>
      </c>
      <c r="H129" s="43">
        <v>13</v>
      </c>
      <c r="I129" s="43">
        <v>2</v>
      </c>
      <c r="J129" s="43">
        <v>13</v>
      </c>
      <c r="K129" s="43">
        <v>0</v>
      </c>
      <c r="L129" s="43">
        <v>0</v>
      </c>
      <c r="M129" s="43">
        <v>0</v>
      </c>
      <c r="N129" s="43">
        <v>13</v>
      </c>
      <c r="O129" s="43">
        <v>0</v>
      </c>
      <c r="P129" s="43">
        <v>13</v>
      </c>
      <c r="Q129" s="43">
        <v>4</v>
      </c>
      <c r="R129" s="43">
        <v>52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43">
        <v>0</v>
      </c>
      <c r="AE129" s="43">
        <v>0</v>
      </c>
      <c r="AF129" s="43">
        <v>0</v>
      </c>
      <c r="AG129" s="43">
        <v>0</v>
      </c>
      <c r="AH129" s="43">
        <v>0</v>
      </c>
      <c r="AI129" s="43">
        <v>0</v>
      </c>
      <c r="AJ129" s="43">
        <v>0</v>
      </c>
    </row>
    <row r="130" spans="2:36" ht="20.100000000000001" customHeight="1" thickBot="1" x14ac:dyDescent="0.25">
      <c r="B130" s="4" t="s">
        <v>346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43">
        <v>0</v>
      </c>
      <c r="AE130" s="43">
        <v>0</v>
      </c>
      <c r="AF130" s="43">
        <v>0</v>
      </c>
      <c r="AG130" s="43">
        <v>0</v>
      </c>
      <c r="AH130" s="43">
        <v>0</v>
      </c>
      <c r="AI130" s="43">
        <v>0</v>
      </c>
      <c r="AJ130" s="43">
        <v>0</v>
      </c>
    </row>
    <row r="131" spans="2:36" ht="20.100000000000001" customHeight="1" thickBot="1" x14ac:dyDescent="0.25">
      <c r="B131" s="4" t="s">
        <v>347</v>
      </c>
      <c r="C131" s="43">
        <v>1</v>
      </c>
      <c r="D131" s="43">
        <v>0</v>
      </c>
      <c r="E131" s="43">
        <v>0</v>
      </c>
      <c r="F131" s="43">
        <v>0</v>
      </c>
      <c r="G131" s="43">
        <v>1</v>
      </c>
      <c r="H131" s="43">
        <v>3</v>
      </c>
      <c r="I131" s="43">
        <v>1</v>
      </c>
      <c r="J131" s="43">
        <v>3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3</v>
      </c>
      <c r="R131" s="43">
        <v>6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1</v>
      </c>
      <c r="AD131" s="43">
        <v>0</v>
      </c>
      <c r="AE131" s="43">
        <v>0</v>
      </c>
      <c r="AF131" s="43">
        <v>0</v>
      </c>
      <c r="AG131" s="43">
        <v>1</v>
      </c>
      <c r="AH131" s="43">
        <v>0</v>
      </c>
      <c r="AI131" s="43">
        <v>2</v>
      </c>
      <c r="AJ131" s="43">
        <v>0</v>
      </c>
    </row>
    <row r="132" spans="2:36" ht="20.100000000000001" customHeight="1" thickBot="1" x14ac:dyDescent="0.25">
      <c r="B132" s="4" t="s">
        <v>348</v>
      </c>
      <c r="C132" s="43">
        <v>0</v>
      </c>
      <c r="D132" s="43">
        <v>0</v>
      </c>
      <c r="E132" s="43">
        <v>0</v>
      </c>
      <c r="F132" s="43">
        <v>0</v>
      </c>
      <c r="G132" s="43">
        <v>2</v>
      </c>
      <c r="H132" s="43">
        <v>0</v>
      </c>
      <c r="I132" s="43">
        <v>2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4</v>
      </c>
      <c r="R132" s="43">
        <v>0</v>
      </c>
      <c r="S132" s="43">
        <v>1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1</v>
      </c>
      <c r="AD132" s="43">
        <v>0</v>
      </c>
      <c r="AE132" s="43">
        <v>0</v>
      </c>
      <c r="AF132" s="43">
        <v>0</v>
      </c>
      <c r="AG132" s="43">
        <v>0</v>
      </c>
      <c r="AH132" s="43">
        <v>0</v>
      </c>
      <c r="AI132" s="43">
        <v>2</v>
      </c>
      <c r="AJ132" s="43">
        <v>0</v>
      </c>
    </row>
    <row r="133" spans="2:36" ht="20.100000000000001" customHeight="1" thickBot="1" x14ac:dyDescent="0.25">
      <c r="B133" s="4" t="s">
        <v>349</v>
      </c>
      <c r="C133" s="43">
        <v>0</v>
      </c>
      <c r="D133" s="43">
        <v>0</v>
      </c>
      <c r="E133" s="43">
        <v>0</v>
      </c>
      <c r="F133" s="43">
        <v>0</v>
      </c>
      <c r="G133" s="43">
        <v>3</v>
      </c>
      <c r="H133" s="43">
        <v>0</v>
      </c>
      <c r="I133" s="43">
        <v>3</v>
      </c>
      <c r="J133" s="43">
        <v>0</v>
      </c>
      <c r="K133" s="43">
        <v>0</v>
      </c>
      <c r="L133" s="43">
        <v>0</v>
      </c>
      <c r="M133" s="43">
        <v>1</v>
      </c>
      <c r="N133" s="43">
        <v>0</v>
      </c>
      <c r="O133" s="43">
        <v>0</v>
      </c>
      <c r="P133" s="43">
        <v>0</v>
      </c>
      <c r="Q133" s="43">
        <v>7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0</v>
      </c>
      <c r="AF133" s="43">
        <v>0</v>
      </c>
      <c r="AG133" s="43">
        <v>0</v>
      </c>
      <c r="AH133" s="43">
        <v>0</v>
      </c>
      <c r="AI133" s="43">
        <v>0</v>
      </c>
      <c r="AJ133" s="43">
        <v>0</v>
      </c>
    </row>
    <row r="134" spans="2:36" ht="20.100000000000001" customHeight="1" thickBot="1" x14ac:dyDescent="0.25">
      <c r="B134" s="4" t="s">
        <v>350</v>
      </c>
      <c r="C134" s="43">
        <v>1</v>
      </c>
      <c r="D134" s="43">
        <v>0</v>
      </c>
      <c r="E134" s="43">
        <v>0</v>
      </c>
      <c r="F134" s="43">
        <v>0</v>
      </c>
      <c r="G134" s="43">
        <v>1</v>
      </c>
      <c r="H134" s="43">
        <v>0</v>
      </c>
      <c r="I134" s="43">
        <v>1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3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0</v>
      </c>
      <c r="AJ134" s="43">
        <v>0</v>
      </c>
    </row>
    <row r="135" spans="2:36" ht="20.100000000000001" customHeight="1" thickBot="1" x14ac:dyDescent="0.25">
      <c r="B135" s="4" t="s">
        <v>351</v>
      </c>
      <c r="C135" s="43">
        <v>0</v>
      </c>
      <c r="D135" s="43">
        <v>0</v>
      </c>
      <c r="E135" s="43">
        <v>0</v>
      </c>
      <c r="F135" s="43">
        <v>0</v>
      </c>
      <c r="G135" s="43">
        <v>9</v>
      </c>
      <c r="H135" s="43">
        <v>1</v>
      </c>
      <c r="I135" s="43">
        <v>10</v>
      </c>
      <c r="J135" s="43">
        <v>1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19</v>
      </c>
      <c r="R135" s="43">
        <v>2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43">
        <v>0</v>
      </c>
      <c r="AE135" s="43">
        <v>0</v>
      </c>
      <c r="AF135" s="43">
        <v>0</v>
      </c>
      <c r="AG135" s="43">
        <v>0</v>
      </c>
      <c r="AH135" s="43">
        <v>0</v>
      </c>
      <c r="AI135" s="43">
        <v>0</v>
      </c>
      <c r="AJ135" s="43">
        <v>0</v>
      </c>
    </row>
    <row r="136" spans="2:36" ht="20.100000000000001" customHeight="1" thickBot="1" x14ac:dyDescent="0.25">
      <c r="B136" s="4" t="s">
        <v>352</v>
      </c>
      <c r="C136" s="43">
        <v>0</v>
      </c>
      <c r="D136" s="43">
        <v>8</v>
      </c>
      <c r="E136" s="43">
        <v>0</v>
      </c>
      <c r="F136" s="43">
        <v>0</v>
      </c>
      <c r="G136" s="43">
        <v>34</v>
      </c>
      <c r="H136" s="43">
        <v>0</v>
      </c>
      <c r="I136" s="43">
        <v>34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6</v>
      </c>
      <c r="P136" s="43">
        <v>8</v>
      </c>
      <c r="Q136" s="43">
        <v>74</v>
      </c>
      <c r="R136" s="43">
        <v>16</v>
      </c>
      <c r="S136" s="43">
        <v>3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3</v>
      </c>
      <c r="AD136" s="43">
        <v>0</v>
      </c>
      <c r="AE136" s="43">
        <v>0</v>
      </c>
      <c r="AF136" s="43">
        <v>0</v>
      </c>
      <c r="AG136" s="43">
        <v>3</v>
      </c>
      <c r="AH136" s="43">
        <v>0</v>
      </c>
      <c r="AI136" s="43">
        <v>9</v>
      </c>
      <c r="AJ136" s="43">
        <v>0</v>
      </c>
    </row>
    <row r="137" spans="2:36" ht="20.100000000000001" customHeight="1" thickBot="1" x14ac:dyDescent="0.25">
      <c r="B137" s="4" t="s">
        <v>353</v>
      </c>
      <c r="C137" s="43">
        <v>2</v>
      </c>
      <c r="D137" s="43">
        <v>0</v>
      </c>
      <c r="E137" s="43">
        <v>0</v>
      </c>
      <c r="F137" s="43">
        <v>0</v>
      </c>
      <c r="G137" s="43">
        <v>57</v>
      </c>
      <c r="H137" s="43">
        <v>8</v>
      </c>
      <c r="I137" s="43">
        <v>117</v>
      </c>
      <c r="J137" s="43">
        <v>8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176</v>
      </c>
      <c r="R137" s="43">
        <v>16</v>
      </c>
      <c r="S137" s="43">
        <v>5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9</v>
      </c>
      <c r="AD137" s="43">
        <v>0</v>
      </c>
      <c r="AE137" s="43">
        <v>0</v>
      </c>
      <c r="AF137" s="43">
        <v>0</v>
      </c>
      <c r="AG137" s="43">
        <v>4</v>
      </c>
      <c r="AH137" s="43">
        <v>0</v>
      </c>
      <c r="AI137" s="43">
        <v>18</v>
      </c>
      <c r="AJ137" s="43">
        <v>0</v>
      </c>
    </row>
    <row r="138" spans="2:36" ht="20.100000000000001" customHeight="1" thickBot="1" x14ac:dyDescent="0.25">
      <c r="B138" s="4" t="s">
        <v>354</v>
      </c>
      <c r="C138" s="43">
        <v>0</v>
      </c>
      <c r="D138" s="43">
        <v>5</v>
      </c>
      <c r="E138" s="43">
        <v>0</v>
      </c>
      <c r="F138" s="43">
        <v>0</v>
      </c>
      <c r="G138" s="43">
        <v>8</v>
      </c>
      <c r="H138" s="43">
        <v>58</v>
      </c>
      <c r="I138" s="43">
        <v>8</v>
      </c>
      <c r="J138" s="43">
        <v>53</v>
      </c>
      <c r="K138" s="43">
        <v>0</v>
      </c>
      <c r="L138" s="43">
        <v>0</v>
      </c>
      <c r="M138" s="43">
        <v>8</v>
      </c>
      <c r="N138" s="43">
        <v>25</v>
      </c>
      <c r="O138" s="43">
        <v>0</v>
      </c>
      <c r="P138" s="43">
        <v>7</v>
      </c>
      <c r="Q138" s="43">
        <v>24</v>
      </c>
      <c r="R138" s="43">
        <v>148</v>
      </c>
      <c r="S138" s="43">
        <v>6</v>
      </c>
      <c r="T138" s="43">
        <v>0</v>
      </c>
      <c r="U138" s="43">
        <v>0</v>
      </c>
      <c r="V138" s="43">
        <v>0</v>
      </c>
      <c r="W138" s="43">
        <v>2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8</v>
      </c>
      <c r="AD138" s="43">
        <v>0</v>
      </c>
      <c r="AE138" s="43">
        <v>0</v>
      </c>
      <c r="AF138" s="43">
        <v>0</v>
      </c>
      <c r="AG138" s="43">
        <v>0</v>
      </c>
      <c r="AH138" s="43">
        <v>0</v>
      </c>
      <c r="AI138" s="43">
        <v>16</v>
      </c>
      <c r="AJ138" s="43">
        <v>0</v>
      </c>
    </row>
    <row r="139" spans="2:36" ht="20.100000000000001" customHeight="1" thickBot="1" x14ac:dyDescent="0.25">
      <c r="B139" s="4" t="s">
        <v>355</v>
      </c>
      <c r="C139" s="43">
        <v>0</v>
      </c>
      <c r="D139" s="43">
        <v>0</v>
      </c>
      <c r="E139" s="43">
        <v>0</v>
      </c>
      <c r="F139" s="43">
        <v>0</v>
      </c>
      <c r="G139" s="43">
        <v>26</v>
      </c>
      <c r="H139" s="43">
        <v>6</v>
      </c>
      <c r="I139" s="43">
        <v>26</v>
      </c>
      <c r="J139" s="43">
        <v>6</v>
      </c>
      <c r="K139" s="43">
        <v>29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81</v>
      </c>
      <c r="R139" s="43">
        <v>12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11</v>
      </c>
      <c r="AD139" s="43">
        <v>0</v>
      </c>
      <c r="AE139" s="43">
        <v>0</v>
      </c>
      <c r="AF139" s="43">
        <v>0</v>
      </c>
      <c r="AG139" s="43">
        <v>0</v>
      </c>
      <c r="AH139" s="43">
        <v>0</v>
      </c>
      <c r="AI139" s="43">
        <v>11</v>
      </c>
      <c r="AJ139" s="43">
        <v>0</v>
      </c>
    </row>
    <row r="140" spans="2:36" ht="20.100000000000001" customHeight="1" thickBot="1" x14ac:dyDescent="0.25">
      <c r="B140" s="4" t="s">
        <v>356</v>
      </c>
      <c r="C140" s="43">
        <v>0</v>
      </c>
      <c r="D140" s="43">
        <v>0</v>
      </c>
      <c r="E140" s="43">
        <v>0</v>
      </c>
      <c r="F140" s="43">
        <v>0</v>
      </c>
      <c r="G140" s="43">
        <v>8</v>
      </c>
      <c r="H140" s="43">
        <v>1</v>
      </c>
      <c r="I140" s="43">
        <v>8</v>
      </c>
      <c r="J140" s="43">
        <v>1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16</v>
      </c>
      <c r="R140" s="43">
        <v>2</v>
      </c>
      <c r="S140" s="43">
        <v>1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1</v>
      </c>
      <c r="AD140" s="43">
        <v>0</v>
      </c>
      <c r="AE140" s="43">
        <v>0</v>
      </c>
      <c r="AF140" s="43">
        <v>0</v>
      </c>
      <c r="AG140" s="43">
        <v>0</v>
      </c>
      <c r="AH140" s="43">
        <v>0</v>
      </c>
      <c r="AI140" s="43">
        <v>2</v>
      </c>
      <c r="AJ140" s="43">
        <v>0</v>
      </c>
    </row>
    <row r="141" spans="2:36" ht="20.100000000000001" customHeight="1" thickBot="1" x14ac:dyDescent="0.25">
      <c r="B141" s="4" t="s">
        <v>357</v>
      </c>
      <c r="C141" s="43">
        <v>0</v>
      </c>
      <c r="D141" s="43">
        <v>0</v>
      </c>
      <c r="E141" s="43">
        <v>0</v>
      </c>
      <c r="F141" s="43">
        <v>0</v>
      </c>
      <c r="G141" s="43">
        <v>12</v>
      </c>
      <c r="H141" s="43">
        <v>0</v>
      </c>
      <c r="I141" s="43">
        <v>12</v>
      </c>
      <c r="J141" s="43">
        <v>0</v>
      </c>
      <c r="K141" s="43">
        <v>12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36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43">
        <v>0</v>
      </c>
      <c r="AD141" s="43">
        <v>0</v>
      </c>
      <c r="AE141" s="43">
        <v>0</v>
      </c>
      <c r="AF141" s="43">
        <v>0</v>
      </c>
      <c r="AG141" s="43">
        <v>0</v>
      </c>
      <c r="AH141" s="43">
        <v>0</v>
      </c>
      <c r="AI141" s="43">
        <v>0</v>
      </c>
      <c r="AJ141" s="43">
        <v>0</v>
      </c>
    </row>
    <row r="142" spans="2:36" ht="20.100000000000001" customHeight="1" thickBot="1" x14ac:dyDescent="0.25">
      <c r="B142" s="4" t="s">
        <v>358</v>
      </c>
      <c r="C142" s="43">
        <v>0</v>
      </c>
      <c r="D142" s="43">
        <v>3</v>
      </c>
      <c r="E142" s="43">
        <v>0</v>
      </c>
      <c r="F142" s="43">
        <v>0</v>
      </c>
      <c r="G142" s="43">
        <v>14</v>
      </c>
      <c r="H142" s="43">
        <v>27</v>
      </c>
      <c r="I142" s="43">
        <v>14</v>
      </c>
      <c r="J142" s="43">
        <v>2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1</v>
      </c>
      <c r="Q142" s="43">
        <v>28</v>
      </c>
      <c r="R142" s="43">
        <v>33</v>
      </c>
      <c r="S142" s="43">
        <v>6</v>
      </c>
      <c r="T142" s="43">
        <v>0</v>
      </c>
      <c r="U142" s="43">
        <v>0</v>
      </c>
      <c r="V142" s="43">
        <v>0</v>
      </c>
      <c r="W142" s="43">
        <v>6</v>
      </c>
      <c r="X142" s="43">
        <v>2</v>
      </c>
      <c r="Y142" s="43">
        <v>0</v>
      </c>
      <c r="Z142" s="43">
        <v>2</v>
      </c>
      <c r="AA142" s="43">
        <v>0</v>
      </c>
      <c r="AB142" s="43">
        <v>2</v>
      </c>
      <c r="AC142" s="43">
        <v>14</v>
      </c>
      <c r="AD142" s="43">
        <v>0</v>
      </c>
      <c r="AE142" s="43">
        <v>0</v>
      </c>
      <c r="AF142" s="43">
        <v>0</v>
      </c>
      <c r="AG142" s="43">
        <v>0</v>
      </c>
      <c r="AH142" s="43">
        <v>0</v>
      </c>
      <c r="AI142" s="43">
        <v>26</v>
      </c>
      <c r="AJ142" s="43">
        <v>6</v>
      </c>
    </row>
    <row r="143" spans="2:36" ht="20.100000000000001" customHeight="1" thickBot="1" x14ac:dyDescent="0.25">
      <c r="B143" s="4" t="s">
        <v>359</v>
      </c>
      <c r="C143" s="43">
        <v>0</v>
      </c>
      <c r="D143" s="43">
        <v>0</v>
      </c>
      <c r="E143" s="43">
        <v>0</v>
      </c>
      <c r="F143" s="43">
        <v>0</v>
      </c>
      <c r="G143" s="43">
        <v>11</v>
      </c>
      <c r="H143" s="43">
        <v>0</v>
      </c>
      <c r="I143" s="43">
        <v>11</v>
      </c>
      <c r="J143" s="43">
        <v>0</v>
      </c>
      <c r="K143" s="43">
        <v>0</v>
      </c>
      <c r="L143" s="43">
        <v>0</v>
      </c>
      <c r="M143" s="43">
        <v>11</v>
      </c>
      <c r="N143" s="43">
        <v>0</v>
      </c>
      <c r="O143" s="43">
        <v>0</v>
      </c>
      <c r="P143" s="43">
        <v>0</v>
      </c>
      <c r="Q143" s="43">
        <v>33</v>
      </c>
      <c r="R143" s="43">
        <v>0</v>
      </c>
      <c r="S143" s="43">
        <v>3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3</v>
      </c>
      <c r="AD143" s="43">
        <v>0</v>
      </c>
      <c r="AE143" s="43">
        <v>0</v>
      </c>
      <c r="AF143" s="43">
        <v>0</v>
      </c>
      <c r="AG143" s="43">
        <v>0</v>
      </c>
      <c r="AH143" s="43">
        <v>0</v>
      </c>
      <c r="AI143" s="43">
        <v>6</v>
      </c>
      <c r="AJ143" s="43">
        <v>0</v>
      </c>
    </row>
    <row r="144" spans="2:36" ht="20.100000000000001" customHeight="1" thickBot="1" x14ac:dyDescent="0.25">
      <c r="B144" s="4" t="s">
        <v>360</v>
      </c>
      <c r="C144" s="43">
        <v>0</v>
      </c>
      <c r="D144" s="43">
        <v>0</v>
      </c>
      <c r="E144" s="43">
        <v>0</v>
      </c>
      <c r="F144" s="43">
        <v>0</v>
      </c>
      <c r="G144" s="43">
        <v>19</v>
      </c>
      <c r="H144" s="43">
        <v>0</v>
      </c>
      <c r="I144" s="43">
        <v>19</v>
      </c>
      <c r="J144" s="43">
        <v>0</v>
      </c>
      <c r="K144" s="43">
        <v>0</v>
      </c>
      <c r="L144" s="43">
        <v>0</v>
      </c>
      <c r="M144" s="43">
        <v>11</v>
      </c>
      <c r="N144" s="43">
        <v>0</v>
      </c>
      <c r="O144" s="43">
        <v>0</v>
      </c>
      <c r="P144" s="43">
        <v>0</v>
      </c>
      <c r="Q144" s="43">
        <v>49</v>
      </c>
      <c r="R144" s="43">
        <v>0</v>
      </c>
      <c r="S144" s="43">
        <v>2</v>
      </c>
      <c r="T144" s="43">
        <v>0</v>
      </c>
      <c r="U144" s="43">
        <v>0</v>
      </c>
      <c r="V144" s="43">
        <v>0</v>
      </c>
      <c r="W144" s="43">
        <v>5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5</v>
      </c>
      <c r="AD144" s="43">
        <v>0</v>
      </c>
      <c r="AE144" s="43">
        <v>0</v>
      </c>
      <c r="AF144" s="43">
        <v>0</v>
      </c>
      <c r="AG144" s="43">
        <v>0</v>
      </c>
      <c r="AH144" s="43">
        <v>0</v>
      </c>
      <c r="AI144" s="43">
        <v>12</v>
      </c>
      <c r="AJ144" s="43">
        <v>0</v>
      </c>
    </row>
    <row r="145" spans="2:36" ht="20.100000000000001" customHeight="1" thickBot="1" x14ac:dyDescent="0.25">
      <c r="B145" s="4" t="s">
        <v>361</v>
      </c>
      <c r="C145" s="43">
        <v>0</v>
      </c>
      <c r="D145" s="43">
        <v>2</v>
      </c>
      <c r="E145" s="43">
        <v>1</v>
      </c>
      <c r="F145" s="43">
        <v>3</v>
      </c>
      <c r="G145" s="43">
        <v>5</v>
      </c>
      <c r="H145" s="43">
        <v>53</v>
      </c>
      <c r="I145" s="43">
        <v>5</v>
      </c>
      <c r="J145" s="43">
        <v>53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11</v>
      </c>
      <c r="R145" s="43">
        <v>111</v>
      </c>
      <c r="S145" s="43">
        <v>1</v>
      </c>
      <c r="T145" s="43">
        <v>0</v>
      </c>
      <c r="U145" s="43">
        <v>0</v>
      </c>
      <c r="V145" s="43">
        <v>0</v>
      </c>
      <c r="W145" s="43">
        <v>1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4</v>
      </c>
      <c r="AD145" s="43">
        <v>0</v>
      </c>
      <c r="AE145" s="43">
        <v>0</v>
      </c>
      <c r="AF145" s="43">
        <v>0</v>
      </c>
      <c r="AG145" s="43">
        <v>0</v>
      </c>
      <c r="AH145" s="43">
        <v>0</v>
      </c>
      <c r="AI145" s="43">
        <v>6</v>
      </c>
      <c r="AJ145" s="43">
        <v>0</v>
      </c>
    </row>
    <row r="146" spans="2:36" ht="20.100000000000001" customHeight="1" thickBot="1" x14ac:dyDescent="0.25">
      <c r="B146" s="4" t="s">
        <v>362</v>
      </c>
      <c r="C146" s="43">
        <v>0</v>
      </c>
      <c r="D146" s="43">
        <v>0</v>
      </c>
      <c r="E146" s="43">
        <v>0</v>
      </c>
      <c r="F146" s="43">
        <v>0</v>
      </c>
      <c r="G146" s="43">
        <v>4</v>
      </c>
      <c r="H146" s="43">
        <v>5</v>
      </c>
      <c r="I146" s="43">
        <v>4</v>
      </c>
      <c r="J146" s="43">
        <v>5</v>
      </c>
      <c r="K146" s="43">
        <v>4</v>
      </c>
      <c r="L146" s="43">
        <v>5</v>
      </c>
      <c r="M146" s="43">
        <v>0</v>
      </c>
      <c r="N146" s="43">
        <v>0</v>
      </c>
      <c r="O146" s="43">
        <v>0</v>
      </c>
      <c r="P146" s="43">
        <v>0</v>
      </c>
      <c r="Q146" s="43">
        <v>12</v>
      </c>
      <c r="R146" s="43">
        <v>15</v>
      </c>
      <c r="S146" s="43">
        <v>4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4</v>
      </c>
      <c r="AD146" s="43">
        <v>0</v>
      </c>
      <c r="AE146" s="43">
        <v>0</v>
      </c>
      <c r="AF146" s="43">
        <v>0</v>
      </c>
      <c r="AG146" s="43">
        <v>4</v>
      </c>
      <c r="AH146" s="43">
        <v>0</v>
      </c>
      <c r="AI146" s="43">
        <v>12</v>
      </c>
      <c r="AJ146" s="43">
        <v>0</v>
      </c>
    </row>
    <row r="147" spans="2:36" ht="20.100000000000001" customHeight="1" thickBot="1" x14ac:dyDescent="0.25">
      <c r="B147" s="4" t="s">
        <v>363</v>
      </c>
      <c r="C147" s="43">
        <v>0</v>
      </c>
      <c r="D147" s="43">
        <v>0</v>
      </c>
      <c r="E147" s="43">
        <v>0</v>
      </c>
      <c r="F147" s="43">
        <v>0</v>
      </c>
      <c r="G147" s="43">
        <v>10</v>
      </c>
      <c r="H147" s="43">
        <v>0</v>
      </c>
      <c r="I147" s="43">
        <v>10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20</v>
      </c>
      <c r="R147" s="43">
        <v>0</v>
      </c>
      <c r="S147" s="43">
        <v>5</v>
      </c>
      <c r="T147" s="43">
        <v>0</v>
      </c>
      <c r="U147" s="43">
        <v>0</v>
      </c>
      <c r="V147" s="43">
        <v>0</v>
      </c>
      <c r="W147" s="43">
        <v>2</v>
      </c>
      <c r="X147" s="43">
        <v>0</v>
      </c>
      <c r="Y147" s="43">
        <v>0</v>
      </c>
      <c r="Z147" s="43">
        <v>0</v>
      </c>
      <c r="AA147" s="43">
        <v>2</v>
      </c>
      <c r="AB147" s="43">
        <v>0</v>
      </c>
      <c r="AC147" s="43">
        <v>5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14</v>
      </c>
      <c r="AJ147" s="43">
        <v>0</v>
      </c>
    </row>
    <row r="148" spans="2:36" ht="20.100000000000001" customHeight="1" thickBot="1" x14ac:dyDescent="0.25">
      <c r="B148" s="4" t="s">
        <v>364</v>
      </c>
      <c r="C148" s="43">
        <v>1</v>
      </c>
      <c r="D148" s="43">
        <v>0</v>
      </c>
      <c r="E148" s="43">
        <v>0</v>
      </c>
      <c r="F148" s="43">
        <v>0</v>
      </c>
      <c r="G148" s="43">
        <v>32</v>
      </c>
      <c r="H148" s="43">
        <v>2</v>
      </c>
      <c r="I148" s="43">
        <v>32</v>
      </c>
      <c r="J148" s="43">
        <v>2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65</v>
      </c>
      <c r="R148" s="43">
        <v>4</v>
      </c>
      <c r="S148" s="43">
        <v>5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5</v>
      </c>
      <c r="AD148" s="43">
        <v>0</v>
      </c>
      <c r="AE148" s="43">
        <v>0</v>
      </c>
      <c r="AF148" s="43">
        <v>0</v>
      </c>
      <c r="AG148" s="43">
        <v>5</v>
      </c>
      <c r="AH148" s="43">
        <v>0</v>
      </c>
      <c r="AI148" s="43">
        <v>15</v>
      </c>
      <c r="AJ148" s="43">
        <v>0</v>
      </c>
    </row>
    <row r="149" spans="2:36" ht="20.100000000000001" customHeight="1" thickBot="1" x14ac:dyDescent="0.25">
      <c r="B149" s="4" t="s">
        <v>365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1</v>
      </c>
      <c r="K149" s="43">
        <v>0</v>
      </c>
      <c r="L149" s="43">
        <v>1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2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</row>
    <row r="150" spans="2:36" ht="20.100000000000001" customHeight="1" thickBot="1" x14ac:dyDescent="0.25">
      <c r="B150" s="4" t="s">
        <v>182</v>
      </c>
      <c r="C150" s="43">
        <v>0</v>
      </c>
      <c r="D150" s="43">
        <v>0</v>
      </c>
      <c r="E150" s="43">
        <v>0</v>
      </c>
      <c r="F150" s="43">
        <v>0</v>
      </c>
      <c r="G150" s="43">
        <v>18</v>
      </c>
      <c r="H150" s="43">
        <v>11</v>
      </c>
      <c r="I150" s="43">
        <v>3</v>
      </c>
      <c r="J150" s="43">
        <v>10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21</v>
      </c>
      <c r="R150" s="43">
        <v>21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2</v>
      </c>
      <c r="AB150" s="43">
        <v>3</v>
      </c>
      <c r="AC150" s="43">
        <v>2</v>
      </c>
      <c r="AD150" s="43">
        <v>0</v>
      </c>
      <c r="AE150" s="43">
        <v>0</v>
      </c>
      <c r="AF150" s="43">
        <v>0</v>
      </c>
      <c r="AG150" s="43">
        <v>0</v>
      </c>
      <c r="AH150" s="43">
        <v>0</v>
      </c>
      <c r="AI150" s="43">
        <v>4</v>
      </c>
      <c r="AJ150" s="43">
        <v>3</v>
      </c>
    </row>
    <row r="151" spans="2:36" ht="20.100000000000001" customHeight="1" thickBot="1" x14ac:dyDescent="0.25">
      <c r="B151" s="4" t="s">
        <v>366</v>
      </c>
      <c r="C151" s="43">
        <v>0</v>
      </c>
      <c r="D151" s="43">
        <v>0</v>
      </c>
      <c r="E151" s="43">
        <v>0</v>
      </c>
      <c r="F151" s="43">
        <v>0</v>
      </c>
      <c r="G151" s="43">
        <v>3</v>
      </c>
      <c r="H151" s="43">
        <v>0</v>
      </c>
      <c r="I151" s="43">
        <v>3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6</v>
      </c>
      <c r="R151" s="43">
        <v>0</v>
      </c>
      <c r="S151" s="43">
        <v>1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3</v>
      </c>
      <c r="AB151" s="43">
        <v>0</v>
      </c>
      <c r="AC151" s="43">
        <v>2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6</v>
      </c>
      <c r="AJ151" s="43">
        <v>0</v>
      </c>
    </row>
    <row r="152" spans="2:36" ht="20.100000000000001" customHeight="1" thickBot="1" x14ac:dyDescent="0.25">
      <c r="B152" s="4" t="s">
        <v>367</v>
      </c>
      <c r="C152" s="43">
        <v>0</v>
      </c>
      <c r="D152" s="43">
        <v>0</v>
      </c>
      <c r="E152" s="43">
        <v>0</v>
      </c>
      <c r="F152" s="43">
        <v>0</v>
      </c>
      <c r="G152" s="43">
        <v>11</v>
      </c>
      <c r="H152" s="43">
        <v>0</v>
      </c>
      <c r="I152" s="43">
        <v>11</v>
      </c>
      <c r="J152" s="43">
        <v>0</v>
      </c>
      <c r="K152" s="43">
        <v>0</v>
      </c>
      <c r="L152" s="43">
        <v>0</v>
      </c>
      <c r="M152" s="43">
        <v>2</v>
      </c>
      <c r="N152" s="43">
        <v>0</v>
      </c>
      <c r="O152" s="43">
        <v>9</v>
      </c>
      <c r="P152" s="43">
        <v>0</v>
      </c>
      <c r="Q152" s="43">
        <v>33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1</v>
      </c>
      <c r="AD152" s="43">
        <v>0</v>
      </c>
      <c r="AE152" s="43">
        <v>0</v>
      </c>
      <c r="AF152" s="43">
        <v>0</v>
      </c>
      <c r="AG152" s="43">
        <v>2</v>
      </c>
      <c r="AH152" s="43">
        <v>0</v>
      </c>
      <c r="AI152" s="43">
        <v>3</v>
      </c>
      <c r="AJ152" s="43">
        <v>0</v>
      </c>
    </row>
    <row r="153" spans="2:36" ht="20.100000000000001" customHeight="1" thickBot="1" x14ac:dyDescent="0.25">
      <c r="B153" s="4" t="s">
        <v>368</v>
      </c>
      <c r="C153" s="43">
        <v>0</v>
      </c>
      <c r="D153" s="43">
        <v>0</v>
      </c>
      <c r="E153" s="43">
        <v>2</v>
      </c>
      <c r="F153" s="43">
        <v>0</v>
      </c>
      <c r="G153" s="43">
        <v>3</v>
      </c>
      <c r="H153" s="43">
        <v>0</v>
      </c>
      <c r="I153" s="43">
        <v>3</v>
      </c>
      <c r="J153" s="43">
        <v>0</v>
      </c>
      <c r="K153" s="43">
        <v>3</v>
      </c>
      <c r="L153" s="43">
        <v>0</v>
      </c>
      <c r="M153" s="43">
        <v>3</v>
      </c>
      <c r="N153" s="43">
        <v>0</v>
      </c>
      <c r="O153" s="43">
        <v>0</v>
      </c>
      <c r="P153" s="43">
        <v>0</v>
      </c>
      <c r="Q153" s="43">
        <v>14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0</v>
      </c>
      <c r="AF153" s="43">
        <v>0</v>
      </c>
      <c r="AG153" s="43">
        <v>0</v>
      </c>
      <c r="AH153" s="43">
        <v>0</v>
      </c>
      <c r="AI153" s="43">
        <v>0</v>
      </c>
      <c r="AJ153" s="43">
        <v>0</v>
      </c>
    </row>
    <row r="154" spans="2:36" ht="20.100000000000001" customHeight="1" thickBot="1" x14ac:dyDescent="0.25">
      <c r="B154" s="4" t="s">
        <v>369</v>
      </c>
      <c r="C154" s="43">
        <v>3</v>
      </c>
      <c r="D154" s="43">
        <v>0</v>
      </c>
      <c r="E154" s="43">
        <v>0</v>
      </c>
      <c r="F154" s="43">
        <v>0</v>
      </c>
      <c r="G154" s="43">
        <v>33</v>
      </c>
      <c r="H154" s="43">
        <v>0</v>
      </c>
      <c r="I154" s="43">
        <v>33</v>
      </c>
      <c r="J154" s="43">
        <v>0</v>
      </c>
      <c r="K154" s="43">
        <v>33</v>
      </c>
      <c r="L154" s="43">
        <v>0</v>
      </c>
      <c r="M154" s="43">
        <v>28</v>
      </c>
      <c r="N154" s="43">
        <v>0</v>
      </c>
      <c r="O154" s="43">
        <v>0</v>
      </c>
      <c r="P154" s="43">
        <v>0</v>
      </c>
      <c r="Q154" s="43">
        <v>130</v>
      </c>
      <c r="R154" s="43">
        <v>0</v>
      </c>
      <c r="S154" s="43">
        <v>2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2</v>
      </c>
      <c r="AD154" s="43">
        <v>0</v>
      </c>
      <c r="AE154" s="43">
        <v>0</v>
      </c>
      <c r="AF154" s="43">
        <v>0</v>
      </c>
      <c r="AG154" s="43">
        <v>0</v>
      </c>
      <c r="AH154" s="43">
        <v>0</v>
      </c>
      <c r="AI154" s="43">
        <v>4</v>
      </c>
      <c r="AJ154" s="43">
        <v>0</v>
      </c>
    </row>
    <row r="155" spans="2:36" ht="20.100000000000001" customHeight="1" thickBot="1" x14ac:dyDescent="0.25">
      <c r="B155" s="4" t="s">
        <v>370</v>
      </c>
      <c r="C155" s="43">
        <v>3</v>
      </c>
      <c r="D155" s="43">
        <v>1</v>
      </c>
      <c r="E155" s="43">
        <v>1</v>
      </c>
      <c r="F155" s="43">
        <v>1</v>
      </c>
      <c r="G155" s="43">
        <v>24</v>
      </c>
      <c r="H155" s="43">
        <v>0</v>
      </c>
      <c r="I155" s="43">
        <v>24</v>
      </c>
      <c r="J155" s="43">
        <v>0</v>
      </c>
      <c r="K155" s="43">
        <v>13</v>
      </c>
      <c r="L155" s="43">
        <v>0</v>
      </c>
      <c r="M155" s="43">
        <v>7</v>
      </c>
      <c r="N155" s="43">
        <v>0</v>
      </c>
      <c r="O155" s="43">
        <v>6</v>
      </c>
      <c r="P155" s="43">
        <v>0</v>
      </c>
      <c r="Q155" s="43">
        <v>78</v>
      </c>
      <c r="R155" s="43">
        <v>2</v>
      </c>
      <c r="S155" s="43">
        <v>1</v>
      </c>
      <c r="T155" s="43">
        <v>0</v>
      </c>
      <c r="U155" s="43">
        <v>0</v>
      </c>
      <c r="V155" s="43">
        <v>0</v>
      </c>
      <c r="W155" s="43">
        <v>1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1</v>
      </c>
      <c r="AD155" s="43">
        <v>0</v>
      </c>
      <c r="AE155" s="43">
        <v>0</v>
      </c>
      <c r="AF155" s="43">
        <v>0</v>
      </c>
      <c r="AG155" s="43">
        <v>0</v>
      </c>
      <c r="AH155" s="43">
        <v>0</v>
      </c>
      <c r="AI155" s="43">
        <v>3</v>
      </c>
      <c r="AJ155" s="43">
        <v>0</v>
      </c>
    </row>
    <row r="156" spans="2:36" ht="20.100000000000001" customHeight="1" thickBot="1" x14ac:dyDescent="0.25">
      <c r="B156" s="4" t="s">
        <v>371</v>
      </c>
      <c r="C156" s="43">
        <v>0</v>
      </c>
      <c r="D156" s="43">
        <v>0</v>
      </c>
      <c r="E156" s="43">
        <v>0</v>
      </c>
      <c r="F156" s="43">
        <v>0</v>
      </c>
      <c r="G156" s="43">
        <v>18</v>
      </c>
      <c r="H156" s="43">
        <v>0</v>
      </c>
      <c r="I156" s="43">
        <v>18</v>
      </c>
      <c r="J156" s="43">
        <v>0</v>
      </c>
      <c r="K156" s="43">
        <v>0</v>
      </c>
      <c r="L156" s="43">
        <v>0</v>
      </c>
      <c r="M156" s="43">
        <v>1</v>
      </c>
      <c r="N156" s="43">
        <v>0</v>
      </c>
      <c r="O156" s="43">
        <v>0</v>
      </c>
      <c r="P156" s="43">
        <v>0</v>
      </c>
      <c r="Q156" s="43">
        <v>37</v>
      </c>
      <c r="R156" s="43">
        <v>0</v>
      </c>
      <c r="S156" s="43">
        <v>1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1</v>
      </c>
      <c r="AD156" s="43">
        <v>0</v>
      </c>
      <c r="AE156" s="43">
        <v>0</v>
      </c>
      <c r="AF156" s="43">
        <v>0</v>
      </c>
      <c r="AG156" s="43">
        <v>1</v>
      </c>
      <c r="AH156" s="43">
        <v>0</v>
      </c>
      <c r="AI156" s="43">
        <v>3</v>
      </c>
      <c r="AJ156" s="43">
        <v>0</v>
      </c>
    </row>
    <row r="157" spans="2:36" ht="20.100000000000001" customHeight="1" thickBot="1" x14ac:dyDescent="0.25">
      <c r="B157" s="4" t="s">
        <v>372</v>
      </c>
      <c r="C157" s="43">
        <v>1</v>
      </c>
      <c r="D157" s="43">
        <v>0</v>
      </c>
      <c r="E157" s="43">
        <v>4</v>
      </c>
      <c r="F157" s="43">
        <v>0</v>
      </c>
      <c r="G157" s="43">
        <v>8</v>
      </c>
      <c r="H157" s="43">
        <v>0</v>
      </c>
      <c r="I157" s="43">
        <v>8</v>
      </c>
      <c r="J157" s="43">
        <v>0</v>
      </c>
      <c r="K157" s="43">
        <v>0</v>
      </c>
      <c r="L157" s="43">
        <v>0</v>
      </c>
      <c r="M157" s="43">
        <v>8</v>
      </c>
      <c r="N157" s="43">
        <v>0</v>
      </c>
      <c r="O157" s="43">
        <v>0</v>
      </c>
      <c r="P157" s="43">
        <v>0</v>
      </c>
      <c r="Q157" s="43">
        <v>29</v>
      </c>
      <c r="R157" s="43">
        <v>0</v>
      </c>
      <c r="S157" s="43">
        <v>4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4</v>
      </c>
      <c r="AJ157" s="43">
        <v>0</v>
      </c>
    </row>
    <row r="158" spans="2:36" ht="20.100000000000001" customHeight="1" thickBot="1" x14ac:dyDescent="0.25">
      <c r="B158" s="4" t="s">
        <v>373</v>
      </c>
      <c r="C158" s="43">
        <v>0</v>
      </c>
      <c r="D158" s="43">
        <v>0</v>
      </c>
      <c r="E158" s="43">
        <v>0</v>
      </c>
      <c r="F158" s="43">
        <v>0</v>
      </c>
      <c r="G158" s="43">
        <v>10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10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2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2</v>
      </c>
      <c r="AJ158" s="43">
        <v>0</v>
      </c>
    </row>
    <row r="159" spans="2:36" ht="20.100000000000001" customHeight="1" thickBot="1" x14ac:dyDescent="0.25">
      <c r="B159" s="4" t="s">
        <v>374</v>
      </c>
      <c r="C159" s="43">
        <v>0</v>
      </c>
      <c r="D159" s="43">
        <v>0</v>
      </c>
      <c r="E159" s="43">
        <v>0</v>
      </c>
      <c r="F159" s="43">
        <v>0</v>
      </c>
      <c r="G159" s="43">
        <v>23</v>
      </c>
      <c r="H159" s="43">
        <v>0</v>
      </c>
      <c r="I159" s="43">
        <v>23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46</v>
      </c>
      <c r="R159" s="43">
        <v>0</v>
      </c>
      <c r="S159" s="43">
        <v>9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9</v>
      </c>
      <c r="AD159" s="43">
        <v>0</v>
      </c>
      <c r="AE159" s="43">
        <v>0</v>
      </c>
      <c r="AF159" s="43">
        <v>0</v>
      </c>
      <c r="AG159" s="43">
        <v>9</v>
      </c>
      <c r="AH159" s="43">
        <v>0</v>
      </c>
      <c r="AI159" s="43">
        <v>27</v>
      </c>
      <c r="AJ159" s="43">
        <v>0</v>
      </c>
    </row>
    <row r="160" spans="2:36" ht="20.100000000000001" customHeight="1" thickBot="1" x14ac:dyDescent="0.25">
      <c r="B160" s="4" t="s">
        <v>375</v>
      </c>
      <c r="C160" s="43">
        <v>0</v>
      </c>
      <c r="D160" s="43">
        <v>0</v>
      </c>
      <c r="E160" s="43">
        <v>0</v>
      </c>
      <c r="F160" s="43">
        <v>0</v>
      </c>
      <c r="G160" s="43">
        <v>10</v>
      </c>
      <c r="H160" s="43">
        <v>0</v>
      </c>
      <c r="I160" s="43">
        <v>10</v>
      </c>
      <c r="J160" s="43">
        <v>0</v>
      </c>
      <c r="K160" s="43">
        <v>0</v>
      </c>
      <c r="L160" s="43">
        <v>0</v>
      </c>
      <c r="M160" s="43">
        <v>3</v>
      </c>
      <c r="N160" s="43">
        <v>0</v>
      </c>
      <c r="O160" s="43">
        <v>0</v>
      </c>
      <c r="P160" s="43">
        <v>0</v>
      </c>
      <c r="Q160" s="43">
        <v>23</v>
      </c>
      <c r="R160" s="43">
        <v>0</v>
      </c>
      <c r="S160" s="43">
        <v>2</v>
      </c>
      <c r="T160" s="43">
        <v>0</v>
      </c>
      <c r="U160" s="43">
        <v>0</v>
      </c>
      <c r="V160" s="43">
        <v>0</v>
      </c>
      <c r="W160" s="43">
        <v>2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3</v>
      </c>
      <c r="AD160" s="43">
        <v>0</v>
      </c>
      <c r="AE160" s="43">
        <v>0</v>
      </c>
      <c r="AF160" s="43">
        <v>0</v>
      </c>
      <c r="AG160" s="43">
        <v>0</v>
      </c>
      <c r="AH160" s="43">
        <v>0</v>
      </c>
      <c r="AI160" s="43">
        <v>7</v>
      </c>
      <c r="AJ160" s="43">
        <v>0</v>
      </c>
    </row>
    <row r="161" spans="2:36" ht="20.100000000000001" customHeight="1" thickBot="1" x14ac:dyDescent="0.25">
      <c r="B161" s="4" t="s">
        <v>376</v>
      </c>
      <c r="C161" s="43">
        <v>0</v>
      </c>
      <c r="D161" s="43">
        <v>0</v>
      </c>
      <c r="E161" s="43">
        <v>0</v>
      </c>
      <c r="F161" s="43">
        <v>0</v>
      </c>
      <c r="G161" s="43">
        <v>3</v>
      </c>
      <c r="H161" s="43">
        <v>1</v>
      </c>
      <c r="I161" s="43">
        <v>3</v>
      </c>
      <c r="J161" s="43">
        <v>1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6</v>
      </c>
      <c r="R161" s="43">
        <v>2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</row>
    <row r="162" spans="2:36" ht="20.100000000000001" customHeight="1" thickBot="1" x14ac:dyDescent="0.25">
      <c r="B162" s="4" t="s">
        <v>377</v>
      </c>
      <c r="C162" s="43">
        <v>0</v>
      </c>
      <c r="D162" s="43">
        <v>4</v>
      </c>
      <c r="E162" s="43">
        <v>0</v>
      </c>
      <c r="F162" s="43">
        <v>0</v>
      </c>
      <c r="G162" s="43">
        <v>28</v>
      </c>
      <c r="H162" s="43">
        <v>4</v>
      </c>
      <c r="I162" s="43">
        <v>28</v>
      </c>
      <c r="J162" s="43">
        <v>4</v>
      </c>
      <c r="K162" s="43">
        <v>0</v>
      </c>
      <c r="L162" s="43">
        <v>0</v>
      </c>
      <c r="M162" s="43">
        <v>26</v>
      </c>
      <c r="N162" s="43">
        <v>4</v>
      </c>
      <c r="O162" s="43">
        <v>2</v>
      </c>
      <c r="P162" s="43">
        <v>0</v>
      </c>
      <c r="Q162" s="43">
        <v>84</v>
      </c>
      <c r="R162" s="43">
        <v>16</v>
      </c>
      <c r="S162" s="43">
        <v>5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4</v>
      </c>
      <c r="AB162" s="43">
        <v>0</v>
      </c>
      <c r="AC162" s="43">
        <v>4</v>
      </c>
      <c r="AD162" s="43">
        <v>0</v>
      </c>
      <c r="AE162" s="43">
        <v>0</v>
      </c>
      <c r="AF162" s="43">
        <v>0</v>
      </c>
      <c r="AG162" s="43">
        <v>4</v>
      </c>
      <c r="AH162" s="43">
        <v>0</v>
      </c>
      <c r="AI162" s="43">
        <v>17</v>
      </c>
      <c r="AJ162" s="43">
        <v>0</v>
      </c>
    </row>
    <row r="163" spans="2:36" ht="20.100000000000001" customHeight="1" thickBot="1" x14ac:dyDescent="0.25">
      <c r="B163" s="4" t="s">
        <v>378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0</v>
      </c>
      <c r="AJ163" s="43">
        <v>0</v>
      </c>
    </row>
    <row r="164" spans="2:36" ht="20.100000000000001" customHeight="1" thickBot="1" x14ac:dyDescent="0.25">
      <c r="B164" s="4" t="s">
        <v>379</v>
      </c>
      <c r="C164" s="43">
        <v>0</v>
      </c>
      <c r="D164" s="43">
        <v>0</v>
      </c>
      <c r="E164" s="43">
        <v>0</v>
      </c>
      <c r="F164" s="43">
        <v>0</v>
      </c>
      <c r="G164" s="43">
        <v>1</v>
      </c>
      <c r="H164" s="43">
        <v>0</v>
      </c>
      <c r="I164" s="43">
        <v>1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2</v>
      </c>
      <c r="R164" s="43">
        <v>0</v>
      </c>
      <c r="S164" s="43">
        <v>1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1</v>
      </c>
      <c r="AD164" s="43">
        <v>0</v>
      </c>
      <c r="AE164" s="43">
        <v>0</v>
      </c>
      <c r="AF164" s="43">
        <v>0</v>
      </c>
      <c r="AG164" s="43">
        <v>1</v>
      </c>
      <c r="AH164" s="43">
        <v>0</v>
      </c>
      <c r="AI164" s="43">
        <v>3</v>
      </c>
      <c r="AJ164" s="43">
        <v>0</v>
      </c>
    </row>
    <row r="165" spans="2:36" ht="20.100000000000001" customHeight="1" thickBot="1" x14ac:dyDescent="0.25">
      <c r="B165" s="4" t="s">
        <v>380</v>
      </c>
      <c r="C165" s="43">
        <v>0</v>
      </c>
      <c r="D165" s="43">
        <v>0</v>
      </c>
      <c r="E165" s="43">
        <v>0</v>
      </c>
      <c r="F165" s="43">
        <v>0</v>
      </c>
      <c r="G165" s="43">
        <v>1</v>
      </c>
      <c r="H165" s="43">
        <v>1</v>
      </c>
      <c r="I165" s="43">
        <v>1</v>
      </c>
      <c r="J165" s="43">
        <v>1</v>
      </c>
      <c r="K165" s="43">
        <v>1</v>
      </c>
      <c r="L165" s="43">
        <v>1</v>
      </c>
      <c r="M165" s="43">
        <v>0</v>
      </c>
      <c r="N165" s="43">
        <v>0</v>
      </c>
      <c r="O165" s="43">
        <v>0</v>
      </c>
      <c r="P165" s="43">
        <v>0</v>
      </c>
      <c r="Q165" s="43">
        <v>3</v>
      </c>
      <c r="R165" s="43">
        <v>3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43">
        <v>0</v>
      </c>
      <c r="AE165" s="43">
        <v>0</v>
      </c>
      <c r="AF165" s="43">
        <v>0</v>
      </c>
      <c r="AG165" s="43">
        <v>0</v>
      </c>
      <c r="AH165" s="43">
        <v>0</v>
      </c>
      <c r="AI165" s="43">
        <v>0</v>
      </c>
      <c r="AJ165" s="43">
        <v>0</v>
      </c>
    </row>
    <row r="166" spans="2:36" ht="20.100000000000001" customHeight="1" thickBot="1" x14ac:dyDescent="0.25">
      <c r="B166" s="4" t="s">
        <v>381</v>
      </c>
      <c r="C166" s="43">
        <v>0</v>
      </c>
      <c r="D166" s="43">
        <v>0</v>
      </c>
      <c r="E166" s="43">
        <v>0</v>
      </c>
      <c r="F166" s="43">
        <v>0</v>
      </c>
      <c r="G166" s="43">
        <v>4</v>
      </c>
      <c r="H166" s="43">
        <v>0</v>
      </c>
      <c r="I166" s="43">
        <v>4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5</v>
      </c>
      <c r="P166" s="43">
        <v>0</v>
      </c>
      <c r="Q166" s="43">
        <v>13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0</v>
      </c>
      <c r="AJ166" s="43">
        <v>0</v>
      </c>
    </row>
    <row r="167" spans="2:36" ht="20.100000000000001" customHeight="1" thickBot="1" x14ac:dyDescent="0.25">
      <c r="B167" s="4" t="s">
        <v>382</v>
      </c>
      <c r="C167" s="43">
        <v>0</v>
      </c>
      <c r="D167" s="43">
        <v>0</v>
      </c>
      <c r="E167" s="43">
        <v>0</v>
      </c>
      <c r="F167" s="43">
        <v>0</v>
      </c>
      <c r="G167" s="43">
        <v>3</v>
      </c>
      <c r="H167" s="43">
        <v>0</v>
      </c>
      <c r="I167" s="43">
        <v>3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6</v>
      </c>
      <c r="R167" s="43">
        <v>0</v>
      </c>
      <c r="S167" s="43">
        <v>1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1</v>
      </c>
      <c r="AD167" s="43">
        <v>0</v>
      </c>
      <c r="AE167" s="43">
        <v>0</v>
      </c>
      <c r="AF167" s="43">
        <v>0</v>
      </c>
      <c r="AG167" s="43">
        <v>1</v>
      </c>
      <c r="AH167" s="43">
        <v>0</v>
      </c>
      <c r="AI167" s="43">
        <v>3</v>
      </c>
      <c r="AJ167" s="43">
        <v>0</v>
      </c>
    </row>
    <row r="168" spans="2:36" ht="20.100000000000001" customHeight="1" thickBot="1" x14ac:dyDescent="0.25">
      <c r="B168" s="4" t="s">
        <v>383</v>
      </c>
      <c r="C168" s="43">
        <v>0</v>
      </c>
      <c r="D168" s="43">
        <v>0</v>
      </c>
      <c r="E168" s="43">
        <v>0</v>
      </c>
      <c r="F168" s="43">
        <v>0</v>
      </c>
      <c r="G168" s="43">
        <v>1</v>
      </c>
      <c r="H168" s="43">
        <v>1</v>
      </c>
      <c r="I168" s="43">
        <v>1</v>
      </c>
      <c r="J168" s="43">
        <v>1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2</v>
      </c>
      <c r="R168" s="43">
        <v>2</v>
      </c>
      <c r="S168" s="43">
        <v>1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1</v>
      </c>
      <c r="AD168" s="43">
        <v>0</v>
      </c>
      <c r="AE168" s="43">
        <v>0</v>
      </c>
      <c r="AF168" s="43">
        <v>0</v>
      </c>
      <c r="AG168" s="43">
        <v>1</v>
      </c>
      <c r="AH168" s="43">
        <v>0</v>
      </c>
      <c r="AI168" s="43">
        <v>3</v>
      </c>
      <c r="AJ168" s="43">
        <v>0</v>
      </c>
    </row>
    <row r="169" spans="2:36" ht="20.100000000000001" customHeight="1" thickBot="1" x14ac:dyDescent="0.25">
      <c r="B169" s="4" t="s">
        <v>384</v>
      </c>
      <c r="C169" s="43">
        <v>0</v>
      </c>
      <c r="D169" s="43">
        <v>0</v>
      </c>
      <c r="E169" s="43">
        <v>0</v>
      </c>
      <c r="F169" s="43">
        <v>0</v>
      </c>
      <c r="G169" s="43">
        <v>3</v>
      </c>
      <c r="H169" s="43">
        <v>0</v>
      </c>
      <c r="I169" s="43">
        <v>3</v>
      </c>
      <c r="J169" s="43">
        <v>0</v>
      </c>
      <c r="K169" s="43">
        <v>1</v>
      </c>
      <c r="L169" s="43">
        <v>0</v>
      </c>
      <c r="M169" s="43">
        <v>1</v>
      </c>
      <c r="N169" s="43">
        <v>0</v>
      </c>
      <c r="O169" s="43">
        <v>0</v>
      </c>
      <c r="P169" s="43">
        <v>0</v>
      </c>
      <c r="Q169" s="43">
        <v>8</v>
      </c>
      <c r="R169" s="43">
        <v>0</v>
      </c>
      <c r="S169" s="43">
        <v>1</v>
      </c>
      <c r="T169" s="43">
        <v>0</v>
      </c>
      <c r="U169" s="43">
        <v>0</v>
      </c>
      <c r="V169" s="43">
        <v>0</v>
      </c>
      <c r="W169" s="43">
        <v>2</v>
      </c>
      <c r="X169" s="43">
        <v>0</v>
      </c>
      <c r="Y169" s="43">
        <v>1</v>
      </c>
      <c r="Z169" s="43">
        <v>0</v>
      </c>
      <c r="AA169" s="43">
        <v>0</v>
      </c>
      <c r="AB169" s="43">
        <v>0</v>
      </c>
      <c r="AC169" s="43">
        <v>3</v>
      </c>
      <c r="AD169" s="43">
        <v>0</v>
      </c>
      <c r="AE169" s="43">
        <v>0</v>
      </c>
      <c r="AF169" s="43">
        <v>0</v>
      </c>
      <c r="AG169" s="43">
        <v>0</v>
      </c>
      <c r="AH169" s="43">
        <v>0</v>
      </c>
      <c r="AI169" s="43">
        <v>7</v>
      </c>
      <c r="AJ169" s="43">
        <v>0</v>
      </c>
    </row>
    <row r="170" spans="2:36" ht="20.100000000000001" customHeight="1" thickBot="1" x14ac:dyDescent="0.25">
      <c r="B170" s="4" t="s">
        <v>183</v>
      </c>
      <c r="C170" s="43">
        <v>1</v>
      </c>
      <c r="D170" s="43">
        <v>0</v>
      </c>
      <c r="E170" s="43">
        <v>5</v>
      </c>
      <c r="F170" s="43">
        <v>0</v>
      </c>
      <c r="G170" s="43">
        <v>13</v>
      </c>
      <c r="H170" s="43">
        <v>0</v>
      </c>
      <c r="I170" s="43">
        <v>13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32</v>
      </c>
      <c r="R170" s="43">
        <v>0</v>
      </c>
      <c r="S170" s="43">
        <v>2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3</v>
      </c>
      <c r="AD170" s="43">
        <v>0</v>
      </c>
      <c r="AE170" s="43">
        <v>0</v>
      </c>
      <c r="AF170" s="43">
        <v>0</v>
      </c>
      <c r="AG170" s="43">
        <v>3</v>
      </c>
      <c r="AH170" s="43">
        <v>0</v>
      </c>
      <c r="AI170" s="43">
        <v>8</v>
      </c>
      <c r="AJ170" s="43">
        <v>0</v>
      </c>
    </row>
    <row r="171" spans="2:36" ht="20.100000000000001" customHeight="1" thickBot="1" x14ac:dyDescent="0.25">
      <c r="B171" s="4" t="s">
        <v>385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43">
        <v>0</v>
      </c>
      <c r="AE171" s="43">
        <v>0</v>
      </c>
      <c r="AF171" s="43">
        <v>0</v>
      </c>
      <c r="AG171" s="43">
        <v>0</v>
      </c>
      <c r="AH171" s="43">
        <v>0</v>
      </c>
      <c r="AI171" s="43">
        <v>0</v>
      </c>
      <c r="AJ171" s="43">
        <v>0</v>
      </c>
    </row>
    <row r="172" spans="2:36" ht="20.100000000000001" customHeight="1" thickBot="1" x14ac:dyDescent="0.25">
      <c r="B172" s="4" t="s">
        <v>184</v>
      </c>
      <c r="C172" s="43">
        <v>1</v>
      </c>
      <c r="D172" s="43">
        <v>0</v>
      </c>
      <c r="E172" s="43">
        <v>0</v>
      </c>
      <c r="F172" s="43">
        <v>0</v>
      </c>
      <c r="G172" s="43">
        <v>33</v>
      </c>
      <c r="H172" s="43">
        <v>0</v>
      </c>
      <c r="I172" s="43">
        <v>33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67</v>
      </c>
      <c r="R172" s="43">
        <v>0</v>
      </c>
      <c r="S172" s="43">
        <v>8</v>
      </c>
      <c r="T172" s="43">
        <v>0</v>
      </c>
      <c r="U172" s="43">
        <v>0</v>
      </c>
      <c r="V172" s="43">
        <v>0</v>
      </c>
      <c r="W172" s="43">
        <v>3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7</v>
      </c>
      <c r="AD172" s="43">
        <v>0</v>
      </c>
      <c r="AE172" s="43">
        <v>0</v>
      </c>
      <c r="AF172" s="43">
        <v>0</v>
      </c>
      <c r="AG172" s="43">
        <v>3</v>
      </c>
      <c r="AH172" s="43">
        <v>0</v>
      </c>
      <c r="AI172" s="43">
        <v>21</v>
      </c>
      <c r="AJ172" s="43">
        <v>0</v>
      </c>
    </row>
    <row r="173" spans="2:36" ht="20.100000000000001" customHeight="1" thickBot="1" x14ac:dyDescent="0.25">
      <c r="B173" s="4" t="s">
        <v>386</v>
      </c>
      <c r="C173" s="43">
        <v>0</v>
      </c>
      <c r="D173" s="43">
        <v>0</v>
      </c>
      <c r="E173" s="43">
        <v>12</v>
      </c>
      <c r="F173" s="43">
        <v>0</v>
      </c>
      <c r="G173" s="43">
        <v>0</v>
      </c>
      <c r="H173" s="43">
        <v>0</v>
      </c>
      <c r="I173" s="43">
        <v>12</v>
      </c>
      <c r="J173" s="43">
        <v>0</v>
      </c>
      <c r="K173" s="43">
        <v>0</v>
      </c>
      <c r="L173" s="43">
        <v>0</v>
      </c>
      <c r="M173" s="43">
        <v>1</v>
      </c>
      <c r="N173" s="43">
        <v>0</v>
      </c>
      <c r="O173" s="43">
        <v>0</v>
      </c>
      <c r="P173" s="43">
        <v>0</v>
      </c>
      <c r="Q173" s="43">
        <v>25</v>
      </c>
      <c r="R173" s="43">
        <v>0</v>
      </c>
      <c r="S173" s="43">
        <v>1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2</v>
      </c>
      <c r="AD173" s="43">
        <v>0</v>
      </c>
      <c r="AE173" s="43">
        <v>0</v>
      </c>
      <c r="AF173" s="43">
        <v>0</v>
      </c>
      <c r="AG173" s="43">
        <v>0</v>
      </c>
      <c r="AH173" s="43">
        <v>0</v>
      </c>
      <c r="AI173" s="43">
        <v>3</v>
      </c>
      <c r="AJ173" s="43">
        <v>0</v>
      </c>
    </row>
    <row r="174" spans="2:36" ht="20.100000000000001" customHeight="1" thickBot="1" x14ac:dyDescent="0.25">
      <c r="B174" s="4" t="s">
        <v>387</v>
      </c>
      <c r="C174" s="43">
        <v>0</v>
      </c>
      <c r="D174" s="43">
        <v>0</v>
      </c>
      <c r="E174" s="43">
        <v>2</v>
      </c>
      <c r="F174" s="43">
        <v>0</v>
      </c>
      <c r="G174" s="43">
        <v>0</v>
      </c>
      <c r="H174" s="43">
        <v>0</v>
      </c>
      <c r="I174" s="43">
        <v>2</v>
      </c>
      <c r="J174" s="43">
        <v>0</v>
      </c>
      <c r="K174" s="43">
        <v>2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6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0</v>
      </c>
      <c r="AD174" s="43">
        <v>0</v>
      </c>
      <c r="AE174" s="43">
        <v>0</v>
      </c>
      <c r="AF174" s="43">
        <v>0</v>
      </c>
      <c r="AG174" s="43">
        <v>0</v>
      </c>
      <c r="AH174" s="43">
        <v>0</v>
      </c>
      <c r="AI174" s="43">
        <v>0</v>
      </c>
      <c r="AJ174" s="43">
        <v>0</v>
      </c>
    </row>
    <row r="175" spans="2:36" ht="20.100000000000001" customHeight="1" thickBot="1" x14ac:dyDescent="0.25">
      <c r="B175" s="4" t="s">
        <v>388</v>
      </c>
      <c r="C175" s="43">
        <v>0</v>
      </c>
      <c r="D175" s="43">
        <v>0</v>
      </c>
      <c r="E175" s="43">
        <v>0</v>
      </c>
      <c r="F175" s="43">
        <v>0</v>
      </c>
      <c r="G175" s="43">
        <v>6</v>
      </c>
      <c r="H175" s="43">
        <v>0</v>
      </c>
      <c r="I175" s="43">
        <v>6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6</v>
      </c>
      <c r="Q175" s="43">
        <v>12</v>
      </c>
      <c r="R175" s="43">
        <v>6</v>
      </c>
      <c r="S175" s="43">
        <v>4</v>
      </c>
      <c r="T175" s="43">
        <v>0</v>
      </c>
      <c r="U175" s="43">
        <v>0</v>
      </c>
      <c r="V175" s="43">
        <v>0</v>
      </c>
      <c r="W175" s="43">
        <v>3</v>
      </c>
      <c r="X175" s="43">
        <v>0</v>
      </c>
      <c r="Y175" s="43">
        <v>0</v>
      </c>
      <c r="Z175" s="43">
        <v>0</v>
      </c>
      <c r="AA175" s="43">
        <v>4</v>
      </c>
      <c r="AB175" s="43">
        <v>0</v>
      </c>
      <c r="AC175" s="43">
        <v>4</v>
      </c>
      <c r="AD175" s="43">
        <v>0</v>
      </c>
      <c r="AE175" s="43">
        <v>0</v>
      </c>
      <c r="AF175" s="43">
        <v>0</v>
      </c>
      <c r="AG175" s="43">
        <v>0</v>
      </c>
      <c r="AH175" s="43">
        <v>0</v>
      </c>
      <c r="AI175" s="43">
        <v>15</v>
      </c>
      <c r="AJ175" s="43">
        <v>0</v>
      </c>
    </row>
    <row r="176" spans="2:36" ht="20.100000000000001" customHeight="1" thickBot="1" x14ac:dyDescent="0.25">
      <c r="B176" s="4" t="s">
        <v>389</v>
      </c>
      <c r="C176" s="43">
        <v>0</v>
      </c>
      <c r="D176" s="43">
        <v>0</v>
      </c>
      <c r="E176" s="43">
        <v>0</v>
      </c>
      <c r="F176" s="43">
        <v>0</v>
      </c>
      <c r="G176" s="43">
        <v>1</v>
      </c>
      <c r="H176" s="43">
        <v>0</v>
      </c>
      <c r="I176" s="43">
        <v>1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1</v>
      </c>
      <c r="P176" s="43">
        <v>0</v>
      </c>
      <c r="Q176" s="43">
        <v>3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>
        <v>0</v>
      </c>
      <c r="AG176" s="43">
        <v>1</v>
      </c>
      <c r="AH176" s="43">
        <v>0</v>
      </c>
      <c r="AI176" s="43">
        <v>1</v>
      </c>
      <c r="AJ176" s="43">
        <v>0</v>
      </c>
    </row>
    <row r="177" spans="2:36" ht="20.100000000000001" customHeight="1" thickBot="1" x14ac:dyDescent="0.25">
      <c r="B177" s="4" t="s">
        <v>390</v>
      </c>
      <c r="C177" s="43">
        <v>1</v>
      </c>
      <c r="D177" s="43">
        <v>0</v>
      </c>
      <c r="E177" s="43">
        <v>0</v>
      </c>
      <c r="F177" s="43">
        <v>0</v>
      </c>
      <c r="G177" s="43">
        <v>3</v>
      </c>
      <c r="H177" s="43">
        <v>0</v>
      </c>
      <c r="I177" s="43">
        <v>3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7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1</v>
      </c>
      <c r="AD177" s="43">
        <v>0</v>
      </c>
      <c r="AE177" s="43">
        <v>0</v>
      </c>
      <c r="AF177" s="43">
        <v>0</v>
      </c>
      <c r="AG177" s="43">
        <v>0</v>
      </c>
      <c r="AH177" s="43">
        <v>0</v>
      </c>
      <c r="AI177" s="43">
        <v>1</v>
      </c>
      <c r="AJ177" s="43">
        <v>0</v>
      </c>
    </row>
    <row r="178" spans="2:36" ht="20.100000000000001" customHeight="1" thickBot="1" x14ac:dyDescent="0.25">
      <c r="B178" s="4" t="s">
        <v>391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</row>
    <row r="179" spans="2:36" ht="20.100000000000001" customHeight="1" thickBot="1" x14ac:dyDescent="0.25">
      <c r="B179" s="4" t="s">
        <v>392</v>
      </c>
      <c r="C179" s="43">
        <v>0</v>
      </c>
      <c r="D179" s="43">
        <v>0</v>
      </c>
      <c r="E179" s="43">
        <v>0</v>
      </c>
      <c r="F179" s="43">
        <v>0</v>
      </c>
      <c r="G179" s="43">
        <v>1</v>
      </c>
      <c r="H179" s="43">
        <v>0</v>
      </c>
      <c r="I179" s="43">
        <v>1</v>
      </c>
      <c r="J179" s="43">
        <v>0</v>
      </c>
      <c r="K179" s="43">
        <v>1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3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1</v>
      </c>
      <c r="AD179" s="43">
        <v>0</v>
      </c>
      <c r="AE179" s="43">
        <v>0</v>
      </c>
      <c r="AF179" s="43">
        <v>0</v>
      </c>
      <c r="AG179" s="43">
        <v>0</v>
      </c>
      <c r="AH179" s="43">
        <v>0</v>
      </c>
      <c r="AI179" s="43">
        <v>1</v>
      </c>
      <c r="AJ179" s="43">
        <v>0</v>
      </c>
    </row>
    <row r="180" spans="2:36" ht="20.100000000000001" customHeight="1" thickBot="1" x14ac:dyDescent="0.25">
      <c r="B180" s="4" t="s">
        <v>185</v>
      </c>
      <c r="C180" s="43">
        <v>0</v>
      </c>
      <c r="D180" s="43">
        <v>0</v>
      </c>
      <c r="E180" s="43">
        <v>0</v>
      </c>
      <c r="F180" s="43">
        <v>0</v>
      </c>
      <c r="G180" s="43">
        <v>13</v>
      </c>
      <c r="H180" s="43">
        <v>1</v>
      </c>
      <c r="I180" s="43">
        <v>13</v>
      </c>
      <c r="J180" s="43">
        <v>1</v>
      </c>
      <c r="K180" s="43">
        <v>0</v>
      </c>
      <c r="L180" s="43">
        <v>0</v>
      </c>
      <c r="M180" s="43">
        <v>1</v>
      </c>
      <c r="N180" s="43">
        <v>0</v>
      </c>
      <c r="O180" s="43">
        <v>0</v>
      </c>
      <c r="P180" s="43">
        <v>0</v>
      </c>
      <c r="Q180" s="43">
        <v>27</v>
      </c>
      <c r="R180" s="43">
        <v>2</v>
      </c>
      <c r="S180" s="43">
        <v>2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2</v>
      </c>
      <c r="AB180" s="43">
        <v>0</v>
      </c>
      <c r="AC180" s="43">
        <v>2</v>
      </c>
      <c r="AD180" s="43">
        <v>0</v>
      </c>
      <c r="AE180" s="43">
        <v>0</v>
      </c>
      <c r="AF180" s="43">
        <v>0</v>
      </c>
      <c r="AG180" s="43">
        <v>2</v>
      </c>
      <c r="AH180" s="43">
        <v>0</v>
      </c>
      <c r="AI180" s="43">
        <v>8</v>
      </c>
      <c r="AJ180" s="43">
        <v>0</v>
      </c>
    </row>
    <row r="181" spans="2:36" ht="20.100000000000001" customHeight="1" thickBot="1" x14ac:dyDescent="0.25">
      <c r="B181" s="4" t="s">
        <v>393</v>
      </c>
      <c r="C181" s="43">
        <v>0</v>
      </c>
      <c r="D181" s="43">
        <v>0</v>
      </c>
      <c r="E181" s="43">
        <v>0</v>
      </c>
      <c r="F181" s="43">
        <v>0</v>
      </c>
      <c r="G181" s="43">
        <v>4</v>
      </c>
      <c r="H181" s="43">
        <v>3</v>
      </c>
      <c r="I181" s="43">
        <v>4</v>
      </c>
      <c r="J181" s="43">
        <v>3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8</v>
      </c>
      <c r="R181" s="43">
        <v>6</v>
      </c>
      <c r="S181" s="43">
        <v>1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2</v>
      </c>
      <c r="AD181" s="43">
        <v>0</v>
      </c>
      <c r="AE181" s="43">
        <v>0</v>
      </c>
      <c r="AF181" s="43">
        <v>0</v>
      </c>
      <c r="AG181" s="43">
        <v>2</v>
      </c>
      <c r="AH181" s="43">
        <v>0</v>
      </c>
      <c r="AI181" s="43">
        <v>5</v>
      </c>
      <c r="AJ181" s="43">
        <v>0</v>
      </c>
    </row>
    <row r="182" spans="2:36" ht="20.100000000000001" customHeight="1" thickBot="1" x14ac:dyDescent="0.25">
      <c r="B182" s="4" t="s">
        <v>394</v>
      </c>
      <c r="C182" s="43">
        <v>0</v>
      </c>
      <c r="D182" s="43">
        <v>0</v>
      </c>
      <c r="E182" s="43">
        <v>0</v>
      </c>
      <c r="F182" s="43">
        <v>0</v>
      </c>
      <c r="G182" s="43">
        <v>11</v>
      </c>
      <c r="H182" s="43">
        <v>9</v>
      </c>
      <c r="I182" s="43">
        <v>11</v>
      </c>
      <c r="J182" s="43">
        <v>9</v>
      </c>
      <c r="K182" s="43">
        <v>0</v>
      </c>
      <c r="L182" s="43">
        <v>0</v>
      </c>
      <c r="M182" s="43">
        <v>0</v>
      </c>
      <c r="N182" s="43">
        <v>0</v>
      </c>
      <c r="O182" s="43">
        <v>1</v>
      </c>
      <c r="P182" s="43">
        <v>0</v>
      </c>
      <c r="Q182" s="43">
        <v>23</v>
      </c>
      <c r="R182" s="43">
        <v>18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1</v>
      </c>
      <c r="AD182" s="43">
        <v>1</v>
      </c>
      <c r="AE182" s="43">
        <v>0</v>
      </c>
      <c r="AF182" s="43">
        <v>0</v>
      </c>
      <c r="AG182" s="43">
        <v>2</v>
      </c>
      <c r="AH182" s="43">
        <v>2</v>
      </c>
      <c r="AI182" s="43">
        <v>3</v>
      </c>
      <c r="AJ182" s="43">
        <v>3</v>
      </c>
    </row>
    <row r="183" spans="2:36" ht="20.100000000000001" customHeight="1" thickBot="1" x14ac:dyDescent="0.25">
      <c r="B183" s="4" t="s">
        <v>395</v>
      </c>
      <c r="C183" s="43">
        <v>0</v>
      </c>
      <c r="D183" s="43">
        <v>0</v>
      </c>
      <c r="E183" s="43">
        <v>0</v>
      </c>
      <c r="F183" s="43">
        <v>0</v>
      </c>
      <c r="G183" s="43">
        <v>3</v>
      </c>
      <c r="H183" s="43">
        <v>1</v>
      </c>
      <c r="I183" s="43">
        <v>3</v>
      </c>
      <c r="J183" s="43">
        <v>1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6</v>
      </c>
      <c r="R183" s="43">
        <v>2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>
        <v>0</v>
      </c>
      <c r="AG183" s="43">
        <v>0</v>
      </c>
      <c r="AH183" s="43">
        <v>0</v>
      </c>
      <c r="AI183" s="43">
        <v>0</v>
      </c>
      <c r="AJ183" s="43">
        <v>0</v>
      </c>
    </row>
    <row r="184" spans="2:36" ht="20.100000000000001" customHeight="1" thickBot="1" x14ac:dyDescent="0.25">
      <c r="B184" s="4" t="s">
        <v>396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3">
        <v>0</v>
      </c>
      <c r="AI184" s="43">
        <v>0</v>
      </c>
      <c r="AJ184" s="43">
        <v>0</v>
      </c>
    </row>
    <row r="185" spans="2:36" ht="20.100000000000001" customHeight="1" thickBot="1" x14ac:dyDescent="0.25">
      <c r="B185" s="4" t="s">
        <v>397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1</v>
      </c>
      <c r="I185" s="43">
        <v>0</v>
      </c>
      <c r="J185" s="43">
        <v>1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2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3">
        <v>0</v>
      </c>
      <c r="AI185" s="43">
        <v>0</v>
      </c>
      <c r="AJ185" s="43">
        <v>0</v>
      </c>
    </row>
    <row r="186" spans="2:36" ht="20.100000000000001" customHeight="1" thickBot="1" x14ac:dyDescent="0.25">
      <c r="B186" s="4" t="s">
        <v>186</v>
      </c>
      <c r="C186" s="43">
        <v>0</v>
      </c>
      <c r="D186" s="43">
        <v>0</v>
      </c>
      <c r="E186" s="43">
        <v>0</v>
      </c>
      <c r="F186" s="43">
        <v>0</v>
      </c>
      <c r="G186" s="43">
        <v>14</v>
      </c>
      <c r="H186" s="43">
        <v>0</v>
      </c>
      <c r="I186" s="43">
        <v>14</v>
      </c>
      <c r="J186" s="43">
        <v>0</v>
      </c>
      <c r="K186" s="43">
        <v>0</v>
      </c>
      <c r="L186" s="43">
        <v>0</v>
      </c>
      <c r="M186" s="43">
        <v>10</v>
      </c>
      <c r="N186" s="43">
        <v>0</v>
      </c>
      <c r="O186" s="43">
        <v>0</v>
      </c>
      <c r="P186" s="43">
        <v>0</v>
      </c>
      <c r="Q186" s="43">
        <v>38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2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2</v>
      </c>
      <c r="AD186" s="43">
        <v>0</v>
      </c>
      <c r="AE186" s="43">
        <v>0</v>
      </c>
      <c r="AF186" s="43">
        <v>0</v>
      </c>
      <c r="AG186" s="43">
        <v>0</v>
      </c>
      <c r="AH186" s="43">
        <v>0</v>
      </c>
      <c r="AI186" s="43">
        <v>4</v>
      </c>
      <c r="AJ186" s="43">
        <v>0</v>
      </c>
    </row>
    <row r="187" spans="2:36" ht="20.100000000000001" customHeight="1" thickBot="1" x14ac:dyDescent="0.25">
      <c r="B187" s="4" t="s">
        <v>398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</row>
    <row r="188" spans="2:36" ht="20.100000000000001" customHeight="1" thickBot="1" x14ac:dyDescent="0.25">
      <c r="B188" s="4" t="s">
        <v>399</v>
      </c>
      <c r="C188" s="43">
        <v>0</v>
      </c>
      <c r="D188" s="43">
        <v>0</v>
      </c>
      <c r="E188" s="43">
        <v>0</v>
      </c>
      <c r="F188" s="43">
        <v>0</v>
      </c>
      <c r="G188" s="43">
        <v>4</v>
      </c>
      <c r="H188" s="43">
        <v>0</v>
      </c>
      <c r="I188" s="43">
        <v>4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8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0</v>
      </c>
      <c r="AJ188" s="43">
        <v>0</v>
      </c>
    </row>
    <row r="189" spans="2:36" ht="20.100000000000001" customHeight="1" thickBot="1" x14ac:dyDescent="0.25">
      <c r="B189" s="4" t="s">
        <v>187</v>
      </c>
      <c r="C189" s="43">
        <v>0</v>
      </c>
      <c r="D189" s="43">
        <v>3</v>
      </c>
      <c r="E189" s="43">
        <v>0</v>
      </c>
      <c r="F189" s="43">
        <v>0</v>
      </c>
      <c r="G189" s="43">
        <v>0</v>
      </c>
      <c r="H189" s="43">
        <v>25</v>
      </c>
      <c r="I189" s="43">
        <v>0</v>
      </c>
      <c r="J189" s="43">
        <v>25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9</v>
      </c>
      <c r="Q189" s="43">
        <v>0</v>
      </c>
      <c r="R189" s="43">
        <v>62</v>
      </c>
      <c r="S189" s="43">
        <v>0</v>
      </c>
      <c r="T189" s="43">
        <v>2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43">
        <v>1</v>
      </c>
      <c r="AE189" s="43">
        <v>0</v>
      </c>
      <c r="AF189" s="43">
        <v>0</v>
      </c>
      <c r="AG189" s="43">
        <v>0</v>
      </c>
      <c r="AH189" s="43">
        <v>2</v>
      </c>
      <c r="AI189" s="43">
        <v>0</v>
      </c>
      <c r="AJ189" s="43">
        <v>5</v>
      </c>
    </row>
    <row r="190" spans="2:36" ht="20.100000000000001" customHeight="1" thickBot="1" x14ac:dyDescent="0.25">
      <c r="B190" s="4" t="s">
        <v>400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1</v>
      </c>
      <c r="I190" s="43">
        <v>0</v>
      </c>
      <c r="J190" s="43">
        <v>1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2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0</v>
      </c>
      <c r="AF190" s="43">
        <v>0</v>
      </c>
      <c r="AG190" s="43">
        <v>0</v>
      </c>
      <c r="AH190" s="43">
        <v>0</v>
      </c>
      <c r="AI190" s="43">
        <v>0</v>
      </c>
      <c r="AJ190" s="43">
        <v>0</v>
      </c>
    </row>
    <row r="191" spans="2:36" ht="20.100000000000001" customHeight="1" thickBot="1" x14ac:dyDescent="0.25">
      <c r="B191" s="4" t="s">
        <v>401</v>
      </c>
      <c r="C191" s="43">
        <v>0</v>
      </c>
      <c r="D191" s="43">
        <v>0</v>
      </c>
      <c r="E191" s="43">
        <v>0</v>
      </c>
      <c r="F191" s="43">
        <v>0</v>
      </c>
      <c r="G191" s="43">
        <v>1</v>
      </c>
      <c r="H191" s="43">
        <v>0</v>
      </c>
      <c r="I191" s="43">
        <v>1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2</v>
      </c>
      <c r="R191" s="43">
        <v>0</v>
      </c>
      <c r="S191" s="43">
        <v>1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>
        <v>0</v>
      </c>
      <c r="AE191" s="43">
        <v>0</v>
      </c>
      <c r="AF191" s="43">
        <v>0</v>
      </c>
      <c r="AG191" s="43">
        <v>0</v>
      </c>
      <c r="AH191" s="43">
        <v>0</v>
      </c>
      <c r="AI191" s="43">
        <v>1</v>
      </c>
      <c r="AJ191" s="43">
        <v>0</v>
      </c>
    </row>
    <row r="192" spans="2:36" ht="20.100000000000001" customHeight="1" thickBot="1" x14ac:dyDescent="0.25">
      <c r="B192" s="4" t="s">
        <v>402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4</v>
      </c>
      <c r="I192" s="43">
        <v>0</v>
      </c>
      <c r="J192" s="43">
        <v>4</v>
      </c>
      <c r="K192" s="43">
        <v>0</v>
      </c>
      <c r="L192" s="43">
        <v>0</v>
      </c>
      <c r="M192" s="43">
        <v>0</v>
      </c>
      <c r="N192" s="43">
        <v>1</v>
      </c>
      <c r="O192" s="43">
        <v>0</v>
      </c>
      <c r="P192" s="43">
        <v>0</v>
      </c>
      <c r="Q192" s="43">
        <v>0</v>
      </c>
      <c r="R192" s="43">
        <v>9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3">
        <v>0</v>
      </c>
      <c r="AE192" s="43">
        <v>0</v>
      </c>
      <c r="AF192" s="43">
        <v>0</v>
      </c>
      <c r="AG192" s="43">
        <v>0</v>
      </c>
      <c r="AH192" s="43">
        <v>0</v>
      </c>
      <c r="AI192" s="43">
        <v>0</v>
      </c>
      <c r="AJ192" s="43">
        <v>0</v>
      </c>
    </row>
    <row r="193" spans="2:36" ht="20.100000000000001" customHeight="1" thickBot="1" x14ac:dyDescent="0.25">
      <c r="B193" s="4" t="s">
        <v>403</v>
      </c>
      <c r="C193" s="43">
        <v>0</v>
      </c>
      <c r="D193" s="43">
        <v>0</v>
      </c>
      <c r="E193" s="43">
        <v>0</v>
      </c>
      <c r="F193" s="43">
        <v>1</v>
      </c>
      <c r="G193" s="43">
        <v>0</v>
      </c>
      <c r="H193" s="43">
        <v>1</v>
      </c>
      <c r="I193" s="43">
        <v>0</v>
      </c>
      <c r="J193" s="43">
        <v>1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3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>
        <v>0</v>
      </c>
      <c r="AG193" s="43">
        <v>0</v>
      </c>
      <c r="AH193" s="43">
        <v>0</v>
      </c>
      <c r="AI193" s="43">
        <v>0</v>
      </c>
      <c r="AJ193" s="43">
        <v>0</v>
      </c>
    </row>
    <row r="194" spans="2:36" ht="20.100000000000001" customHeight="1" thickBot="1" x14ac:dyDescent="0.25">
      <c r="B194" s="4" t="s">
        <v>188</v>
      </c>
      <c r="C194" s="43">
        <v>0</v>
      </c>
      <c r="D194" s="43">
        <v>0</v>
      </c>
      <c r="E194" s="43">
        <v>2</v>
      </c>
      <c r="F194" s="43">
        <v>0</v>
      </c>
      <c r="G194" s="43">
        <v>5</v>
      </c>
      <c r="H194" s="43">
        <v>0</v>
      </c>
      <c r="I194" s="43">
        <v>5</v>
      </c>
      <c r="J194" s="43">
        <v>0</v>
      </c>
      <c r="K194" s="43">
        <v>5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17</v>
      </c>
      <c r="R194" s="43">
        <v>0</v>
      </c>
      <c r="S194" s="43">
        <v>1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1</v>
      </c>
      <c r="AD194" s="43">
        <v>0</v>
      </c>
      <c r="AE194" s="43">
        <v>0</v>
      </c>
      <c r="AF194" s="43">
        <v>0</v>
      </c>
      <c r="AG194" s="43">
        <v>0</v>
      </c>
      <c r="AH194" s="43">
        <v>0</v>
      </c>
      <c r="AI194" s="43">
        <v>2</v>
      </c>
      <c r="AJ194" s="43">
        <v>0</v>
      </c>
    </row>
    <row r="195" spans="2:36" ht="20.100000000000001" customHeight="1" thickBot="1" x14ac:dyDescent="0.25">
      <c r="B195" s="4" t="s">
        <v>404</v>
      </c>
      <c r="C195" s="43">
        <v>0</v>
      </c>
      <c r="D195" s="43">
        <v>0</v>
      </c>
      <c r="E195" s="43">
        <v>0</v>
      </c>
      <c r="F195" s="43">
        <v>0</v>
      </c>
      <c r="G195" s="43">
        <v>2</v>
      </c>
      <c r="H195" s="43">
        <v>0</v>
      </c>
      <c r="I195" s="43">
        <v>2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4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43">
        <v>0</v>
      </c>
      <c r="AE195" s="43">
        <v>0</v>
      </c>
      <c r="AF195" s="43">
        <v>0</v>
      </c>
      <c r="AG195" s="43">
        <v>0</v>
      </c>
      <c r="AH195" s="43">
        <v>0</v>
      </c>
      <c r="AI195" s="43">
        <v>0</v>
      </c>
      <c r="AJ195" s="43">
        <v>0</v>
      </c>
    </row>
    <row r="196" spans="2:36" ht="20.100000000000001" customHeight="1" thickBot="1" x14ac:dyDescent="0.25">
      <c r="B196" s="4" t="s">
        <v>405</v>
      </c>
      <c r="C196" s="43">
        <v>0</v>
      </c>
      <c r="D196" s="43">
        <v>0</v>
      </c>
      <c r="E196" s="43">
        <v>0</v>
      </c>
      <c r="F196" s="43">
        <v>0</v>
      </c>
      <c r="G196" s="43">
        <v>1</v>
      </c>
      <c r="H196" s="43">
        <v>0</v>
      </c>
      <c r="I196" s="43">
        <v>1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2</v>
      </c>
      <c r="R196" s="43">
        <v>0</v>
      </c>
      <c r="S196" s="43">
        <v>1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1</v>
      </c>
      <c r="AD196" s="43">
        <v>0</v>
      </c>
      <c r="AE196" s="43">
        <v>0</v>
      </c>
      <c r="AF196" s="43">
        <v>0</v>
      </c>
      <c r="AG196" s="43">
        <v>1</v>
      </c>
      <c r="AH196" s="43">
        <v>0</v>
      </c>
      <c r="AI196" s="43">
        <v>3</v>
      </c>
      <c r="AJ196" s="43">
        <v>0</v>
      </c>
    </row>
    <row r="197" spans="2:36" ht="20.100000000000001" customHeight="1" thickBot="1" x14ac:dyDescent="0.25">
      <c r="B197" s="4" t="s">
        <v>406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</row>
    <row r="198" spans="2:36" ht="20.100000000000001" customHeight="1" thickBot="1" x14ac:dyDescent="0.25">
      <c r="B198" s="4" t="s">
        <v>407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>
        <v>0</v>
      </c>
      <c r="AG198" s="43">
        <v>0</v>
      </c>
      <c r="AH198" s="43">
        <v>0</v>
      </c>
      <c r="AI198" s="43">
        <v>0</v>
      </c>
      <c r="AJ198" s="43">
        <v>0</v>
      </c>
    </row>
    <row r="199" spans="2:36" ht="20.100000000000001" customHeight="1" thickBot="1" x14ac:dyDescent="0.25">
      <c r="B199" s="4" t="s">
        <v>408</v>
      </c>
      <c r="C199" s="43">
        <v>0</v>
      </c>
      <c r="D199" s="43">
        <v>0</v>
      </c>
      <c r="E199" s="43">
        <v>0</v>
      </c>
      <c r="F199" s="43">
        <v>0</v>
      </c>
      <c r="G199" s="43">
        <v>2</v>
      </c>
      <c r="H199" s="43">
        <v>0</v>
      </c>
      <c r="I199" s="43">
        <v>2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4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  <c r="AG199" s="43">
        <v>0</v>
      </c>
      <c r="AH199" s="43">
        <v>0</v>
      </c>
      <c r="AI199" s="43">
        <v>0</v>
      </c>
      <c r="AJ199" s="43">
        <v>0</v>
      </c>
    </row>
    <row r="200" spans="2:36" ht="20.100000000000001" customHeight="1" thickBot="1" x14ac:dyDescent="0.25">
      <c r="B200" s="4" t="s">
        <v>189</v>
      </c>
      <c r="C200" s="43">
        <v>4</v>
      </c>
      <c r="D200" s="43">
        <v>1</v>
      </c>
      <c r="E200" s="43">
        <v>0</v>
      </c>
      <c r="F200" s="43">
        <v>0</v>
      </c>
      <c r="G200" s="43">
        <v>25</v>
      </c>
      <c r="H200" s="43">
        <v>0</v>
      </c>
      <c r="I200" s="43">
        <v>23</v>
      </c>
      <c r="J200" s="43">
        <v>0</v>
      </c>
      <c r="K200" s="43">
        <v>0</v>
      </c>
      <c r="L200" s="43">
        <v>0</v>
      </c>
      <c r="M200" s="43">
        <v>7</v>
      </c>
      <c r="N200" s="43">
        <v>0</v>
      </c>
      <c r="O200" s="43">
        <v>2</v>
      </c>
      <c r="P200" s="43">
        <v>0</v>
      </c>
      <c r="Q200" s="43">
        <v>61</v>
      </c>
      <c r="R200" s="43">
        <v>1</v>
      </c>
      <c r="S200" s="43">
        <v>0</v>
      </c>
      <c r="T200" s="43">
        <v>0</v>
      </c>
      <c r="U200" s="43">
        <v>0</v>
      </c>
      <c r="V200" s="43">
        <v>0</v>
      </c>
      <c r="W200" s="43">
        <v>1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4</v>
      </c>
      <c r="AD200" s="43">
        <v>0</v>
      </c>
      <c r="AE200" s="43">
        <v>0</v>
      </c>
      <c r="AF200" s="43">
        <v>0</v>
      </c>
      <c r="AG200" s="43">
        <v>4</v>
      </c>
      <c r="AH200" s="43">
        <v>0</v>
      </c>
      <c r="AI200" s="43">
        <v>9</v>
      </c>
      <c r="AJ200" s="43">
        <v>0</v>
      </c>
    </row>
    <row r="201" spans="2:36" ht="20.100000000000001" customHeight="1" thickBot="1" x14ac:dyDescent="0.25">
      <c r="B201" s="4" t="s">
        <v>190</v>
      </c>
      <c r="C201" s="43">
        <v>2</v>
      </c>
      <c r="D201" s="43">
        <v>8</v>
      </c>
      <c r="E201" s="43">
        <v>36</v>
      </c>
      <c r="F201" s="43">
        <v>0</v>
      </c>
      <c r="G201" s="43">
        <v>36</v>
      </c>
      <c r="H201" s="43">
        <v>0</v>
      </c>
      <c r="I201" s="43">
        <v>36</v>
      </c>
      <c r="J201" s="43">
        <v>0</v>
      </c>
      <c r="K201" s="43">
        <v>0</v>
      </c>
      <c r="L201" s="43">
        <v>0</v>
      </c>
      <c r="M201" s="43">
        <v>5</v>
      </c>
      <c r="N201" s="43">
        <v>0</v>
      </c>
      <c r="O201" s="43">
        <v>0</v>
      </c>
      <c r="P201" s="43">
        <v>0</v>
      </c>
      <c r="Q201" s="43">
        <v>115</v>
      </c>
      <c r="R201" s="43">
        <v>8</v>
      </c>
      <c r="S201" s="43">
        <v>12</v>
      </c>
      <c r="T201" s="43">
        <v>0</v>
      </c>
      <c r="U201" s="43">
        <v>0</v>
      </c>
      <c r="V201" s="43">
        <v>0</v>
      </c>
      <c r="W201" s="43">
        <v>1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10</v>
      </c>
      <c r="AD201" s="43">
        <v>0</v>
      </c>
      <c r="AE201" s="43">
        <v>0</v>
      </c>
      <c r="AF201" s="43">
        <v>0</v>
      </c>
      <c r="AG201" s="43">
        <v>12</v>
      </c>
      <c r="AH201" s="43">
        <v>0</v>
      </c>
      <c r="AI201" s="43">
        <v>35</v>
      </c>
      <c r="AJ201" s="43">
        <v>0</v>
      </c>
    </row>
    <row r="202" spans="2:36" ht="20.100000000000001" customHeight="1" thickBot="1" x14ac:dyDescent="0.25">
      <c r="B202" s="4" t="s">
        <v>409</v>
      </c>
      <c r="C202" s="43">
        <v>0</v>
      </c>
      <c r="D202" s="43">
        <v>0</v>
      </c>
      <c r="E202" s="43">
        <v>0</v>
      </c>
      <c r="F202" s="43">
        <v>0</v>
      </c>
      <c r="G202" s="43">
        <v>6</v>
      </c>
      <c r="H202" s="43">
        <v>0</v>
      </c>
      <c r="I202" s="43">
        <v>6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12</v>
      </c>
      <c r="R202" s="43">
        <v>0</v>
      </c>
      <c r="S202" s="43">
        <v>4</v>
      </c>
      <c r="T202" s="43">
        <v>0</v>
      </c>
      <c r="U202" s="43">
        <v>0</v>
      </c>
      <c r="V202" s="43">
        <v>0</v>
      </c>
      <c r="W202" s="43">
        <v>4</v>
      </c>
      <c r="X202" s="43">
        <v>0</v>
      </c>
      <c r="Y202" s="43">
        <v>0</v>
      </c>
      <c r="Z202" s="43">
        <v>0</v>
      </c>
      <c r="AA202" s="43">
        <v>4</v>
      </c>
      <c r="AB202" s="43">
        <v>0</v>
      </c>
      <c r="AC202" s="43">
        <v>4</v>
      </c>
      <c r="AD202" s="43">
        <v>0</v>
      </c>
      <c r="AE202" s="43">
        <v>0</v>
      </c>
      <c r="AF202" s="43">
        <v>0</v>
      </c>
      <c r="AG202" s="43">
        <v>0</v>
      </c>
      <c r="AH202" s="43">
        <v>0</v>
      </c>
      <c r="AI202" s="43">
        <v>16</v>
      </c>
      <c r="AJ202" s="43">
        <v>0</v>
      </c>
    </row>
    <row r="203" spans="2:36" ht="20.100000000000001" customHeight="1" thickBot="1" x14ac:dyDescent="0.25">
      <c r="B203" s="4" t="s">
        <v>410</v>
      </c>
      <c r="C203" s="43">
        <v>0</v>
      </c>
      <c r="D203" s="43">
        <v>0</v>
      </c>
      <c r="E203" s="43">
        <v>0</v>
      </c>
      <c r="F203" s="43">
        <v>0</v>
      </c>
      <c r="G203" s="43">
        <v>1</v>
      </c>
      <c r="H203" s="43">
        <v>0</v>
      </c>
      <c r="I203" s="43">
        <v>1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2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>
        <v>0</v>
      </c>
      <c r="AE203" s="43">
        <v>0</v>
      </c>
      <c r="AF203" s="43">
        <v>0</v>
      </c>
      <c r="AG203" s="43">
        <v>0</v>
      </c>
      <c r="AH203" s="43">
        <v>0</v>
      </c>
      <c r="AI203" s="43">
        <v>0</v>
      </c>
      <c r="AJ203" s="43">
        <v>0</v>
      </c>
    </row>
    <row r="204" spans="2:36" ht="20.100000000000001" customHeight="1" thickBot="1" x14ac:dyDescent="0.25">
      <c r="B204" s="4" t="s">
        <v>411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1</v>
      </c>
      <c r="Q204" s="43">
        <v>0</v>
      </c>
      <c r="R204" s="43">
        <v>1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43">
        <v>0</v>
      </c>
      <c r="AE204" s="43">
        <v>0</v>
      </c>
      <c r="AF204" s="43">
        <v>0</v>
      </c>
      <c r="AG204" s="43">
        <v>0</v>
      </c>
      <c r="AH204" s="43">
        <v>0</v>
      </c>
      <c r="AI204" s="43">
        <v>0</v>
      </c>
      <c r="AJ204" s="43">
        <v>0</v>
      </c>
    </row>
    <row r="205" spans="2:36" ht="20.100000000000001" customHeight="1" thickBot="1" x14ac:dyDescent="0.25">
      <c r="B205" s="4" t="s">
        <v>191</v>
      </c>
      <c r="C205" s="43">
        <v>0</v>
      </c>
      <c r="D205" s="43">
        <v>0</v>
      </c>
      <c r="E205" s="43">
        <v>0</v>
      </c>
      <c r="F205" s="43">
        <v>0</v>
      </c>
      <c r="G205" s="43">
        <v>10</v>
      </c>
      <c r="H205" s="43">
        <v>7</v>
      </c>
      <c r="I205" s="43">
        <v>10</v>
      </c>
      <c r="J205" s="43">
        <v>7</v>
      </c>
      <c r="K205" s="43">
        <v>3</v>
      </c>
      <c r="L205" s="43">
        <v>1</v>
      </c>
      <c r="M205" s="43">
        <v>2</v>
      </c>
      <c r="N205" s="43">
        <v>0</v>
      </c>
      <c r="O205" s="43">
        <v>0</v>
      </c>
      <c r="P205" s="43">
        <v>0</v>
      </c>
      <c r="Q205" s="43">
        <v>25</v>
      </c>
      <c r="R205" s="43">
        <v>15</v>
      </c>
      <c r="S205" s="43">
        <v>6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6</v>
      </c>
      <c r="AD205" s="43">
        <v>0</v>
      </c>
      <c r="AE205" s="43">
        <v>2</v>
      </c>
      <c r="AF205" s="43">
        <v>0</v>
      </c>
      <c r="AG205" s="43">
        <v>6</v>
      </c>
      <c r="AH205" s="43">
        <v>0</v>
      </c>
      <c r="AI205" s="43">
        <v>20</v>
      </c>
      <c r="AJ205" s="43">
        <v>0</v>
      </c>
    </row>
    <row r="206" spans="2:36" ht="20.100000000000001" customHeight="1" thickBot="1" x14ac:dyDescent="0.25">
      <c r="B206" s="4" t="s">
        <v>412</v>
      </c>
      <c r="C206" s="43">
        <v>0</v>
      </c>
      <c r="D206" s="43">
        <v>0</v>
      </c>
      <c r="E206" s="43">
        <v>0</v>
      </c>
      <c r="F206" s="43">
        <v>0</v>
      </c>
      <c r="G206" s="43">
        <v>4</v>
      </c>
      <c r="H206" s="43">
        <v>0</v>
      </c>
      <c r="I206" s="43">
        <v>4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3</v>
      </c>
      <c r="P206" s="43">
        <v>10</v>
      </c>
      <c r="Q206" s="43">
        <v>11</v>
      </c>
      <c r="R206" s="43">
        <v>10</v>
      </c>
      <c r="S206" s="43">
        <v>1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0</v>
      </c>
      <c r="AC206" s="43">
        <v>2</v>
      </c>
      <c r="AD206" s="43">
        <v>0</v>
      </c>
      <c r="AE206" s="43">
        <v>0</v>
      </c>
      <c r="AF206" s="43">
        <v>0</v>
      </c>
      <c r="AG206" s="43">
        <v>0</v>
      </c>
      <c r="AH206" s="43">
        <v>0</v>
      </c>
      <c r="AI206" s="43">
        <v>3</v>
      </c>
      <c r="AJ206" s="43">
        <v>0</v>
      </c>
    </row>
    <row r="207" spans="2:36" ht="20.100000000000001" customHeight="1" thickBot="1" x14ac:dyDescent="0.25">
      <c r="B207" s="4" t="s">
        <v>413</v>
      </c>
      <c r="C207" s="43">
        <v>2</v>
      </c>
      <c r="D207" s="43">
        <v>0</v>
      </c>
      <c r="E207" s="43">
        <v>0</v>
      </c>
      <c r="F207" s="43">
        <v>0</v>
      </c>
      <c r="G207" s="43">
        <v>2</v>
      </c>
      <c r="H207" s="43">
        <v>0</v>
      </c>
      <c r="I207" s="43">
        <v>2</v>
      </c>
      <c r="J207" s="43">
        <v>0</v>
      </c>
      <c r="K207" s="43">
        <v>2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8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</row>
    <row r="208" spans="2:36" ht="20.100000000000001" customHeight="1" thickBot="1" x14ac:dyDescent="0.25">
      <c r="B208" s="4" t="s">
        <v>414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3">
        <v>0</v>
      </c>
      <c r="AE208" s="43">
        <v>0</v>
      </c>
      <c r="AF208" s="43">
        <v>0</v>
      </c>
      <c r="AG208" s="43">
        <v>0</v>
      </c>
      <c r="AH208" s="43">
        <v>0</v>
      </c>
      <c r="AI208" s="43">
        <v>0</v>
      </c>
      <c r="AJ208" s="43">
        <v>0</v>
      </c>
    </row>
    <row r="209" spans="2:36" ht="20.100000000000001" customHeight="1" thickBot="1" x14ac:dyDescent="0.25">
      <c r="B209" s="4" t="s">
        <v>192</v>
      </c>
      <c r="C209" s="43">
        <v>1</v>
      </c>
      <c r="D209" s="43">
        <v>0</v>
      </c>
      <c r="E209" s="43">
        <v>0</v>
      </c>
      <c r="F209" s="43">
        <v>0</v>
      </c>
      <c r="G209" s="43">
        <v>30</v>
      </c>
      <c r="H209" s="43">
        <v>0</v>
      </c>
      <c r="I209" s="43">
        <v>30</v>
      </c>
      <c r="J209" s="43">
        <v>0</v>
      </c>
      <c r="K209" s="43">
        <v>0</v>
      </c>
      <c r="L209" s="43">
        <v>0</v>
      </c>
      <c r="M209" s="43">
        <v>30</v>
      </c>
      <c r="N209" s="43">
        <v>0</v>
      </c>
      <c r="O209" s="43">
        <v>0</v>
      </c>
      <c r="P209" s="43">
        <v>0</v>
      </c>
      <c r="Q209" s="43">
        <v>91</v>
      </c>
      <c r="R209" s="43">
        <v>0</v>
      </c>
      <c r="S209" s="43">
        <v>9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9</v>
      </c>
      <c r="AD209" s="43">
        <v>0</v>
      </c>
      <c r="AE209" s="43">
        <v>0</v>
      </c>
      <c r="AF209" s="43">
        <v>0</v>
      </c>
      <c r="AG209" s="43">
        <v>9</v>
      </c>
      <c r="AH209" s="43">
        <v>0</v>
      </c>
      <c r="AI209" s="43">
        <v>27</v>
      </c>
      <c r="AJ209" s="43">
        <v>0</v>
      </c>
    </row>
    <row r="210" spans="2:36" ht="20.100000000000001" customHeight="1" thickBot="1" x14ac:dyDescent="0.25">
      <c r="B210" s="4" t="s">
        <v>415</v>
      </c>
      <c r="C210" s="43">
        <v>0</v>
      </c>
      <c r="D210" s="43">
        <v>0</v>
      </c>
      <c r="E210" s="43">
        <v>0</v>
      </c>
      <c r="F210" s="43">
        <v>0</v>
      </c>
      <c r="G210" s="43">
        <v>1</v>
      </c>
      <c r="H210" s="43">
        <v>0</v>
      </c>
      <c r="I210" s="43">
        <v>1</v>
      </c>
      <c r="J210" s="43">
        <v>0</v>
      </c>
      <c r="K210" s="43">
        <v>1</v>
      </c>
      <c r="L210" s="43">
        <v>0</v>
      </c>
      <c r="M210" s="43">
        <v>1</v>
      </c>
      <c r="N210" s="43">
        <v>0</v>
      </c>
      <c r="O210" s="43">
        <v>0</v>
      </c>
      <c r="P210" s="43">
        <v>1</v>
      </c>
      <c r="Q210" s="43">
        <v>4</v>
      </c>
      <c r="R210" s="43">
        <v>1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3">
        <v>0</v>
      </c>
      <c r="AE210" s="43">
        <v>0</v>
      </c>
      <c r="AF210" s="43">
        <v>0</v>
      </c>
      <c r="AG210" s="43">
        <v>0</v>
      </c>
      <c r="AH210" s="43">
        <v>0</v>
      </c>
      <c r="AI210" s="43">
        <v>0</v>
      </c>
      <c r="AJ210" s="43">
        <v>0</v>
      </c>
    </row>
    <row r="211" spans="2:36" ht="20.100000000000001" customHeight="1" thickBot="1" x14ac:dyDescent="0.25">
      <c r="B211" s="4" t="s">
        <v>416</v>
      </c>
      <c r="C211" s="43">
        <v>0</v>
      </c>
      <c r="D211" s="43">
        <v>0</v>
      </c>
      <c r="E211" s="43">
        <v>2</v>
      </c>
      <c r="F211" s="43">
        <v>0</v>
      </c>
      <c r="G211" s="43">
        <v>8</v>
      </c>
      <c r="H211" s="43">
        <v>0</v>
      </c>
      <c r="I211" s="43">
        <v>8</v>
      </c>
      <c r="J211" s="43">
        <v>0</v>
      </c>
      <c r="K211" s="43">
        <v>2</v>
      </c>
      <c r="L211" s="43">
        <v>0</v>
      </c>
      <c r="M211" s="43">
        <v>8</v>
      </c>
      <c r="N211" s="43">
        <v>0</v>
      </c>
      <c r="O211" s="43">
        <v>0</v>
      </c>
      <c r="P211" s="43">
        <v>0</v>
      </c>
      <c r="Q211" s="43">
        <v>28</v>
      </c>
      <c r="R211" s="43">
        <v>0</v>
      </c>
      <c r="S211" s="43">
        <v>2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3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5</v>
      </c>
      <c r="AJ211" s="43">
        <v>0</v>
      </c>
    </row>
    <row r="212" spans="2:36" ht="20.100000000000001" customHeight="1" thickBot="1" x14ac:dyDescent="0.25">
      <c r="B212" s="4" t="s">
        <v>417</v>
      </c>
      <c r="C212" s="43">
        <v>0</v>
      </c>
      <c r="D212" s="43">
        <v>0</v>
      </c>
      <c r="E212" s="43">
        <v>0</v>
      </c>
      <c r="F212" s="43">
        <v>0</v>
      </c>
      <c r="G212" s="43">
        <v>20</v>
      </c>
      <c r="H212" s="43">
        <v>0</v>
      </c>
      <c r="I212" s="43">
        <v>20</v>
      </c>
      <c r="J212" s="43">
        <v>0</v>
      </c>
      <c r="K212" s="43">
        <v>0</v>
      </c>
      <c r="L212" s="43">
        <v>0</v>
      </c>
      <c r="M212" s="43">
        <v>20</v>
      </c>
      <c r="N212" s="43">
        <v>0</v>
      </c>
      <c r="O212" s="43">
        <v>0</v>
      </c>
      <c r="P212" s="43">
        <v>0</v>
      </c>
      <c r="Q212" s="43">
        <v>60</v>
      </c>
      <c r="R212" s="43">
        <v>0</v>
      </c>
      <c r="S212" s="43">
        <v>5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12</v>
      </c>
      <c r="AD212" s="43">
        <v>0</v>
      </c>
      <c r="AE212" s="43">
        <v>0</v>
      </c>
      <c r="AF212" s="43">
        <v>0</v>
      </c>
      <c r="AG212" s="43">
        <v>0</v>
      </c>
      <c r="AH212" s="43">
        <v>0</v>
      </c>
      <c r="AI212" s="43">
        <v>17</v>
      </c>
      <c r="AJ212" s="43">
        <v>0</v>
      </c>
    </row>
    <row r="213" spans="2:36" ht="20.100000000000001" customHeight="1" thickBot="1" x14ac:dyDescent="0.25">
      <c r="B213" s="4" t="s">
        <v>418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2</v>
      </c>
      <c r="J213" s="43">
        <v>0</v>
      </c>
      <c r="K213" s="43">
        <v>0</v>
      </c>
      <c r="L213" s="43">
        <v>0</v>
      </c>
      <c r="M213" s="43">
        <v>2</v>
      </c>
      <c r="N213" s="43">
        <v>0</v>
      </c>
      <c r="O213" s="43">
        <v>0</v>
      </c>
      <c r="P213" s="43">
        <v>0</v>
      </c>
      <c r="Q213" s="43">
        <v>4</v>
      </c>
      <c r="R213" s="43">
        <v>0</v>
      </c>
      <c r="S213" s="43">
        <v>1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0</v>
      </c>
      <c r="AE213" s="43">
        <v>0</v>
      </c>
      <c r="AF213" s="43">
        <v>0</v>
      </c>
      <c r="AG213" s="43">
        <v>0</v>
      </c>
      <c r="AH213" s="43">
        <v>0</v>
      </c>
      <c r="AI213" s="43">
        <v>1</v>
      </c>
      <c r="AJ213" s="43">
        <v>0</v>
      </c>
    </row>
    <row r="214" spans="2:36" ht="20.100000000000001" customHeight="1" thickBot="1" x14ac:dyDescent="0.25">
      <c r="B214" s="4" t="s">
        <v>419</v>
      </c>
      <c r="C214" s="43">
        <v>0</v>
      </c>
      <c r="D214" s="43">
        <v>0</v>
      </c>
      <c r="E214" s="43">
        <v>0</v>
      </c>
      <c r="F214" s="43">
        <v>0</v>
      </c>
      <c r="G214" s="43">
        <v>5</v>
      </c>
      <c r="H214" s="43">
        <v>0</v>
      </c>
      <c r="I214" s="43">
        <v>5</v>
      </c>
      <c r="J214" s="43">
        <v>0</v>
      </c>
      <c r="K214" s="43">
        <v>0</v>
      </c>
      <c r="L214" s="43">
        <v>0</v>
      </c>
      <c r="M214" s="43">
        <v>4</v>
      </c>
      <c r="N214" s="43">
        <v>0</v>
      </c>
      <c r="O214" s="43">
        <v>0</v>
      </c>
      <c r="P214" s="43">
        <v>0</v>
      </c>
      <c r="Q214" s="43">
        <v>14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1</v>
      </c>
      <c r="X214" s="43">
        <v>0</v>
      </c>
      <c r="Y214" s="43">
        <v>0</v>
      </c>
      <c r="Z214" s="43">
        <v>0</v>
      </c>
      <c r="AA214" s="43">
        <v>0</v>
      </c>
      <c r="AB214" s="43">
        <v>0</v>
      </c>
      <c r="AC214" s="43">
        <v>1</v>
      </c>
      <c r="AD214" s="43">
        <v>0</v>
      </c>
      <c r="AE214" s="43">
        <v>0</v>
      </c>
      <c r="AF214" s="43">
        <v>0</v>
      </c>
      <c r="AG214" s="43">
        <v>1</v>
      </c>
      <c r="AH214" s="43">
        <v>0</v>
      </c>
      <c r="AI214" s="43">
        <v>3</v>
      </c>
      <c r="AJ214" s="43">
        <v>0</v>
      </c>
    </row>
    <row r="215" spans="2:36" ht="20.100000000000001" customHeight="1" thickBot="1" x14ac:dyDescent="0.25">
      <c r="B215" s="4" t="s">
        <v>420</v>
      </c>
      <c r="C215" s="43">
        <v>0</v>
      </c>
      <c r="D215" s="43">
        <v>0</v>
      </c>
      <c r="E215" s="43">
        <v>0</v>
      </c>
      <c r="F215" s="43">
        <v>0</v>
      </c>
      <c r="G215" s="43">
        <v>4</v>
      </c>
      <c r="H215" s="43">
        <v>0</v>
      </c>
      <c r="I215" s="43">
        <v>4</v>
      </c>
      <c r="J215" s="43">
        <v>0</v>
      </c>
      <c r="K215" s="43">
        <v>0</v>
      </c>
      <c r="L215" s="43">
        <v>0</v>
      </c>
      <c r="M215" s="43">
        <v>4</v>
      </c>
      <c r="N215" s="43">
        <v>0</v>
      </c>
      <c r="O215" s="43">
        <v>0</v>
      </c>
      <c r="P215" s="43">
        <v>0</v>
      </c>
      <c r="Q215" s="43">
        <v>12</v>
      </c>
      <c r="R215" s="43">
        <v>0</v>
      </c>
      <c r="S215" s="43">
        <v>1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1</v>
      </c>
      <c r="AD215" s="43">
        <v>0</v>
      </c>
      <c r="AE215" s="43">
        <v>0</v>
      </c>
      <c r="AF215" s="43">
        <v>0</v>
      </c>
      <c r="AG215" s="43">
        <v>2</v>
      </c>
      <c r="AH215" s="43">
        <v>0</v>
      </c>
      <c r="AI215" s="43">
        <v>4</v>
      </c>
      <c r="AJ215" s="43">
        <v>0</v>
      </c>
    </row>
    <row r="216" spans="2:36" ht="20.100000000000001" customHeight="1" thickBot="1" x14ac:dyDescent="0.25">
      <c r="B216" s="4" t="s">
        <v>421</v>
      </c>
      <c r="C216" s="43">
        <v>0</v>
      </c>
      <c r="D216" s="43">
        <v>0</v>
      </c>
      <c r="E216" s="43">
        <v>4</v>
      </c>
      <c r="F216" s="43">
        <v>6</v>
      </c>
      <c r="G216" s="43">
        <v>4</v>
      </c>
      <c r="H216" s="43">
        <v>6</v>
      </c>
      <c r="I216" s="43">
        <v>4</v>
      </c>
      <c r="J216" s="43">
        <v>6</v>
      </c>
      <c r="K216" s="43">
        <v>0</v>
      </c>
      <c r="L216" s="43">
        <v>0</v>
      </c>
      <c r="M216" s="43">
        <v>0</v>
      </c>
      <c r="N216" s="43">
        <v>6</v>
      </c>
      <c r="O216" s="43">
        <v>0</v>
      </c>
      <c r="P216" s="43">
        <v>0</v>
      </c>
      <c r="Q216" s="43">
        <v>12</v>
      </c>
      <c r="R216" s="43">
        <v>24</v>
      </c>
      <c r="S216" s="43">
        <v>4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4</v>
      </c>
      <c r="AB216" s="43">
        <v>0</v>
      </c>
      <c r="AC216" s="43">
        <v>4</v>
      </c>
      <c r="AD216" s="43">
        <v>0</v>
      </c>
      <c r="AE216" s="43">
        <v>0</v>
      </c>
      <c r="AF216" s="43">
        <v>0</v>
      </c>
      <c r="AG216" s="43">
        <v>4</v>
      </c>
      <c r="AH216" s="43">
        <v>0</v>
      </c>
      <c r="AI216" s="43">
        <v>16</v>
      </c>
      <c r="AJ216" s="43">
        <v>0</v>
      </c>
    </row>
    <row r="217" spans="2:36" ht="20.100000000000001" customHeight="1" thickBot="1" x14ac:dyDescent="0.25">
      <c r="B217" s="4" t="s">
        <v>193</v>
      </c>
      <c r="C217" s="43">
        <v>0</v>
      </c>
      <c r="D217" s="43">
        <v>0</v>
      </c>
      <c r="E217" s="43">
        <v>0</v>
      </c>
      <c r="F217" s="43">
        <v>0</v>
      </c>
      <c r="G217" s="43">
        <v>25</v>
      </c>
      <c r="H217" s="43">
        <v>0</v>
      </c>
      <c r="I217" s="43">
        <v>25</v>
      </c>
      <c r="J217" s="43">
        <v>0</v>
      </c>
      <c r="K217" s="43">
        <v>0</v>
      </c>
      <c r="L217" s="43">
        <v>0</v>
      </c>
      <c r="M217" s="43">
        <v>2</v>
      </c>
      <c r="N217" s="43">
        <v>0</v>
      </c>
      <c r="O217" s="43">
        <v>6</v>
      </c>
      <c r="P217" s="43">
        <v>0</v>
      </c>
      <c r="Q217" s="43">
        <v>58</v>
      </c>
      <c r="R217" s="43">
        <v>0</v>
      </c>
      <c r="S217" s="43">
        <v>1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3</v>
      </c>
      <c r="AD217" s="43">
        <v>0</v>
      </c>
      <c r="AE217" s="43">
        <v>0</v>
      </c>
      <c r="AF217" s="43">
        <v>0</v>
      </c>
      <c r="AG217" s="43">
        <v>7</v>
      </c>
      <c r="AH217" s="43">
        <v>0</v>
      </c>
      <c r="AI217" s="43">
        <v>11</v>
      </c>
      <c r="AJ217" s="43">
        <v>0</v>
      </c>
    </row>
    <row r="218" spans="2:36" ht="20.100000000000001" customHeight="1" thickBot="1" x14ac:dyDescent="0.25">
      <c r="B218" s="4" t="s">
        <v>422</v>
      </c>
      <c r="C218" s="43">
        <v>0</v>
      </c>
      <c r="D218" s="43">
        <v>0</v>
      </c>
      <c r="E218" s="43">
        <v>0</v>
      </c>
      <c r="F218" s="43">
        <v>0</v>
      </c>
      <c r="G218" s="43">
        <v>5</v>
      </c>
      <c r="H218" s="43">
        <v>0</v>
      </c>
      <c r="I218" s="43">
        <v>5</v>
      </c>
      <c r="J218" s="43">
        <v>0</v>
      </c>
      <c r="K218" s="43">
        <v>0</v>
      </c>
      <c r="L218" s="43">
        <v>0</v>
      </c>
      <c r="M218" s="43">
        <v>1</v>
      </c>
      <c r="N218" s="43">
        <v>0</v>
      </c>
      <c r="O218" s="43">
        <v>0</v>
      </c>
      <c r="P218" s="43">
        <v>0</v>
      </c>
      <c r="Q218" s="43">
        <v>11</v>
      </c>
      <c r="R218" s="43">
        <v>0</v>
      </c>
      <c r="S218" s="43">
        <v>3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3</v>
      </c>
      <c r="AD218" s="43">
        <v>0</v>
      </c>
      <c r="AE218" s="43">
        <v>0</v>
      </c>
      <c r="AF218" s="43">
        <v>0</v>
      </c>
      <c r="AG218" s="43">
        <v>3</v>
      </c>
      <c r="AH218" s="43">
        <v>0</v>
      </c>
      <c r="AI218" s="43">
        <v>9</v>
      </c>
      <c r="AJ218" s="43">
        <v>0</v>
      </c>
    </row>
    <row r="219" spans="2:36" ht="20.100000000000001" customHeight="1" thickBot="1" x14ac:dyDescent="0.25">
      <c r="B219" s="4" t="s">
        <v>423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0</v>
      </c>
      <c r="AF219" s="43">
        <v>0</v>
      </c>
      <c r="AG219" s="43">
        <v>0</v>
      </c>
      <c r="AH219" s="43">
        <v>0</v>
      </c>
      <c r="AI219" s="43">
        <v>0</v>
      </c>
      <c r="AJ219" s="43">
        <v>0</v>
      </c>
    </row>
    <row r="220" spans="2:36" ht="20.100000000000001" customHeight="1" thickBot="1" x14ac:dyDescent="0.25">
      <c r="B220" s="4" t="s">
        <v>424</v>
      </c>
      <c r="C220" s="43">
        <v>0</v>
      </c>
      <c r="D220" s="43">
        <v>0</v>
      </c>
      <c r="E220" s="43">
        <v>0</v>
      </c>
      <c r="F220" s="43">
        <v>0</v>
      </c>
      <c r="G220" s="43">
        <v>4</v>
      </c>
      <c r="H220" s="43">
        <v>2</v>
      </c>
      <c r="I220" s="43">
        <v>4</v>
      </c>
      <c r="J220" s="43">
        <v>2</v>
      </c>
      <c r="K220" s="43">
        <v>0</v>
      </c>
      <c r="L220" s="43">
        <v>0</v>
      </c>
      <c r="M220" s="43">
        <v>2</v>
      </c>
      <c r="N220" s="43">
        <v>1</v>
      </c>
      <c r="O220" s="43">
        <v>0</v>
      </c>
      <c r="P220" s="43">
        <v>0</v>
      </c>
      <c r="Q220" s="43">
        <v>10</v>
      </c>
      <c r="R220" s="43">
        <v>5</v>
      </c>
      <c r="S220" s="43">
        <v>0</v>
      </c>
      <c r="T220" s="43">
        <v>0</v>
      </c>
      <c r="U220" s="43">
        <v>0</v>
      </c>
      <c r="V220" s="43">
        <v>0</v>
      </c>
      <c r="W220" s="43">
        <v>1</v>
      </c>
      <c r="X220" s="43">
        <v>0</v>
      </c>
      <c r="Y220" s="43">
        <v>0</v>
      </c>
      <c r="Z220" s="43">
        <v>0</v>
      </c>
      <c r="AA220" s="43">
        <v>1</v>
      </c>
      <c r="AB220" s="43">
        <v>0</v>
      </c>
      <c r="AC220" s="43">
        <v>1</v>
      </c>
      <c r="AD220" s="43">
        <v>0</v>
      </c>
      <c r="AE220" s="43">
        <v>0</v>
      </c>
      <c r="AF220" s="43">
        <v>0</v>
      </c>
      <c r="AG220" s="43">
        <v>0</v>
      </c>
      <c r="AH220" s="43">
        <v>0</v>
      </c>
      <c r="AI220" s="43">
        <v>3</v>
      </c>
      <c r="AJ220" s="43">
        <v>0</v>
      </c>
    </row>
    <row r="221" spans="2:36" ht="20.100000000000001" customHeight="1" thickBot="1" x14ac:dyDescent="0.25">
      <c r="B221" s="4" t="s">
        <v>425</v>
      </c>
      <c r="C221" s="43">
        <v>0</v>
      </c>
      <c r="D221" s="43">
        <v>0</v>
      </c>
      <c r="E221" s="43">
        <v>0</v>
      </c>
      <c r="F221" s="43">
        <v>0</v>
      </c>
      <c r="G221" s="43">
        <v>4</v>
      </c>
      <c r="H221" s="43">
        <v>1</v>
      </c>
      <c r="I221" s="43">
        <v>4</v>
      </c>
      <c r="J221" s="43">
        <v>1</v>
      </c>
      <c r="K221" s="43">
        <v>0</v>
      </c>
      <c r="L221" s="43">
        <v>0</v>
      </c>
      <c r="M221" s="43">
        <v>2</v>
      </c>
      <c r="N221" s="43">
        <v>0</v>
      </c>
      <c r="O221" s="43">
        <v>0</v>
      </c>
      <c r="P221" s="43">
        <v>0</v>
      </c>
      <c r="Q221" s="43">
        <v>10</v>
      </c>
      <c r="R221" s="43">
        <v>2</v>
      </c>
      <c r="S221" s="43">
        <v>0</v>
      </c>
      <c r="T221" s="43">
        <v>0</v>
      </c>
      <c r="U221" s="43">
        <v>0</v>
      </c>
      <c r="V221" s="43">
        <v>0</v>
      </c>
      <c r="W221" s="43">
        <v>2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2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4</v>
      </c>
      <c r="AJ221" s="43">
        <v>0</v>
      </c>
    </row>
    <row r="222" spans="2:36" ht="20.100000000000001" customHeight="1" thickBot="1" x14ac:dyDescent="0.25">
      <c r="B222" s="4" t="s">
        <v>426</v>
      </c>
      <c r="C222" s="43">
        <v>0</v>
      </c>
      <c r="D222" s="43">
        <v>0</v>
      </c>
      <c r="E222" s="43">
        <v>0</v>
      </c>
      <c r="F222" s="43">
        <v>0</v>
      </c>
      <c r="G222" s="43">
        <v>13</v>
      </c>
      <c r="H222" s="43">
        <v>0</v>
      </c>
      <c r="I222" s="43">
        <v>13</v>
      </c>
      <c r="J222" s="43">
        <v>0</v>
      </c>
      <c r="K222" s="43">
        <v>0</v>
      </c>
      <c r="L222" s="43">
        <v>0</v>
      </c>
      <c r="M222" s="43">
        <v>13</v>
      </c>
      <c r="N222" s="43">
        <v>0</v>
      </c>
      <c r="O222" s="43">
        <v>0</v>
      </c>
      <c r="P222" s="43">
        <v>11</v>
      </c>
      <c r="Q222" s="43">
        <v>39</v>
      </c>
      <c r="R222" s="43">
        <v>11</v>
      </c>
      <c r="S222" s="43">
        <v>2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2</v>
      </c>
      <c r="AD222" s="43">
        <v>0</v>
      </c>
      <c r="AE222" s="43">
        <v>0</v>
      </c>
      <c r="AF222" s="43">
        <v>0</v>
      </c>
      <c r="AG222" s="43">
        <v>2</v>
      </c>
      <c r="AH222" s="43">
        <v>0</v>
      </c>
      <c r="AI222" s="43">
        <v>6</v>
      </c>
      <c r="AJ222" s="43">
        <v>0</v>
      </c>
    </row>
    <row r="223" spans="2:36" ht="20.100000000000001" customHeight="1" thickBot="1" x14ac:dyDescent="0.25">
      <c r="B223" s="4" t="s">
        <v>427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  <c r="H223" s="43">
        <v>0</v>
      </c>
      <c r="I223" s="43">
        <v>11</v>
      </c>
      <c r="J223" s="43">
        <v>16</v>
      </c>
      <c r="K223" s="43">
        <v>11</v>
      </c>
      <c r="L223" s="43">
        <v>16</v>
      </c>
      <c r="M223" s="43">
        <v>11</v>
      </c>
      <c r="N223" s="43">
        <v>0</v>
      </c>
      <c r="O223" s="43">
        <v>0</v>
      </c>
      <c r="P223" s="43">
        <v>0</v>
      </c>
      <c r="Q223" s="43">
        <v>33</v>
      </c>
      <c r="R223" s="43">
        <v>32</v>
      </c>
      <c r="S223" s="43">
        <v>3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0</v>
      </c>
      <c r="AB223" s="43">
        <v>0</v>
      </c>
      <c r="AC223" s="43">
        <v>3</v>
      </c>
      <c r="AD223" s="43">
        <v>0</v>
      </c>
      <c r="AE223" s="43">
        <v>0</v>
      </c>
      <c r="AF223" s="43">
        <v>0</v>
      </c>
      <c r="AG223" s="43">
        <v>0</v>
      </c>
      <c r="AH223" s="43">
        <v>0</v>
      </c>
      <c r="AI223" s="43">
        <v>6</v>
      </c>
      <c r="AJ223" s="43">
        <v>0</v>
      </c>
    </row>
    <row r="224" spans="2:36" ht="20.100000000000001" customHeight="1" thickBot="1" x14ac:dyDescent="0.25">
      <c r="B224" s="4" t="s">
        <v>428</v>
      </c>
      <c r="C224" s="43">
        <v>0</v>
      </c>
      <c r="D224" s="43">
        <v>0</v>
      </c>
      <c r="E224" s="43">
        <v>0</v>
      </c>
      <c r="F224" s="43">
        <v>0</v>
      </c>
      <c r="G224" s="43">
        <v>6</v>
      </c>
      <c r="H224" s="43">
        <v>0</v>
      </c>
      <c r="I224" s="43">
        <v>6</v>
      </c>
      <c r="J224" s="43">
        <v>0</v>
      </c>
      <c r="K224" s="43">
        <v>0</v>
      </c>
      <c r="L224" s="43">
        <v>0</v>
      </c>
      <c r="M224" s="43">
        <v>2</v>
      </c>
      <c r="N224" s="43">
        <v>0</v>
      </c>
      <c r="O224" s="43">
        <v>0</v>
      </c>
      <c r="P224" s="43">
        <v>0</v>
      </c>
      <c r="Q224" s="43">
        <v>14</v>
      </c>
      <c r="R224" s="43">
        <v>0</v>
      </c>
      <c r="S224" s="43">
        <v>3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3</v>
      </c>
      <c r="AD224" s="43">
        <v>0</v>
      </c>
      <c r="AE224" s="43">
        <v>0</v>
      </c>
      <c r="AF224" s="43">
        <v>0</v>
      </c>
      <c r="AG224" s="43">
        <v>3</v>
      </c>
      <c r="AH224" s="43">
        <v>0</v>
      </c>
      <c r="AI224" s="43">
        <v>9</v>
      </c>
      <c r="AJ224" s="43">
        <v>0</v>
      </c>
    </row>
    <row r="225" spans="2:36" ht="20.100000000000001" customHeight="1" thickBot="1" x14ac:dyDescent="0.25">
      <c r="B225" s="4" t="s">
        <v>429</v>
      </c>
      <c r="C225" s="43">
        <v>0</v>
      </c>
      <c r="D225" s="43">
        <v>1</v>
      </c>
      <c r="E225" s="43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1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3">
        <v>0</v>
      </c>
      <c r="AI225" s="43">
        <v>0</v>
      </c>
      <c r="AJ225" s="43">
        <v>0</v>
      </c>
    </row>
    <row r="226" spans="2:36" ht="20.100000000000001" customHeight="1" thickBot="1" x14ac:dyDescent="0.25">
      <c r="B226" s="4" t="s">
        <v>194</v>
      </c>
      <c r="C226" s="43">
        <v>0</v>
      </c>
      <c r="D226" s="43">
        <v>0</v>
      </c>
      <c r="E226" s="43">
        <v>0</v>
      </c>
      <c r="F226" s="43">
        <v>0</v>
      </c>
      <c r="G226" s="43">
        <v>16</v>
      </c>
      <c r="H226" s="43">
        <v>0</v>
      </c>
      <c r="I226" s="43">
        <v>16</v>
      </c>
      <c r="J226" s="43">
        <v>0</v>
      </c>
      <c r="K226" s="43">
        <v>0</v>
      </c>
      <c r="L226" s="43">
        <v>0</v>
      </c>
      <c r="M226" s="43">
        <v>1</v>
      </c>
      <c r="N226" s="43">
        <v>0</v>
      </c>
      <c r="O226" s="43">
        <v>1</v>
      </c>
      <c r="P226" s="43">
        <v>0</v>
      </c>
      <c r="Q226" s="43">
        <v>34</v>
      </c>
      <c r="R226" s="43">
        <v>0</v>
      </c>
      <c r="S226" s="43">
        <v>4</v>
      </c>
      <c r="T226" s="43">
        <v>0</v>
      </c>
      <c r="U226" s="43">
        <v>0</v>
      </c>
      <c r="V226" s="43">
        <v>0</v>
      </c>
      <c r="W226" s="43">
        <v>3</v>
      </c>
      <c r="X226" s="43">
        <v>0</v>
      </c>
      <c r="Y226" s="43">
        <v>0</v>
      </c>
      <c r="Z226" s="43">
        <v>0</v>
      </c>
      <c r="AA226" s="43">
        <v>3</v>
      </c>
      <c r="AB226" s="43">
        <v>0</v>
      </c>
      <c r="AC226" s="43">
        <v>5</v>
      </c>
      <c r="AD226" s="43">
        <v>0</v>
      </c>
      <c r="AE226" s="43">
        <v>0</v>
      </c>
      <c r="AF226" s="43">
        <v>0</v>
      </c>
      <c r="AG226" s="43">
        <v>0</v>
      </c>
      <c r="AH226" s="43">
        <v>0</v>
      </c>
      <c r="AI226" s="43">
        <v>15</v>
      </c>
      <c r="AJ226" s="43">
        <v>0</v>
      </c>
    </row>
    <row r="227" spans="2:36" ht="20.100000000000001" customHeight="1" thickBot="1" x14ac:dyDescent="0.25">
      <c r="B227" s="4" t="s">
        <v>430</v>
      </c>
      <c r="C227" s="43">
        <v>0</v>
      </c>
      <c r="D227" s="43">
        <v>0</v>
      </c>
      <c r="E227" s="43">
        <v>0</v>
      </c>
      <c r="F227" s="43">
        <v>0</v>
      </c>
      <c r="G227" s="43">
        <v>12</v>
      </c>
      <c r="H227" s="43">
        <v>0</v>
      </c>
      <c r="I227" s="43">
        <v>12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24</v>
      </c>
      <c r="R227" s="43">
        <v>0</v>
      </c>
      <c r="S227" s="43">
        <v>5</v>
      </c>
      <c r="T227" s="43">
        <v>0</v>
      </c>
      <c r="U227" s="43">
        <v>0</v>
      </c>
      <c r="V227" s="43">
        <v>0</v>
      </c>
      <c r="W227" s="43">
        <v>1</v>
      </c>
      <c r="X227" s="43">
        <v>0</v>
      </c>
      <c r="Y227" s="43">
        <v>0</v>
      </c>
      <c r="Z227" s="43">
        <v>0</v>
      </c>
      <c r="AA227" s="43">
        <v>1</v>
      </c>
      <c r="AB227" s="43">
        <v>0</v>
      </c>
      <c r="AC227" s="43">
        <v>5</v>
      </c>
      <c r="AD227" s="43">
        <v>0</v>
      </c>
      <c r="AE227" s="43">
        <v>0</v>
      </c>
      <c r="AF227" s="43">
        <v>0</v>
      </c>
      <c r="AG227" s="43">
        <v>0</v>
      </c>
      <c r="AH227" s="43">
        <v>0</v>
      </c>
      <c r="AI227" s="43">
        <v>12</v>
      </c>
      <c r="AJ227" s="43">
        <v>0</v>
      </c>
    </row>
    <row r="228" spans="2:36" ht="20.100000000000001" customHeight="1" thickBot="1" x14ac:dyDescent="0.25">
      <c r="B228" s="4" t="s">
        <v>431</v>
      </c>
      <c r="C228" s="43">
        <v>1</v>
      </c>
      <c r="D228" s="43">
        <v>0</v>
      </c>
      <c r="E228" s="43">
        <v>0</v>
      </c>
      <c r="F228" s="43">
        <v>0</v>
      </c>
      <c r="G228" s="43">
        <v>12</v>
      </c>
      <c r="H228" s="43">
        <v>4</v>
      </c>
      <c r="I228" s="43">
        <v>12</v>
      </c>
      <c r="J228" s="43">
        <v>4</v>
      </c>
      <c r="K228" s="43">
        <v>0</v>
      </c>
      <c r="L228" s="43">
        <v>0</v>
      </c>
      <c r="M228" s="43">
        <v>0</v>
      </c>
      <c r="N228" s="43">
        <v>4</v>
      </c>
      <c r="O228" s="43">
        <v>0</v>
      </c>
      <c r="P228" s="43">
        <v>2</v>
      </c>
      <c r="Q228" s="43">
        <v>25</v>
      </c>
      <c r="R228" s="43">
        <v>14</v>
      </c>
      <c r="S228" s="43">
        <v>0</v>
      </c>
      <c r="T228" s="43">
        <v>0</v>
      </c>
      <c r="U228" s="43">
        <v>0</v>
      </c>
      <c r="V228" s="43">
        <v>0</v>
      </c>
      <c r="W228" s="43">
        <v>1</v>
      </c>
      <c r="X228" s="43">
        <v>0</v>
      </c>
      <c r="Y228" s="43">
        <v>0</v>
      </c>
      <c r="Z228" s="43">
        <v>0</v>
      </c>
      <c r="AA228" s="43">
        <v>0</v>
      </c>
      <c r="AB228" s="43">
        <v>0</v>
      </c>
      <c r="AC228" s="43">
        <v>0</v>
      </c>
      <c r="AD228" s="43">
        <v>0</v>
      </c>
      <c r="AE228" s="43">
        <v>0</v>
      </c>
      <c r="AF228" s="43">
        <v>0</v>
      </c>
      <c r="AG228" s="43">
        <v>1</v>
      </c>
      <c r="AH228" s="43">
        <v>0</v>
      </c>
      <c r="AI228" s="43">
        <v>2</v>
      </c>
      <c r="AJ228" s="43">
        <v>0</v>
      </c>
    </row>
    <row r="229" spans="2:36" ht="20.100000000000001" customHeight="1" thickBot="1" x14ac:dyDescent="0.25">
      <c r="B229" s="4" t="s">
        <v>432</v>
      </c>
      <c r="C229" s="43">
        <v>0</v>
      </c>
      <c r="D229" s="43">
        <v>0</v>
      </c>
      <c r="E229" s="43">
        <v>0</v>
      </c>
      <c r="F229" s="43">
        <v>0</v>
      </c>
      <c r="G229" s="43">
        <v>5</v>
      </c>
      <c r="H229" s="43">
        <v>0</v>
      </c>
      <c r="I229" s="43">
        <v>5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10</v>
      </c>
      <c r="R229" s="43">
        <v>0</v>
      </c>
      <c r="S229" s="43">
        <v>3</v>
      </c>
      <c r="T229" s="43">
        <v>0</v>
      </c>
      <c r="U229" s="43">
        <v>0</v>
      </c>
      <c r="V229" s="43">
        <v>0</v>
      </c>
      <c r="W229" s="43">
        <v>1</v>
      </c>
      <c r="X229" s="43">
        <v>0</v>
      </c>
      <c r="Y229" s="43">
        <v>1</v>
      </c>
      <c r="Z229" s="43">
        <v>0</v>
      </c>
      <c r="AA229" s="43">
        <v>0</v>
      </c>
      <c r="AB229" s="43">
        <v>0</v>
      </c>
      <c r="AC229" s="43">
        <v>4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9</v>
      </c>
      <c r="AJ229" s="43">
        <v>0</v>
      </c>
    </row>
    <row r="230" spans="2:36" ht="20.100000000000001" customHeight="1" thickBot="1" x14ac:dyDescent="0.25">
      <c r="B230" s="4" t="s">
        <v>195</v>
      </c>
      <c r="C230" s="43">
        <v>0</v>
      </c>
      <c r="D230" s="43">
        <v>0</v>
      </c>
      <c r="E230" s="43">
        <v>0</v>
      </c>
      <c r="F230" s="43">
        <v>0</v>
      </c>
      <c r="G230" s="43">
        <v>25</v>
      </c>
      <c r="H230" s="43">
        <v>0</v>
      </c>
      <c r="I230" s="43">
        <v>25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50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0</v>
      </c>
      <c r="AC230" s="43">
        <v>0</v>
      </c>
      <c r="AD230" s="43">
        <v>0</v>
      </c>
      <c r="AE230" s="43">
        <v>0</v>
      </c>
      <c r="AF230" s="43">
        <v>0</v>
      </c>
      <c r="AG230" s="43">
        <v>0</v>
      </c>
      <c r="AH230" s="43">
        <v>0</v>
      </c>
      <c r="AI230" s="43">
        <v>0</v>
      </c>
      <c r="AJ230" s="43">
        <v>0</v>
      </c>
    </row>
    <row r="231" spans="2:36" ht="20.100000000000001" customHeight="1" thickBot="1" x14ac:dyDescent="0.25">
      <c r="B231" s="4" t="s">
        <v>433</v>
      </c>
      <c r="C231" s="43">
        <v>0</v>
      </c>
      <c r="D231" s="43">
        <v>1</v>
      </c>
      <c r="E231" s="43">
        <v>0</v>
      </c>
      <c r="F231" s="43">
        <v>0</v>
      </c>
      <c r="G231" s="43">
        <v>1</v>
      </c>
      <c r="H231" s="43">
        <v>0</v>
      </c>
      <c r="I231" s="43">
        <v>1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2</v>
      </c>
      <c r="R231" s="43">
        <v>1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</row>
    <row r="232" spans="2:36" ht="20.100000000000001" customHeight="1" thickBot="1" x14ac:dyDescent="0.25">
      <c r="B232" s="4" t="s">
        <v>434</v>
      </c>
      <c r="C232" s="43">
        <v>0</v>
      </c>
      <c r="D232" s="43">
        <v>0</v>
      </c>
      <c r="E232" s="43">
        <v>0</v>
      </c>
      <c r="F232" s="43">
        <v>0</v>
      </c>
      <c r="G232" s="43">
        <v>2</v>
      </c>
      <c r="H232" s="43">
        <v>0</v>
      </c>
      <c r="I232" s="43">
        <v>2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4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0</v>
      </c>
      <c r="AC232" s="43">
        <v>0</v>
      </c>
      <c r="AD232" s="43">
        <v>0</v>
      </c>
      <c r="AE232" s="43">
        <v>0</v>
      </c>
      <c r="AF232" s="43">
        <v>0</v>
      </c>
      <c r="AG232" s="43">
        <v>0</v>
      </c>
      <c r="AH232" s="43">
        <v>0</v>
      </c>
      <c r="AI232" s="43">
        <v>0</v>
      </c>
      <c r="AJ232" s="43">
        <v>0</v>
      </c>
    </row>
    <row r="233" spans="2:36" ht="20.100000000000001" customHeight="1" thickBot="1" x14ac:dyDescent="0.25">
      <c r="B233" s="4" t="s">
        <v>435</v>
      </c>
      <c r="C233" s="43">
        <v>0</v>
      </c>
      <c r="D233" s="43">
        <v>0</v>
      </c>
      <c r="E233" s="43">
        <v>0</v>
      </c>
      <c r="F233" s="43">
        <v>0</v>
      </c>
      <c r="G233" s="43">
        <v>6</v>
      </c>
      <c r="H233" s="43">
        <v>2</v>
      </c>
      <c r="I233" s="43">
        <v>6</v>
      </c>
      <c r="J233" s="43">
        <v>2</v>
      </c>
      <c r="K233" s="43">
        <v>0</v>
      </c>
      <c r="L233" s="43">
        <v>0</v>
      </c>
      <c r="M233" s="43">
        <v>6</v>
      </c>
      <c r="N233" s="43">
        <v>0</v>
      </c>
      <c r="O233" s="43">
        <v>0</v>
      </c>
      <c r="P233" s="43">
        <v>1</v>
      </c>
      <c r="Q233" s="43">
        <v>18</v>
      </c>
      <c r="R233" s="43">
        <v>5</v>
      </c>
      <c r="S233" s="43">
        <v>3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3</v>
      </c>
      <c r="AD233" s="43">
        <v>0</v>
      </c>
      <c r="AE233" s="43">
        <v>0</v>
      </c>
      <c r="AF233" s="43">
        <v>0</v>
      </c>
      <c r="AG233" s="43">
        <v>6</v>
      </c>
      <c r="AH233" s="43">
        <v>0</v>
      </c>
      <c r="AI233" s="43">
        <v>12</v>
      </c>
      <c r="AJ233" s="43">
        <v>0</v>
      </c>
    </row>
    <row r="234" spans="2:36" ht="20.100000000000001" customHeight="1" thickBot="1" x14ac:dyDescent="0.25">
      <c r="B234" s="4" t="s">
        <v>436</v>
      </c>
      <c r="C234" s="43">
        <v>0</v>
      </c>
      <c r="D234" s="43">
        <v>0</v>
      </c>
      <c r="E234" s="43">
        <v>0</v>
      </c>
      <c r="F234" s="43">
        <v>0</v>
      </c>
      <c r="G234" s="43">
        <v>3</v>
      </c>
      <c r="H234" s="43">
        <v>0</v>
      </c>
      <c r="I234" s="43">
        <v>3</v>
      </c>
      <c r="J234" s="43">
        <v>0</v>
      </c>
      <c r="K234" s="43">
        <v>0</v>
      </c>
      <c r="L234" s="43">
        <v>0</v>
      </c>
      <c r="M234" s="43">
        <v>3</v>
      </c>
      <c r="N234" s="43">
        <v>0</v>
      </c>
      <c r="O234" s="43">
        <v>0</v>
      </c>
      <c r="P234" s="43">
        <v>0</v>
      </c>
      <c r="Q234" s="43">
        <v>9</v>
      </c>
      <c r="R234" s="43">
        <v>0</v>
      </c>
      <c r="S234" s="43">
        <v>2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0</v>
      </c>
      <c r="AC234" s="43">
        <v>2</v>
      </c>
      <c r="AD234" s="43">
        <v>0</v>
      </c>
      <c r="AE234" s="43">
        <v>0</v>
      </c>
      <c r="AF234" s="43">
        <v>0</v>
      </c>
      <c r="AG234" s="43">
        <v>0</v>
      </c>
      <c r="AH234" s="43">
        <v>0</v>
      </c>
      <c r="AI234" s="43">
        <v>4</v>
      </c>
      <c r="AJ234" s="43">
        <v>0</v>
      </c>
    </row>
    <row r="235" spans="2:36" ht="20.100000000000001" customHeight="1" thickBot="1" x14ac:dyDescent="0.25">
      <c r="B235" s="4" t="s">
        <v>437</v>
      </c>
      <c r="C235" s="43">
        <v>1</v>
      </c>
      <c r="D235" s="43">
        <v>0</v>
      </c>
      <c r="E235" s="43">
        <v>31</v>
      </c>
      <c r="F235" s="43">
        <v>0</v>
      </c>
      <c r="G235" s="43">
        <v>31</v>
      </c>
      <c r="H235" s="43">
        <v>0</v>
      </c>
      <c r="I235" s="43">
        <v>31</v>
      </c>
      <c r="J235" s="43">
        <v>0</v>
      </c>
      <c r="K235" s="43">
        <v>0</v>
      </c>
      <c r="L235" s="43">
        <v>0</v>
      </c>
      <c r="M235" s="43">
        <v>31</v>
      </c>
      <c r="N235" s="43">
        <v>0</v>
      </c>
      <c r="O235" s="43">
        <v>3</v>
      </c>
      <c r="P235" s="43">
        <v>0</v>
      </c>
      <c r="Q235" s="43">
        <v>128</v>
      </c>
      <c r="R235" s="43">
        <v>0</v>
      </c>
      <c r="S235" s="43">
        <v>1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14</v>
      </c>
      <c r="AD235" s="43">
        <v>0</v>
      </c>
      <c r="AE235" s="43">
        <v>0</v>
      </c>
      <c r="AF235" s="43">
        <v>0</v>
      </c>
      <c r="AG235" s="43">
        <v>17</v>
      </c>
      <c r="AH235" s="43">
        <v>0</v>
      </c>
      <c r="AI235" s="43">
        <v>32</v>
      </c>
      <c r="AJ235" s="43">
        <v>0</v>
      </c>
    </row>
    <row r="236" spans="2:36" ht="20.100000000000001" customHeight="1" thickBot="1" x14ac:dyDescent="0.25">
      <c r="B236" s="4" t="s">
        <v>438</v>
      </c>
      <c r="C236" s="43">
        <v>0</v>
      </c>
      <c r="D236" s="43">
        <v>0</v>
      </c>
      <c r="E236" s="43">
        <v>0</v>
      </c>
      <c r="F236" s="43">
        <v>0</v>
      </c>
      <c r="G236" s="43">
        <v>6</v>
      </c>
      <c r="H236" s="43">
        <v>0</v>
      </c>
      <c r="I236" s="43">
        <v>6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12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0</v>
      </c>
      <c r="Z236" s="43">
        <v>0</v>
      </c>
      <c r="AA236" s="43">
        <v>0</v>
      </c>
      <c r="AB236" s="43">
        <v>0</v>
      </c>
      <c r="AC236" s="43">
        <v>0</v>
      </c>
      <c r="AD236" s="43">
        <v>0</v>
      </c>
      <c r="AE236" s="43">
        <v>0</v>
      </c>
      <c r="AF236" s="43">
        <v>0</v>
      </c>
      <c r="AG236" s="43">
        <v>0</v>
      </c>
      <c r="AH236" s="43">
        <v>0</v>
      </c>
      <c r="AI236" s="43">
        <v>0</v>
      </c>
      <c r="AJ236" s="43">
        <v>0</v>
      </c>
    </row>
    <row r="237" spans="2:36" ht="20.100000000000001" customHeight="1" thickBot="1" x14ac:dyDescent="0.25">
      <c r="B237" s="4" t="s">
        <v>196</v>
      </c>
      <c r="C237" s="43">
        <v>3</v>
      </c>
      <c r="D237" s="43">
        <v>0</v>
      </c>
      <c r="E237" s="43">
        <v>0</v>
      </c>
      <c r="F237" s="43">
        <v>0</v>
      </c>
      <c r="G237" s="43">
        <v>13</v>
      </c>
      <c r="H237" s="43">
        <v>0</v>
      </c>
      <c r="I237" s="43">
        <v>13</v>
      </c>
      <c r="J237" s="43">
        <v>0</v>
      </c>
      <c r="K237" s="43">
        <v>0</v>
      </c>
      <c r="L237" s="43">
        <v>0</v>
      </c>
      <c r="M237" s="43">
        <v>7</v>
      </c>
      <c r="N237" s="43">
        <v>0</v>
      </c>
      <c r="O237" s="43">
        <v>0</v>
      </c>
      <c r="P237" s="43">
        <v>0</v>
      </c>
      <c r="Q237" s="43">
        <v>36</v>
      </c>
      <c r="R237" s="43">
        <v>0</v>
      </c>
      <c r="S237" s="43">
        <v>4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4</v>
      </c>
      <c r="AD237" s="43">
        <v>0</v>
      </c>
      <c r="AE237" s="43">
        <v>0</v>
      </c>
      <c r="AF237" s="43">
        <v>0</v>
      </c>
      <c r="AG237" s="43">
        <v>8</v>
      </c>
      <c r="AH237" s="43">
        <v>0</v>
      </c>
      <c r="AI237" s="43">
        <v>16</v>
      </c>
      <c r="AJ237" s="43">
        <v>0</v>
      </c>
    </row>
    <row r="238" spans="2:36" ht="20.100000000000001" customHeight="1" thickBot="1" x14ac:dyDescent="0.25">
      <c r="B238" s="4" t="s">
        <v>439</v>
      </c>
      <c r="C238" s="43">
        <v>0</v>
      </c>
      <c r="D238" s="43">
        <v>0</v>
      </c>
      <c r="E238" s="43">
        <v>0</v>
      </c>
      <c r="F238" s="43">
        <v>0</v>
      </c>
      <c r="G238" s="43">
        <v>39</v>
      </c>
      <c r="H238" s="43">
        <v>0</v>
      </c>
      <c r="I238" s="43">
        <v>39</v>
      </c>
      <c r="J238" s="43">
        <v>0</v>
      </c>
      <c r="K238" s="43">
        <v>2</v>
      </c>
      <c r="L238" s="43">
        <v>0</v>
      </c>
      <c r="M238" s="43">
        <v>5</v>
      </c>
      <c r="N238" s="43">
        <v>0</v>
      </c>
      <c r="O238" s="43">
        <v>0</v>
      </c>
      <c r="P238" s="43">
        <v>0</v>
      </c>
      <c r="Q238" s="43">
        <v>85</v>
      </c>
      <c r="R238" s="43">
        <v>0</v>
      </c>
      <c r="S238" s="43">
        <v>6</v>
      </c>
      <c r="T238" s="43">
        <v>0</v>
      </c>
      <c r="U238" s="43">
        <v>0</v>
      </c>
      <c r="V238" s="43">
        <v>0</v>
      </c>
      <c r="W238" s="43">
        <v>6</v>
      </c>
      <c r="X238" s="43">
        <v>0</v>
      </c>
      <c r="Y238" s="43">
        <v>0</v>
      </c>
      <c r="Z238" s="43">
        <v>0</v>
      </c>
      <c r="AA238" s="43">
        <v>6</v>
      </c>
      <c r="AB238" s="43">
        <v>0</v>
      </c>
      <c r="AC238" s="43">
        <v>6</v>
      </c>
      <c r="AD238" s="43">
        <v>0</v>
      </c>
      <c r="AE238" s="43">
        <v>0</v>
      </c>
      <c r="AF238" s="43">
        <v>0</v>
      </c>
      <c r="AG238" s="43">
        <v>0</v>
      </c>
      <c r="AH238" s="43">
        <v>0</v>
      </c>
      <c r="AI238" s="43">
        <v>24</v>
      </c>
      <c r="AJ238" s="43">
        <v>0</v>
      </c>
    </row>
    <row r="239" spans="2:36" ht="20.100000000000001" customHeight="1" thickBot="1" x14ac:dyDescent="0.25">
      <c r="B239" s="4" t="s">
        <v>440</v>
      </c>
      <c r="C239" s="43">
        <v>0</v>
      </c>
      <c r="D239" s="43">
        <v>0</v>
      </c>
      <c r="E239" s="43">
        <v>0</v>
      </c>
      <c r="F239" s="43">
        <v>0</v>
      </c>
      <c r="G239" s="43">
        <v>5</v>
      </c>
      <c r="H239" s="43">
        <v>0</v>
      </c>
      <c r="I239" s="43">
        <v>5</v>
      </c>
      <c r="J239" s="43">
        <v>0</v>
      </c>
      <c r="K239" s="43">
        <v>0</v>
      </c>
      <c r="L239" s="43">
        <v>0</v>
      </c>
      <c r="M239" s="43">
        <v>5</v>
      </c>
      <c r="N239" s="43">
        <v>0</v>
      </c>
      <c r="O239" s="43">
        <v>0</v>
      </c>
      <c r="P239" s="43">
        <v>0</v>
      </c>
      <c r="Q239" s="43">
        <v>15</v>
      </c>
      <c r="R239" s="43">
        <v>0</v>
      </c>
      <c r="S239" s="43">
        <v>3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3</v>
      </c>
      <c r="AB239" s="43">
        <v>0</v>
      </c>
      <c r="AC239" s="43">
        <v>3</v>
      </c>
      <c r="AD239" s="43">
        <v>0</v>
      </c>
      <c r="AE239" s="43">
        <v>0</v>
      </c>
      <c r="AF239" s="43">
        <v>0</v>
      </c>
      <c r="AG239" s="43">
        <v>0</v>
      </c>
      <c r="AH239" s="43">
        <v>0</v>
      </c>
      <c r="AI239" s="43">
        <v>9</v>
      </c>
      <c r="AJ239" s="43">
        <v>0</v>
      </c>
    </row>
    <row r="240" spans="2:36" ht="20.100000000000001" customHeight="1" thickBot="1" x14ac:dyDescent="0.25">
      <c r="B240" s="4" t="s">
        <v>441</v>
      </c>
      <c r="C240" s="43">
        <v>0</v>
      </c>
      <c r="D240" s="43">
        <v>0</v>
      </c>
      <c r="E240" s="43">
        <v>0</v>
      </c>
      <c r="F240" s="43">
        <v>0</v>
      </c>
      <c r="G240" s="43">
        <v>3</v>
      </c>
      <c r="H240" s="43">
        <v>1</v>
      </c>
      <c r="I240" s="43">
        <v>3</v>
      </c>
      <c r="J240" s="43">
        <v>1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6</v>
      </c>
      <c r="R240" s="43">
        <v>2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0</v>
      </c>
      <c r="AC240" s="43">
        <v>0</v>
      </c>
      <c r="AD240" s="43">
        <v>0</v>
      </c>
      <c r="AE240" s="43">
        <v>0</v>
      </c>
      <c r="AF240" s="43">
        <v>0</v>
      </c>
      <c r="AG240" s="43">
        <v>0</v>
      </c>
      <c r="AH240" s="43">
        <v>0</v>
      </c>
      <c r="AI240" s="43">
        <v>0</v>
      </c>
      <c r="AJ240" s="43">
        <v>0</v>
      </c>
    </row>
    <row r="241" spans="2:36" ht="20.100000000000001" customHeight="1" thickBot="1" x14ac:dyDescent="0.25">
      <c r="B241" s="4" t="s">
        <v>442</v>
      </c>
      <c r="C241" s="43">
        <v>0</v>
      </c>
      <c r="D241" s="43">
        <v>0</v>
      </c>
      <c r="E241" s="43">
        <v>0</v>
      </c>
      <c r="F241" s="43">
        <v>0</v>
      </c>
      <c r="G241" s="43">
        <v>12</v>
      </c>
      <c r="H241" s="43">
        <v>0</v>
      </c>
      <c r="I241" s="43">
        <v>11</v>
      </c>
      <c r="J241" s="43">
        <v>0</v>
      </c>
      <c r="K241" s="43">
        <v>1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24</v>
      </c>
      <c r="R241" s="43">
        <v>0</v>
      </c>
      <c r="S241" s="43">
        <v>6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6</v>
      </c>
      <c r="AD241" s="43">
        <v>0</v>
      </c>
      <c r="AE241" s="43">
        <v>0</v>
      </c>
      <c r="AF241" s="43">
        <v>0</v>
      </c>
      <c r="AG241" s="43">
        <v>12</v>
      </c>
      <c r="AH241" s="43">
        <v>0</v>
      </c>
      <c r="AI241" s="43">
        <v>24</v>
      </c>
      <c r="AJ241" s="43">
        <v>0</v>
      </c>
    </row>
    <row r="242" spans="2:36" ht="20.100000000000001" customHeight="1" thickBot="1" x14ac:dyDescent="0.25">
      <c r="B242" s="4" t="s">
        <v>443</v>
      </c>
      <c r="C242" s="43">
        <v>0</v>
      </c>
      <c r="D242" s="43">
        <v>0</v>
      </c>
      <c r="E242" s="43">
        <v>0</v>
      </c>
      <c r="F242" s="43">
        <v>0</v>
      </c>
      <c r="G242" s="43">
        <v>34</v>
      </c>
      <c r="H242" s="43">
        <v>0</v>
      </c>
      <c r="I242" s="43">
        <v>34</v>
      </c>
      <c r="J242" s="43">
        <v>0</v>
      </c>
      <c r="K242" s="43">
        <v>0</v>
      </c>
      <c r="L242" s="43">
        <v>0</v>
      </c>
      <c r="M242" s="43">
        <v>1</v>
      </c>
      <c r="N242" s="43">
        <v>0</v>
      </c>
      <c r="O242" s="43">
        <v>3</v>
      </c>
      <c r="P242" s="43">
        <v>0</v>
      </c>
      <c r="Q242" s="43">
        <v>72</v>
      </c>
      <c r="R242" s="43">
        <v>0</v>
      </c>
      <c r="S242" s="43">
        <v>7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0</v>
      </c>
      <c r="AC242" s="43">
        <v>7</v>
      </c>
      <c r="AD242" s="43">
        <v>0</v>
      </c>
      <c r="AE242" s="43">
        <v>0</v>
      </c>
      <c r="AF242" s="43">
        <v>0</v>
      </c>
      <c r="AG242" s="43">
        <v>14</v>
      </c>
      <c r="AH242" s="43">
        <v>0</v>
      </c>
      <c r="AI242" s="43">
        <v>28</v>
      </c>
      <c r="AJ242" s="43">
        <v>0</v>
      </c>
    </row>
    <row r="243" spans="2:36" ht="20.100000000000001" customHeight="1" thickBot="1" x14ac:dyDescent="0.25">
      <c r="B243" s="4" t="s">
        <v>444</v>
      </c>
      <c r="C243" s="43">
        <v>0</v>
      </c>
      <c r="D243" s="43">
        <v>0</v>
      </c>
      <c r="E243" s="43">
        <v>0</v>
      </c>
      <c r="F243" s="43">
        <v>0</v>
      </c>
      <c r="G243" s="43">
        <v>17</v>
      </c>
      <c r="H243" s="43">
        <v>0</v>
      </c>
      <c r="I243" s="43">
        <v>16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33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1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1</v>
      </c>
      <c r="AJ243" s="43">
        <v>0</v>
      </c>
    </row>
    <row r="244" spans="2:36" ht="20.100000000000001" customHeight="1" thickBot="1" x14ac:dyDescent="0.25">
      <c r="B244" s="4" t="s">
        <v>445</v>
      </c>
      <c r="C244" s="43">
        <v>0</v>
      </c>
      <c r="D244" s="43">
        <v>0</v>
      </c>
      <c r="E244" s="43">
        <v>0</v>
      </c>
      <c r="F244" s="43">
        <v>0</v>
      </c>
      <c r="G244" s="43">
        <v>18</v>
      </c>
      <c r="H244" s="43">
        <v>0</v>
      </c>
      <c r="I244" s="43">
        <v>18</v>
      </c>
      <c r="J244" s="43">
        <v>0</v>
      </c>
      <c r="K244" s="43">
        <v>0</v>
      </c>
      <c r="L244" s="43">
        <v>0</v>
      </c>
      <c r="M244" s="43">
        <v>18</v>
      </c>
      <c r="N244" s="43">
        <v>0</v>
      </c>
      <c r="O244" s="43">
        <v>0</v>
      </c>
      <c r="P244" s="43">
        <v>0</v>
      </c>
      <c r="Q244" s="43">
        <v>54</v>
      </c>
      <c r="R244" s="43">
        <v>0</v>
      </c>
      <c r="S244" s="43">
        <v>3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0</v>
      </c>
      <c r="AC244" s="43">
        <v>3</v>
      </c>
      <c r="AD244" s="43">
        <v>0</v>
      </c>
      <c r="AE244" s="43">
        <v>0</v>
      </c>
      <c r="AF244" s="43">
        <v>0</v>
      </c>
      <c r="AG244" s="43">
        <v>3</v>
      </c>
      <c r="AH244" s="43">
        <v>0</v>
      </c>
      <c r="AI244" s="43">
        <v>9</v>
      </c>
      <c r="AJ244" s="43">
        <v>0</v>
      </c>
    </row>
    <row r="245" spans="2:36" ht="20.100000000000001" customHeight="1" thickBot="1" x14ac:dyDescent="0.25">
      <c r="B245" s="4" t="s">
        <v>446</v>
      </c>
      <c r="C245" s="43">
        <v>2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23</v>
      </c>
      <c r="J245" s="43">
        <v>0</v>
      </c>
      <c r="K245" s="43">
        <v>23</v>
      </c>
      <c r="L245" s="43">
        <v>0</v>
      </c>
      <c r="M245" s="43">
        <v>0</v>
      </c>
      <c r="N245" s="43">
        <v>0</v>
      </c>
      <c r="O245" s="43">
        <v>0</v>
      </c>
      <c r="P245" s="43">
        <v>1</v>
      </c>
      <c r="Q245" s="43">
        <v>48</v>
      </c>
      <c r="R245" s="43">
        <v>1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6</v>
      </c>
      <c r="AD245" s="43">
        <v>0</v>
      </c>
      <c r="AE245" s="43">
        <v>0</v>
      </c>
      <c r="AF245" s="43">
        <v>0</v>
      </c>
      <c r="AG245" s="43">
        <v>0</v>
      </c>
      <c r="AH245" s="43">
        <v>0</v>
      </c>
      <c r="AI245" s="43">
        <v>6</v>
      </c>
      <c r="AJ245" s="43">
        <v>0</v>
      </c>
    </row>
    <row r="246" spans="2:36" ht="20.100000000000001" customHeight="1" thickBot="1" x14ac:dyDescent="0.25">
      <c r="B246" s="4" t="s">
        <v>447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  <c r="H246" s="43">
        <v>11</v>
      </c>
      <c r="I246" s="43">
        <v>0</v>
      </c>
      <c r="J246" s="43">
        <v>10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21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1</v>
      </c>
      <c r="Y246" s="43">
        <v>0</v>
      </c>
      <c r="Z246" s="43">
        <v>0</v>
      </c>
      <c r="AA246" s="43">
        <v>0</v>
      </c>
      <c r="AB246" s="43">
        <v>1</v>
      </c>
      <c r="AC246" s="43">
        <v>0</v>
      </c>
      <c r="AD246" s="43">
        <v>1</v>
      </c>
      <c r="AE246" s="43">
        <v>0</v>
      </c>
      <c r="AF246" s="43">
        <v>0</v>
      </c>
      <c r="AG246" s="43">
        <v>0</v>
      </c>
      <c r="AH246" s="43">
        <v>0</v>
      </c>
      <c r="AI246" s="43">
        <v>0</v>
      </c>
      <c r="AJ246" s="43">
        <v>3</v>
      </c>
    </row>
    <row r="247" spans="2:36" ht="20.100000000000001" customHeight="1" thickBot="1" x14ac:dyDescent="0.25">
      <c r="B247" s="4" t="s">
        <v>448</v>
      </c>
      <c r="C247" s="43">
        <v>0</v>
      </c>
      <c r="D247" s="43">
        <v>0</v>
      </c>
      <c r="E247" s="43">
        <v>0</v>
      </c>
      <c r="F247" s="43">
        <v>0</v>
      </c>
      <c r="G247" s="43">
        <v>1</v>
      </c>
      <c r="H247" s="43">
        <v>0</v>
      </c>
      <c r="I247" s="43">
        <v>1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2</v>
      </c>
      <c r="R247" s="43">
        <v>0</v>
      </c>
      <c r="S247" s="43">
        <v>1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1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2</v>
      </c>
      <c r="AJ247" s="43">
        <v>0</v>
      </c>
    </row>
    <row r="248" spans="2:36" ht="20.100000000000001" customHeight="1" thickBot="1" x14ac:dyDescent="0.25">
      <c r="B248" s="4" t="s">
        <v>449</v>
      </c>
      <c r="C248" s="43">
        <v>0</v>
      </c>
      <c r="D248" s="43">
        <v>0</v>
      </c>
      <c r="E248" s="43">
        <v>0</v>
      </c>
      <c r="F248" s="43">
        <v>0</v>
      </c>
      <c r="G248" s="43">
        <v>9</v>
      </c>
      <c r="H248" s="43">
        <v>0</v>
      </c>
      <c r="I248" s="43">
        <v>9</v>
      </c>
      <c r="J248" s="43">
        <v>0</v>
      </c>
      <c r="K248" s="43">
        <v>0</v>
      </c>
      <c r="L248" s="43">
        <v>0</v>
      </c>
      <c r="M248" s="43">
        <v>1</v>
      </c>
      <c r="N248" s="43">
        <v>0</v>
      </c>
      <c r="O248" s="43">
        <v>0</v>
      </c>
      <c r="P248" s="43">
        <v>0</v>
      </c>
      <c r="Q248" s="43">
        <v>19</v>
      </c>
      <c r="R248" s="43">
        <v>0</v>
      </c>
      <c r="S248" s="43">
        <v>3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0</v>
      </c>
      <c r="AC248" s="43">
        <v>3</v>
      </c>
      <c r="AD248" s="43">
        <v>0</v>
      </c>
      <c r="AE248" s="43">
        <v>0</v>
      </c>
      <c r="AF248" s="43">
        <v>0</v>
      </c>
      <c r="AG248" s="43">
        <v>0</v>
      </c>
      <c r="AH248" s="43">
        <v>0</v>
      </c>
      <c r="AI248" s="43">
        <v>6</v>
      </c>
      <c r="AJ248" s="43">
        <v>0</v>
      </c>
    </row>
    <row r="249" spans="2:36" ht="20.100000000000001" customHeight="1" thickBot="1" x14ac:dyDescent="0.25">
      <c r="B249" s="4" t="s">
        <v>450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30</v>
      </c>
      <c r="J249" s="43">
        <v>0</v>
      </c>
      <c r="K249" s="43">
        <v>30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60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</row>
    <row r="250" spans="2:36" ht="20.100000000000001" customHeight="1" thickBot="1" x14ac:dyDescent="0.25">
      <c r="B250" s="4" t="s">
        <v>197</v>
      </c>
      <c r="C250" s="43">
        <v>2</v>
      </c>
      <c r="D250" s="43">
        <v>1</v>
      </c>
      <c r="E250" s="43">
        <v>0</v>
      </c>
      <c r="F250" s="43">
        <v>0</v>
      </c>
      <c r="G250" s="43">
        <v>131</v>
      </c>
      <c r="H250" s="43">
        <v>0</v>
      </c>
      <c r="I250" s="43">
        <v>123</v>
      </c>
      <c r="J250" s="43">
        <v>0</v>
      </c>
      <c r="K250" s="43">
        <v>3</v>
      </c>
      <c r="L250" s="43">
        <v>0</v>
      </c>
      <c r="M250" s="43">
        <v>1</v>
      </c>
      <c r="N250" s="43">
        <v>0</v>
      </c>
      <c r="O250" s="43">
        <v>6</v>
      </c>
      <c r="P250" s="43">
        <v>0</v>
      </c>
      <c r="Q250" s="43">
        <v>266</v>
      </c>
      <c r="R250" s="43">
        <v>1</v>
      </c>
      <c r="S250" s="43">
        <v>17</v>
      </c>
      <c r="T250" s="43">
        <v>1</v>
      </c>
      <c r="U250" s="43">
        <v>0</v>
      </c>
      <c r="V250" s="43">
        <v>0</v>
      </c>
      <c r="W250" s="43">
        <v>16</v>
      </c>
      <c r="X250" s="43">
        <v>0</v>
      </c>
      <c r="Y250" s="43">
        <v>1</v>
      </c>
      <c r="Z250" s="43">
        <v>0</v>
      </c>
      <c r="AA250" s="43">
        <v>32</v>
      </c>
      <c r="AB250" s="43">
        <v>1</v>
      </c>
      <c r="AC250" s="43">
        <v>35</v>
      </c>
      <c r="AD250" s="43">
        <v>1</v>
      </c>
      <c r="AE250" s="43">
        <v>0</v>
      </c>
      <c r="AF250" s="43">
        <v>0</v>
      </c>
      <c r="AG250" s="43">
        <v>8</v>
      </c>
      <c r="AH250" s="43">
        <v>0</v>
      </c>
      <c r="AI250" s="43">
        <v>109</v>
      </c>
      <c r="AJ250" s="43">
        <v>3</v>
      </c>
    </row>
    <row r="251" spans="2:36" ht="20.100000000000001" customHeight="1" thickBot="1" x14ac:dyDescent="0.25">
      <c r="B251" s="4" t="s">
        <v>451</v>
      </c>
      <c r="C251" s="43">
        <v>0</v>
      </c>
      <c r="D251" s="43">
        <v>0</v>
      </c>
      <c r="E251" s="43">
        <v>0</v>
      </c>
      <c r="F251" s="43">
        <v>0</v>
      </c>
      <c r="G251" s="43">
        <v>5</v>
      </c>
      <c r="H251" s="43">
        <v>0</v>
      </c>
      <c r="I251" s="43">
        <v>5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10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</row>
    <row r="252" spans="2:36" ht="20.100000000000001" customHeight="1" thickBot="1" x14ac:dyDescent="0.25">
      <c r="B252" s="4" t="s">
        <v>452</v>
      </c>
      <c r="C252" s="43">
        <v>0</v>
      </c>
      <c r="D252" s="43">
        <v>0</v>
      </c>
      <c r="E252" s="43">
        <v>0</v>
      </c>
      <c r="F252" s="43">
        <v>0</v>
      </c>
      <c r="G252" s="43">
        <v>7</v>
      </c>
      <c r="H252" s="43">
        <v>0</v>
      </c>
      <c r="I252" s="43">
        <v>7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0</v>
      </c>
      <c r="P252" s="43">
        <v>0</v>
      </c>
      <c r="Q252" s="43">
        <v>14</v>
      </c>
      <c r="R252" s="43">
        <v>0</v>
      </c>
      <c r="S252" s="43">
        <v>2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5</v>
      </c>
      <c r="AD252" s="43">
        <v>0</v>
      </c>
      <c r="AE252" s="43">
        <v>0</v>
      </c>
      <c r="AF252" s="43">
        <v>0</v>
      </c>
      <c r="AG252" s="43">
        <v>10</v>
      </c>
      <c r="AH252" s="43">
        <v>0</v>
      </c>
      <c r="AI252" s="43">
        <v>17</v>
      </c>
      <c r="AJ252" s="43">
        <v>0</v>
      </c>
    </row>
    <row r="253" spans="2:36" ht="20.100000000000001" customHeight="1" thickBot="1" x14ac:dyDescent="0.25">
      <c r="B253" s="4" t="s">
        <v>453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7</v>
      </c>
      <c r="J253" s="43">
        <v>0</v>
      </c>
      <c r="K253" s="43">
        <v>7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14</v>
      </c>
      <c r="R253" s="43">
        <v>0</v>
      </c>
      <c r="S253" s="43">
        <v>1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2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3</v>
      </c>
      <c r="AJ253" s="43">
        <v>0</v>
      </c>
    </row>
    <row r="254" spans="2:36" ht="20.100000000000001" customHeight="1" thickBot="1" x14ac:dyDescent="0.25">
      <c r="B254" s="4" t="s">
        <v>454</v>
      </c>
      <c r="C254" s="43">
        <v>0</v>
      </c>
      <c r="D254" s="43">
        <v>0</v>
      </c>
      <c r="E254" s="43">
        <v>0</v>
      </c>
      <c r="F254" s="43">
        <v>0</v>
      </c>
      <c r="G254" s="43">
        <v>14</v>
      </c>
      <c r="H254" s="43">
        <v>0</v>
      </c>
      <c r="I254" s="43">
        <v>14</v>
      </c>
      <c r="J254" s="43">
        <v>0</v>
      </c>
      <c r="K254" s="43">
        <v>0</v>
      </c>
      <c r="L254" s="43">
        <v>0</v>
      </c>
      <c r="M254" s="43">
        <v>1</v>
      </c>
      <c r="N254" s="43">
        <v>0</v>
      </c>
      <c r="O254" s="43">
        <v>0</v>
      </c>
      <c r="P254" s="43">
        <v>0</v>
      </c>
      <c r="Q254" s="43">
        <v>29</v>
      </c>
      <c r="R254" s="43">
        <v>0</v>
      </c>
      <c r="S254" s="43">
        <v>3</v>
      </c>
      <c r="T254" s="43">
        <v>0</v>
      </c>
      <c r="U254" s="43">
        <v>0</v>
      </c>
      <c r="V254" s="43">
        <v>0</v>
      </c>
      <c r="W254" s="43">
        <v>1</v>
      </c>
      <c r="X254" s="43">
        <v>0</v>
      </c>
      <c r="Y254" s="43">
        <v>0</v>
      </c>
      <c r="Z254" s="43">
        <v>0</v>
      </c>
      <c r="AA254" s="43">
        <v>0</v>
      </c>
      <c r="AB254" s="43">
        <v>0</v>
      </c>
      <c r="AC254" s="43">
        <v>3</v>
      </c>
      <c r="AD254" s="43">
        <v>0</v>
      </c>
      <c r="AE254" s="43">
        <v>0</v>
      </c>
      <c r="AF254" s="43">
        <v>0</v>
      </c>
      <c r="AG254" s="43">
        <v>12</v>
      </c>
      <c r="AH254" s="43">
        <v>0</v>
      </c>
      <c r="AI254" s="43">
        <v>19</v>
      </c>
      <c r="AJ254" s="43">
        <v>0</v>
      </c>
    </row>
    <row r="255" spans="2:36" ht="20.100000000000001" customHeight="1" thickBot="1" x14ac:dyDescent="0.25">
      <c r="B255" s="4" t="s">
        <v>455</v>
      </c>
      <c r="C255" s="43">
        <v>0</v>
      </c>
      <c r="D255" s="43">
        <v>0</v>
      </c>
      <c r="E255" s="43">
        <v>2</v>
      </c>
      <c r="F255" s="43">
        <v>0</v>
      </c>
      <c r="G255" s="43">
        <v>13</v>
      </c>
      <c r="H255" s="43">
        <v>0</v>
      </c>
      <c r="I255" s="43">
        <v>13</v>
      </c>
      <c r="J255" s="43">
        <v>0</v>
      </c>
      <c r="K255" s="43">
        <v>0</v>
      </c>
      <c r="L255" s="43">
        <v>0</v>
      </c>
      <c r="M255" s="43">
        <v>6</v>
      </c>
      <c r="N255" s="43">
        <v>0</v>
      </c>
      <c r="O255" s="43">
        <v>0</v>
      </c>
      <c r="P255" s="43">
        <v>0</v>
      </c>
      <c r="Q255" s="43">
        <v>34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3">
        <v>0</v>
      </c>
    </row>
    <row r="256" spans="2:36" ht="20.100000000000001" customHeight="1" thickBot="1" x14ac:dyDescent="0.25">
      <c r="B256" s="4" t="s">
        <v>456</v>
      </c>
      <c r="C256" s="43">
        <v>0</v>
      </c>
      <c r="D256" s="43">
        <v>0</v>
      </c>
      <c r="E256" s="43">
        <v>0</v>
      </c>
      <c r="F256" s="43">
        <v>0</v>
      </c>
      <c r="G256" s="43">
        <v>5</v>
      </c>
      <c r="H256" s="43">
        <v>9</v>
      </c>
      <c r="I256" s="43">
        <v>5</v>
      </c>
      <c r="J256" s="43">
        <v>4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10</v>
      </c>
      <c r="R256" s="43">
        <v>13</v>
      </c>
      <c r="S256" s="43">
        <v>5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>
        <v>0</v>
      </c>
      <c r="AC256" s="43">
        <v>0</v>
      </c>
      <c r="AD256" s="43">
        <v>0</v>
      </c>
      <c r="AE256" s="43">
        <v>0</v>
      </c>
      <c r="AF256" s="43">
        <v>0</v>
      </c>
      <c r="AG256" s="43">
        <v>0</v>
      </c>
      <c r="AH256" s="43">
        <v>0</v>
      </c>
      <c r="AI256" s="43">
        <v>5</v>
      </c>
      <c r="AJ256" s="43">
        <v>0</v>
      </c>
    </row>
    <row r="257" spans="2:36" ht="20.100000000000001" customHeight="1" thickBot="1" x14ac:dyDescent="0.25">
      <c r="B257" s="4" t="s">
        <v>457</v>
      </c>
      <c r="C257" s="43">
        <v>0</v>
      </c>
      <c r="D257" s="43">
        <v>0</v>
      </c>
      <c r="E257" s="43">
        <v>0</v>
      </c>
      <c r="F257" s="43">
        <v>0</v>
      </c>
      <c r="G257" s="43">
        <v>13</v>
      </c>
      <c r="H257" s="43">
        <v>0</v>
      </c>
      <c r="I257" s="43">
        <v>11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24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0</v>
      </c>
      <c r="AC257" s="43">
        <v>1</v>
      </c>
      <c r="AD257" s="43">
        <v>0</v>
      </c>
      <c r="AE257" s="43">
        <v>0</v>
      </c>
      <c r="AF257" s="43">
        <v>0</v>
      </c>
      <c r="AG257" s="43">
        <v>3</v>
      </c>
      <c r="AH257" s="43">
        <v>0</v>
      </c>
      <c r="AI257" s="43">
        <v>4</v>
      </c>
      <c r="AJ257" s="43">
        <v>0</v>
      </c>
    </row>
    <row r="258" spans="2:36" ht="20.100000000000001" customHeight="1" thickBot="1" x14ac:dyDescent="0.25">
      <c r="B258" s="4" t="s">
        <v>458</v>
      </c>
      <c r="C258" s="43">
        <v>1</v>
      </c>
      <c r="D258" s="43">
        <v>0</v>
      </c>
      <c r="E258" s="43">
        <v>0</v>
      </c>
      <c r="F258" s="43">
        <v>0</v>
      </c>
      <c r="G258" s="43">
        <v>15</v>
      </c>
      <c r="H258" s="43">
        <v>2</v>
      </c>
      <c r="I258" s="43">
        <v>15</v>
      </c>
      <c r="J258" s="43">
        <v>2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31</v>
      </c>
      <c r="R258" s="43">
        <v>4</v>
      </c>
      <c r="S258" s="43">
        <v>4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4</v>
      </c>
      <c r="AD258" s="43">
        <v>0</v>
      </c>
      <c r="AE258" s="43">
        <v>0</v>
      </c>
      <c r="AF258" s="43">
        <v>0</v>
      </c>
      <c r="AG258" s="43">
        <v>4</v>
      </c>
      <c r="AH258" s="43">
        <v>0</v>
      </c>
      <c r="AI258" s="43">
        <v>12</v>
      </c>
      <c r="AJ258" s="43">
        <v>0</v>
      </c>
    </row>
    <row r="259" spans="2:36" ht="20.100000000000001" customHeight="1" thickBot="1" x14ac:dyDescent="0.25">
      <c r="B259" s="4" t="s">
        <v>459</v>
      </c>
      <c r="C259" s="43">
        <v>0</v>
      </c>
      <c r="D259" s="43">
        <v>0</v>
      </c>
      <c r="E259" s="43">
        <v>5</v>
      </c>
      <c r="F259" s="43">
        <v>0</v>
      </c>
      <c r="G259" s="43">
        <v>5</v>
      </c>
      <c r="H259" s="43">
        <v>0</v>
      </c>
      <c r="I259" s="43">
        <v>5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15</v>
      </c>
      <c r="R259" s="43">
        <v>0</v>
      </c>
      <c r="S259" s="43">
        <v>2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3</v>
      </c>
      <c r="AD259" s="43">
        <v>0</v>
      </c>
      <c r="AE259" s="43">
        <v>0</v>
      </c>
      <c r="AF259" s="43">
        <v>0</v>
      </c>
      <c r="AG259" s="43">
        <v>0</v>
      </c>
      <c r="AH259" s="43">
        <v>0</v>
      </c>
      <c r="AI259" s="43">
        <v>5</v>
      </c>
      <c r="AJ259" s="43">
        <v>0</v>
      </c>
    </row>
    <row r="260" spans="2:36" ht="20.100000000000001" customHeight="1" thickBot="1" x14ac:dyDescent="0.25">
      <c r="B260" s="4" t="s">
        <v>460</v>
      </c>
      <c r="C260" s="43">
        <v>0</v>
      </c>
      <c r="D260" s="43">
        <v>0</v>
      </c>
      <c r="E260" s="43">
        <v>0</v>
      </c>
      <c r="F260" s="43">
        <v>0</v>
      </c>
      <c r="G260" s="43">
        <v>23</v>
      </c>
      <c r="H260" s="43">
        <v>0</v>
      </c>
      <c r="I260" s="43">
        <v>23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46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0</v>
      </c>
      <c r="AC260" s="43">
        <v>0</v>
      </c>
      <c r="AD260" s="43">
        <v>0</v>
      </c>
      <c r="AE260" s="43">
        <v>0</v>
      </c>
      <c r="AF260" s="43">
        <v>0</v>
      </c>
      <c r="AG260" s="43">
        <v>0</v>
      </c>
      <c r="AH260" s="43">
        <v>0</v>
      </c>
      <c r="AI260" s="43">
        <v>0</v>
      </c>
      <c r="AJ260" s="43">
        <v>0</v>
      </c>
    </row>
    <row r="261" spans="2:36" ht="20.100000000000001" customHeight="1" thickBot="1" x14ac:dyDescent="0.25">
      <c r="B261" s="4" t="s">
        <v>461</v>
      </c>
      <c r="C261" s="43">
        <v>0</v>
      </c>
      <c r="D261" s="43">
        <v>0</v>
      </c>
      <c r="E261" s="43">
        <v>0</v>
      </c>
      <c r="F261" s="43">
        <v>0</v>
      </c>
      <c r="G261" s="43">
        <v>8</v>
      </c>
      <c r="H261" s="43">
        <v>0</v>
      </c>
      <c r="I261" s="43">
        <v>4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1</v>
      </c>
      <c r="P261" s="43">
        <v>0</v>
      </c>
      <c r="Q261" s="43">
        <v>13</v>
      </c>
      <c r="R261" s="43">
        <v>0</v>
      </c>
      <c r="S261" s="43">
        <v>2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1</v>
      </c>
      <c r="AB261" s="43">
        <v>0</v>
      </c>
      <c r="AC261" s="43">
        <v>2</v>
      </c>
      <c r="AD261" s="43">
        <v>0</v>
      </c>
      <c r="AE261" s="43">
        <v>0</v>
      </c>
      <c r="AF261" s="43">
        <v>0</v>
      </c>
      <c r="AG261" s="43">
        <v>0</v>
      </c>
      <c r="AH261" s="43">
        <v>0</v>
      </c>
      <c r="AI261" s="43">
        <v>5</v>
      </c>
      <c r="AJ261" s="43">
        <v>0</v>
      </c>
    </row>
    <row r="262" spans="2:36" ht="20.100000000000001" customHeight="1" thickBot="1" x14ac:dyDescent="0.25">
      <c r="B262" s="4" t="s">
        <v>462</v>
      </c>
      <c r="C262" s="43">
        <v>0</v>
      </c>
      <c r="D262" s="43">
        <v>0</v>
      </c>
      <c r="E262" s="43">
        <v>0</v>
      </c>
      <c r="F262" s="43">
        <v>0</v>
      </c>
      <c r="G262" s="43">
        <v>6</v>
      </c>
      <c r="H262" s="43">
        <v>0</v>
      </c>
      <c r="I262" s="43">
        <v>6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12</v>
      </c>
      <c r="R262" s="43">
        <v>0</v>
      </c>
      <c r="S262" s="43">
        <v>1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2</v>
      </c>
      <c r="AD262" s="43">
        <v>0</v>
      </c>
      <c r="AE262" s="43">
        <v>0</v>
      </c>
      <c r="AF262" s="43">
        <v>0</v>
      </c>
      <c r="AG262" s="43">
        <v>4</v>
      </c>
      <c r="AH262" s="43">
        <v>0</v>
      </c>
      <c r="AI262" s="43">
        <v>7</v>
      </c>
      <c r="AJ262" s="43">
        <v>0</v>
      </c>
    </row>
    <row r="263" spans="2:36" ht="20.100000000000001" customHeight="1" thickBot="1" x14ac:dyDescent="0.25">
      <c r="B263" s="4" t="s">
        <v>463</v>
      </c>
      <c r="C263" s="43">
        <v>0</v>
      </c>
      <c r="D263" s="43">
        <v>0</v>
      </c>
      <c r="E263" s="43">
        <v>0</v>
      </c>
      <c r="F263" s="43">
        <v>0</v>
      </c>
      <c r="G263" s="43">
        <v>2</v>
      </c>
      <c r="H263" s="43">
        <v>0</v>
      </c>
      <c r="I263" s="43">
        <v>2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4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0</v>
      </c>
      <c r="AC263" s="43">
        <v>0</v>
      </c>
      <c r="AD263" s="43">
        <v>0</v>
      </c>
      <c r="AE263" s="43">
        <v>0</v>
      </c>
      <c r="AF263" s="43">
        <v>0</v>
      </c>
      <c r="AG263" s="43">
        <v>0</v>
      </c>
      <c r="AH263" s="43">
        <v>0</v>
      </c>
      <c r="AI263" s="43">
        <v>0</v>
      </c>
      <c r="AJ263" s="43">
        <v>0</v>
      </c>
    </row>
    <row r="264" spans="2:36" ht="20.100000000000001" customHeight="1" thickBot="1" x14ac:dyDescent="0.25">
      <c r="B264" s="4" t="s">
        <v>464</v>
      </c>
      <c r="C264" s="43">
        <v>0</v>
      </c>
      <c r="D264" s="43">
        <v>0</v>
      </c>
      <c r="E264" s="43">
        <v>0</v>
      </c>
      <c r="F264" s="43">
        <v>0</v>
      </c>
      <c r="G264" s="43">
        <v>5</v>
      </c>
      <c r="H264" s="43">
        <v>0</v>
      </c>
      <c r="I264" s="43">
        <v>5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10</v>
      </c>
      <c r="R264" s="43">
        <v>0</v>
      </c>
      <c r="S264" s="43">
        <v>2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0</v>
      </c>
      <c r="AC264" s="43">
        <v>2</v>
      </c>
      <c r="AD264" s="43">
        <v>0</v>
      </c>
      <c r="AE264" s="43">
        <v>0</v>
      </c>
      <c r="AF264" s="43">
        <v>0</v>
      </c>
      <c r="AG264" s="43">
        <v>0</v>
      </c>
      <c r="AH264" s="43">
        <v>0</v>
      </c>
      <c r="AI264" s="43">
        <v>4</v>
      </c>
      <c r="AJ264" s="43">
        <v>0</v>
      </c>
    </row>
    <row r="265" spans="2:36" ht="20.100000000000001" customHeight="1" thickBot="1" x14ac:dyDescent="0.25">
      <c r="B265" s="4" t="s">
        <v>465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9</v>
      </c>
      <c r="J265" s="43">
        <v>0</v>
      </c>
      <c r="K265" s="43">
        <v>9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18</v>
      </c>
      <c r="R265" s="43">
        <v>0</v>
      </c>
      <c r="S265" s="43">
        <v>2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2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4</v>
      </c>
      <c r="AJ265" s="43">
        <v>0</v>
      </c>
    </row>
    <row r="266" spans="2:36" ht="20.100000000000001" customHeight="1" thickBot="1" x14ac:dyDescent="0.25">
      <c r="B266" s="4" t="s">
        <v>198</v>
      </c>
      <c r="C266" s="43">
        <v>1</v>
      </c>
      <c r="D266" s="43">
        <v>0</v>
      </c>
      <c r="E266" s="43">
        <v>0</v>
      </c>
      <c r="F266" s="43">
        <v>0</v>
      </c>
      <c r="G266" s="43">
        <v>10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11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1</v>
      </c>
      <c r="X266" s="43">
        <v>0</v>
      </c>
      <c r="Y266" s="43">
        <v>0</v>
      </c>
      <c r="Z266" s="43">
        <v>0</v>
      </c>
      <c r="AA266" s="43">
        <v>0</v>
      </c>
      <c r="AB266" s="43">
        <v>0</v>
      </c>
      <c r="AC266" s="43">
        <v>1</v>
      </c>
      <c r="AD266" s="43">
        <v>0</v>
      </c>
      <c r="AE266" s="43">
        <v>0</v>
      </c>
      <c r="AF266" s="43">
        <v>0</v>
      </c>
      <c r="AG266" s="43">
        <v>0</v>
      </c>
      <c r="AH266" s="43">
        <v>0</v>
      </c>
      <c r="AI266" s="43">
        <v>2</v>
      </c>
      <c r="AJ266" s="43">
        <v>0</v>
      </c>
    </row>
    <row r="267" spans="2:36" ht="20.100000000000001" customHeight="1" thickBot="1" x14ac:dyDescent="0.25">
      <c r="B267" s="4" t="s">
        <v>466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0</v>
      </c>
      <c r="AD267" s="43">
        <v>0</v>
      </c>
      <c r="AE267" s="43">
        <v>0</v>
      </c>
      <c r="AF267" s="43">
        <v>0</v>
      </c>
      <c r="AG267" s="43">
        <v>0</v>
      </c>
      <c r="AH267" s="43">
        <v>0</v>
      </c>
      <c r="AI267" s="43">
        <v>0</v>
      </c>
      <c r="AJ267" s="43">
        <v>0</v>
      </c>
    </row>
    <row r="268" spans="2:36" ht="20.100000000000001" customHeight="1" thickBot="1" x14ac:dyDescent="0.25">
      <c r="B268" s="4" t="s">
        <v>467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  <c r="H268" s="43">
        <v>1</v>
      </c>
      <c r="I268" s="43">
        <v>0</v>
      </c>
      <c r="J268" s="43">
        <v>1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2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>
        <v>0</v>
      </c>
      <c r="AE268" s="43">
        <v>0</v>
      </c>
      <c r="AF268" s="43">
        <v>0</v>
      </c>
      <c r="AG268" s="43">
        <v>0</v>
      </c>
      <c r="AH268" s="43">
        <v>0</v>
      </c>
      <c r="AI268" s="43">
        <v>0</v>
      </c>
      <c r="AJ268" s="43">
        <v>0</v>
      </c>
    </row>
    <row r="269" spans="2:36" ht="20.100000000000001" customHeight="1" thickBot="1" x14ac:dyDescent="0.25">
      <c r="B269" s="4" t="s">
        <v>468</v>
      </c>
      <c r="C269" s="43">
        <v>0</v>
      </c>
      <c r="D269" s="43">
        <v>0</v>
      </c>
      <c r="E269" s="43">
        <v>0</v>
      </c>
      <c r="F269" s="43">
        <v>0</v>
      </c>
      <c r="G269" s="43">
        <v>10</v>
      </c>
      <c r="H269" s="43">
        <v>0</v>
      </c>
      <c r="I269" s="43">
        <v>6</v>
      </c>
      <c r="J269" s="43">
        <v>0</v>
      </c>
      <c r="K269" s="43">
        <v>2</v>
      </c>
      <c r="L269" s="43">
        <v>0</v>
      </c>
      <c r="M269" s="43">
        <v>0</v>
      </c>
      <c r="N269" s="43">
        <v>0</v>
      </c>
      <c r="O269" s="43">
        <v>1</v>
      </c>
      <c r="P269" s="43">
        <v>0</v>
      </c>
      <c r="Q269" s="43">
        <v>19</v>
      </c>
      <c r="R269" s="43">
        <v>0</v>
      </c>
      <c r="S269" s="43">
        <v>1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3</v>
      </c>
      <c r="AB269" s="43">
        <v>0</v>
      </c>
      <c r="AC269" s="43">
        <v>4</v>
      </c>
      <c r="AD269" s="43">
        <v>0</v>
      </c>
      <c r="AE269" s="43">
        <v>0</v>
      </c>
      <c r="AF269" s="43">
        <v>0</v>
      </c>
      <c r="AG269" s="43">
        <v>0</v>
      </c>
      <c r="AH269" s="43">
        <v>0</v>
      </c>
      <c r="AI269" s="43">
        <v>8</v>
      </c>
      <c r="AJ269" s="43">
        <v>0</v>
      </c>
    </row>
    <row r="270" spans="2:36" ht="20.100000000000001" customHeight="1" thickBot="1" x14ac:dyDescent="0.25">
      <c r="B270" s="4" t="s">
        <v>469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4</v>
      </c>
      <c r="I270" s="43">
        <v>0</v>
      </c>
      <c r="J270" s="43">
        <v>4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8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2</v>
      </c>
      <c r="AE270" s="43">
        <v>0</v>
      </c>
      <c r="AF270" s="43">
        <v>0</v>
      </c>
      <c r="AG270" s="43">
        <v>0</v>
      </c>
      <c r="AH270" s="43">
        <v>3</v>
      </c>
      <c r="AI270" s="43">
        <v>0</v>
      </c>
      <c r="AJ270" s="43">
        <v>5</v>
      </c>
    </row>
    <row r="271" spans="2:36" ht="20.100000000000001" customHeight="1" thickBot="1" x14ac:dyDescent="0.25">
      <c r="B271" s="4" t="s">
        <v>470</v>
      </c>
      <c r="C271" s="43">
        <v>0</v>
      </c>
      <c r="D271" s="43">
        <v>0</v>
      </c>
      <c r="E271" s="43">
        <v>0</v>
      </c>
      <c r="F271" s="43">
        <v>0</v>
      </c>
      <c r="G271" s="43">
        <v>13</v>
      </c>
      <c r="H271" s="43">
        <v>0</v>
      </c>
      <c r="I271" s="43">
        <v>13</v>
      </c>
      <c r="J271" s="43">
        <v>0</v>
      </c>
      <c r="K271" s="43">
        <v>0</v>
      </c>
      <c r="L271" s="43">
        <v>0</v>
      </c>
      <c r="M271" s="43">
        <v>3</v>
      </c>
      <c r="N271" s="43">
        <v>0</v>
      </c>
      <c r="O271" s="43">
        <v>0</v>
      </c>
      <c r="P271" s="43">
        <v>0</v>
      </c>
      <c r="Q271" s="43">
        <v>29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>
        <v>0</v>
      </c>
      <c r="AG271" s="43">
        <v>0</v>
      </c>
      <c r="AH271" s="43">
        <v>0</v>
      </c>
      <c r="AI271" s="43">
        <v>0</v>
      </c>
      <c r="AJ271" s="43">
        <v>0</v>
      </c>
    </row>
    <row r="272" spans="2:36" ht="20.100000000000001" customHeight="1" thickBot="1" x14ac:dyDescent="0.25">
      <c r="B272" s="4" t="s">
        <v>471</v>
      </c>
      <c r="C272" s="43">
        <v>0</v>
      </c>
      <c r="D272" s="43">
        <v>0</v>
      </c>
      <c r="E272" s="43">
        <v>0</v>
      </c>
      <c r="F272" s="43">
        <v>0</v>
      </c>
      <c r="G272" s="43">
        <v>5</v>
      </c>
      <c r="H272" s="43">
        <v>0</v>
      </c>
      <c r="I272" s="43">
        <v>5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10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>
        <v>0</v>
      </c>
      <c r="AG272" s="43">
        <v>0</v>
      </c>
      <c r="AH272" s="43">
        <v>0</v>
      </c>
      <c r="AI272" s="43">
        <v>0</v>
      </c>
      <c r="AJ272" s="43">
        <v>0</v>
      </c>
    </row>
    <row r="273" spans="2:36" ht="20.100000000000001" customHeight="1" thickBot="1" x14ac:dyDescent="0.25">
      <c r="B273" s="4" t="s">
        <v>472</v>
      </c>
      <c r="C273" s="43">
        <v>0</v>
      </c>
      <c r="D273" s="43">
        <v>0</v>
      </c>
      <c r="E273" s="43">
        <v>0</v>
      </c>
      <c r="F273" s="43">
        <v>0</v>
      </c>
      <c r="G273" s="43">
        <v>1</v>
      </c>
      <c r="H273" s="43">
        <v>0</v>
      </c>
      <c r="I273" s="43">
        <v>1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2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0</v>
      </c>
      <c r="AG273" s="43">
        <v>0</v>
      </c>
      <c r="AH273" s="43">
        <v>0</v>
      </c>
      <c r="AI273" s="43">
        <v>0</v>
      </c>
      <c r="AJ273" s="43">
        <v>0</v>
      </c>
    </row>
    <row r="274" spans="2:36" ht="20.100000000000001" customHeight="1" thickBot="1" x14ac:dyDescent="0.25">
      <c r="B274" s="4" t="s">
        <v>473</v>
      </c>
      <c r="C274" s="43">
        <v>0</v>
      </c>
      <c r="D274" s="43">
        <v>0</v>
      </c>
      <c r="E274" s="43">
        <v>0</v>
      </c>
      <c r="F274" s="43">
        <v>0</v>
      </c>
      <c r="G274" s="43">
        <v>5</v>
      </c>
      <c r="H274" s="43">
        <v>2</v>
      </c>
      <c r="I274" s="43">
        <v>5</v>
      </c>
      <c r="J274" s="43">
        <v>2</v>
      </c>
      <c r="K274" s="43">
        <v>0</v>
      </c>
      <c r="L274" s="43">
        <v>0</v>
      </c>
      <c r="M274" s="43">
        <v>0</v>
      </c>
      <c r="N274" s="43">
        <v>0</v>
      </c>
      <c r="O274" s="43">
        <v>1</v>
      </c>
      <c r="P274" s="43">
        <v>0</v>
      </c>
      <c r="Q274" s="43">
        <v>11</v>
      </c>
      <c r="R274" s="43">
        <v>4</v>
      </c>
      <c r="S274" s="43">
        <v>2</v>
      </c>
      <c r="T274" s="43">
        <v>2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0</v>
      </c>
      <c r="AC274" s="43">
        <v>2</v>
      </c>
      <c r="AD274" s="43">
        <v>2</v>
      </c>
      <c r="AE274" s="43">
        <v>0</v>
      </c>
      <c r="AF274" s="43">
        <v>0</v>
      </c>
      <c r="AG274" s="43">
        <v>4</v>
      </c>
      <c r="AH274" s="43">
        <v>5</v>
      </c>
      <c r="AI274" s="43">
        <v>8</v>
      </c>
      <c r="AJ274" s="43">
        <v>9</v>
      </c>
    </row>
    <row r="275" spans="2:36" ht="20.100000000000001" customHeight="1" thickBot="1" x14ac:dyDescent="0.25">
      <c r="B275" s="4" t="s">
        <v>474</v>
      </c>
      <c r="C275" s="43">
        <v>0</v>
      </c>
      <c r="D275" s="43">
        <v>0</v>
      </c>
      <c r="E275" s="43">
        <v>0</v>
      </c>
      <c r="F275" s="43">
        <v>0</v>
      </c>
      <c r="G275" s="43">
        <v>5</v>
      </c>
      <c r="H275" s="43">
        <v>0</v>
      </c>
      <c r="I275" s="43">
        <v>5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10</v>
      </c>
      <c r="R275" s="43">
        <v>0</v>
      </c>
      <c r="S275" s="43">
        <v>1</v>
      </c>
      <c r="T275" s="43">
        <v>0</v>
      </c>
      <c r="U275" s="43">
        <v>0</v>
      </c>
      <c r="V275" s="43">
        <v>0</v>
      </c>
      <c r="W275" s="43">
        <v>1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2</v>
      </c>
      <c r="AD275" s="43">
        <v>0</v>
      </c>
      <c r="AE275" s="43">
        <v>0</v>
      </c>
      <c r="AF275" s="43">
        <v>0</v>
      </c>
      <c r="AG275" s="43">
        <v>0</v>
      </c>
      <c r="AH275" s="43">
        <v>0</v>
      </c>
      <c r="AI275" s="43">
        <v>4</v>
      </c>
      <c r="AJ275" s="43">
        <v>0</v>
      </c>
    </row>
    <row r="276" spans="2:36" ht="20.100000000000001" customHeight="1" thickBot="1" x14ac:dyDescent="0.25">
      <c r="B276" s="4" t="s">
        <v>475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</row>
    <row r="277" spans="2:36" ht="20.100000000000001" customHeight="1" thickBot="1" x14ac:dyDescent="0.25">
      <c r="B277" s="4" t="s">
        <v>199</v>
      </c>
      <c r="C277" s="43">
        <v>0</v>
      </c>
      <c r="D277" s="43">
        <v>0</v>
      </c>
      <c r="E277" s="43">
        <v>0</v>
      </c>
      <c r="F277" s="43">
        <v>0</v>
      </c>
      <c r="G277" s="43">
        <v>36</v>
      </c>
      <c r="H277" s="43">
        <v>23</v>
      </c>
      <c r="I277" s="43">
        <v>36</v>
      </c>
      <c r="J277" s="43">
        <v>23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72</v>
      </c>
      <c r="R277" s="43">
        <v>46</v>
      </c>
      <c r="S277" s="43">
        <v>13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13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26</v>
      </c>
      <c r="AJ277" s="43">
        <v>0</v>
      </c>
    </row>
    <row r="278" spans="2:36" ht="20.100000000000001" customHeight="1" thickBot="1" x14ac:dyDescent="0.25">
      <c r="B278" s="4" t="s">
        <v>476</v>
      </c>
      <c r="C278" s="43">
        <v>0</v>
      </c>
      <c r="D278" s="43">
        <v>0</v>
      </c>
      <c r="E278" s="43">
        <v>0</v>
      </c>
      <c r="F278" s="43">
        <v>0</v>
      </c>
      <c r="G278" s="43">
        <v>1</v>
      </c>
      <c r="H278" s="43">
        <v>0</v>
      </c>
      <c r="I278" s="43">
        <v>1</v>
      </c>
      <c r="J278" s="43">
        <v>0</v>
      </c>
      <c r="K278" s="43">
        <v>0</v>
      </c>
      <c r="L278" s="43">
        <v>0</v>
      </c>
      <c r="M278" s="43">
        <v>1</v>
      </c>
      <c r="N278" s="43">
        <v>0</v>
      </c>
      <c r="O278" s="43">
        <v>1</v>
      </c>
      <c r="P278" s="43">
        <v>0</v>
      </c>
      <c r="Q278" s="43">
        <v>4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>
        <v>0</v>
      </c>
      <c r="AE278" s="43">
        <v>0</v>
      </c>
      <c r="AF278" s="43">
        <v>0</v>
      </c>
      <c r="AG278" s="43">
        <v>0</v>
      </c>
      <c r="AH278" s="43">
        <v>0</v>
      </c>
      <c r="AI278" s="43">
        <v>0</v>
      </c>
      <c r="AJ278" s="43">
        <v>0</v>
      </c>
    </row>
    <row r="279" spans="2:36" ht="20.100000000000001" customHeight="1" thickBot="1" x14ac:dyDescent="0.25">
      <c r="B279" s="4" t="s">
        <v>477</v>
      </c>
      <c r="C279" s="43">
        <v>0</v>
      </c>
      <c r="D279" s="43">
        <v>2</v>
      </c>
      <c r="E279" s="43">
        <v>0</v>
      </c>
      <c r="F279" s="43">
        <v>0</v>
      </c>
      <c r="G279" s="43">
        <v>0</v>
      </c>
      <c r="H279" s="43">
        <v>2</v>
      </c>
      <c r="I279" s="43">
        <v>0</v>
      </c>
      <c r="J279" s="43">
        <v>2</v>
      </c>
      <c r="K279" s="43">
        <v>0</v>
      </c>
      <c r="L279" s="43">
        <v>0</v>
      </c>
      <c r="M279" s="43">
        <v>0</v>
      </c>
      <c r="N279" s="43">
        <v>2</v>
      </c>
      <c r="O279" s="43">
        <v>0</v>
      </c>
      <c r="P279" s="43">
        <v>0</v>
      </c>
      <c r="Q279" s="43">
        <v>0</v>
      </c>
      <c r="R279" s="43">
        <v>8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0</v>
      </c>
      <c r="AJ279" s="43">
        <v>0</v>
      </c>
    </row>
    <row r="280" spans="2:36" ht="20.100000000000001" customHeight="1" thickBot="1" x14ac:dyDescent="0.25">
      <c r="B280" s="4" t="s">
        <v>478</v>
      </c>
      <c r="C280" s="43">
        <v>0</v>
      </c>
      <c r="D280" s="43">
        <v>0</v>
      </c>
      <c r="E280" s="43">
        <v>0</v>
      </c>
      <c r="F280" s="43">
        <v>0</v>
      </c>
      <c r="G280" s="43">
        <v>3</v>
      </c>
      <c r="H280" s="43">
        <v>0</v>
      </c>
      <c r="I280" s="43">
        <v>3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6</v>
      </c>
      <c r="R280" s="43">
        <v>0</v>
      </c>
      <c r="S280" s="43">
        <v>2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1</v>
      </c>
      <c r="AD280" s="43">
        <v>0</v>
      </c>
      <c r="AE280" s="43">
        <v>0</v>
      </c>
      <c r="AF280" s="43">
        <v>0</v>
      </c>
      <c r="AG280" s="43">
        <v>2</v>
      </c>
      <c r="AH280" s="43">
        <v>0</v>
      </c>
      <c r="AI280" s="43">
        <v>5</v>
      </c>
      <c r="AJ280" s="43">
        <v>0</v>
      </c>
    </row>
    <row r="281" spans="2:36" ht="20.100000000000001" customHeight="1" thickBot="1" x14ac:dyDescent="0.25">
      <c r="B281" s="4" t="s">
        <v>479</v>
      </c>
      <c r="C281" s="43">
        <v>0</v>
      </c>
      <c r="D281" s="43">
        <v>0</v>
      </c>
      <c r="E281" s="43">
        <v>0</v>
      </c>
      <c r="F281" s="43">
        <v>0</v>
      </c>
      <c r="G281" s="43">
        <v>17</v>
      </c>
      <c r="H281" s="43">
        <v>0</v>
      </c>
      <c r="I281" s="43">
        <v>17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34</v>
      </c>
      <c r="R281" s="43">
        <v>0</v>
      </c>
      <c r="S281" s="43">
        <v>4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4</v>
      </c>
      <c r="AD281" s="43">
        <v>0</v>
      </c>
      <c r="AE281" s="43">
        <v>0</v>
      </c>
      <c r="AF281" s="43">
        <v>0</v>
      </c>
      <c r="AG281" s="43">
        <v>0</v>
      </c>
      <c r="AH281" s="43">
        <v>0</v>
      </c>
      <c r="AI281" s="43">
        <v>8</v>
      </c>
      <c r="AJ281" s="43">
        <v>0</v>
      </c>
    </row>
    <row r="282" spans="2:36" ht="20.100000000000001" customHeight="1" thickBot="1" x14ac:dyDescent="0.25">
      <c r="B282" s="4" t="s">
        <v>480</v>
      </c>
      <c r="C282" s="43">
        <v>0</v>
      </c>
      <c r="D282" s="43">
        <v>0</v>
      </c>
      <c r="E282" s="43">
        <v>0</v>
      </c>
      <c r="F282" s="43">
        <v>0</v>
      </c>
      <c r="G282" s="43">
        <v>35</v>
      </c>
      <c r="H282" s="43">
        <v>0</v>
      </c>
      <c r="I282" s="43">
        <v>35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3</v>
      </c>
      <c r="P282" s="43">
        <v>0</v>
      </c>
      <c r="Q282" s="43">
        <v>73</v>
      </c>
      <c r="R282" s="43">
        <v>0</v>
      </c>
      <c r="S282" s="43">
        <v>12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12</v>
      </c>
      <c r="AD282" s="43">
        <v>0</v>
      </c>
      <c r="AE282" s="43">
        <v>0</v>
      </c>
      <c r="AF282" s="43">
        <v>0</v>
      </c>
      <c r="AG282" s="43">
        <v>12</v>
      </c>
      <c r="AH282" s="43">
        <v>0</v>
      </c>
      <c r="AI282" s="43">
        <v>36</v>
      </c>
      <c r="AJ282" s="43">
        <v>0</v>
      </c>
    </row>
    <row r="283" spans="2:36" ht="20.100000000000001" customHeight="1" thickBot="1" x14ac:dyDescent="0.25">
      <c r="B283" s="4" t="s">
        <v>481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12</v>
      </c>
      <c r="I283" s="43">
        <v>0</v>
      </c>
      <c r="J283" s="43">
        <v>12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24</v>
      </c>
      <c r="S283" s="43">
        <v>2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2</v>
      </c>
      <c r="AD283" s="43">
        <v>0</v>
      </c>
      <c r="AE283" s="43">
        <v>0</v>
      </c>
      <c r="AF283" s="43">
        <v>0</v>
      </c>
      <c r="AG283" s="43">
        <v>0</v>
      </c>
      <c r="AH283" s="43">
        <v>0</v>
      </c>
      <c r="AI283" s="43">
        <v>4</v>
      </c>
      <c r="AJ283" s="43">
        <v>0</v>
      </c>
    </row>
    <row r="284" spans="2:36" ht="20.100000000000001" customHeight="1" thickBot="1" x14ac:dyDescent="0.25">
      <c r="B284" s="4" t="s">
        <v>482</v>
      </c>
      <c r="C284" s="43">
        <v>1</v>
      </c>
      <c r="D284" s="43">
        <v>0</v>
      </c>
      <c r="E284" s="43">
        <v>0</v>
      </c>
      <c r="F284" s="43">
        <v>0</v>
      </c>
      <c r="G284" s="43">
        <v>15</v>
      </c>
      <c r="H284" s="43">
        <v>0</v>
      </c>
      <c r="I284" s="43">
        <v>15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31</v>
      </c>
      <c r="R284" s="43">
        <v>0</v>
      </c>
      <c r="S284" s="43">
        <v>3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3</v>
      </c>
      <c r="AD284" s="43">
        <v>0</v>
      </c>
      <c r="AE284" s="43">
        <v>0</v>
      </c>
      <c r="AF284" s="43">
        <v>0</v>
      </c>
      <c r="AG284" s="43">
        <v>0</v>
      </c>
      <c r="AH284" s="43">
        <v>0</v>
      </c>
      <c r="AI284" s="43">
        <v>6</v>
      </c>
      <c r="AJ284" s="43">
        <v>0</v>
      </c>
    </row>
    <row r="285" spans="2:36" ht="20.100000000000001" customHeight="1" thickBot="1" x14ac:dyDescent="0.25">
      <c r="B285" s="4" t="s">
        <v>483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0</v>
      </c>
      <c r="AJ285" s="43">
        <v>0</v>
      </c>
    </row>
    <row r="286" spans="2:36" ht="20.100000000000001" customHeight="1" thickBot="1" x14ac:dyDescent="0.25">
      <c r="B286" s="4" t="s">
        <v>200</v>
      </c>
      <c r="C286" s="43">
        <v>0</v>
      </c>
      <c r="D286" s="43">
        <v>0</v>
      </c>
      <c r="E286" s="43">
        <v>0</v>
      </c>
      <c r="F286" s="43">
        <v>0</v>
      </c>
      <c r="G286" s="43">
        <v>29</v>
      </c>
      <c r="H286" s="43">
        <v>0</v>
      </c>
      <c r="I286" s="43">
        <v>29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58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3</v>
      </c>
      <c r="X286" s="43">
        <v>0</v>
      </c>
      <c r="Y286" s="43">
        <v>3</v>
      </c>
      <c r="Z286" s="43">
        <v>0</v>
      </c>
      <c r="AA286" s="43">
        <v>0</v>
      </c>
      <c r="AB286" s="43">
        <v>0</v>
      </c>
      <c r="AC286" s="43">
        <v>3</v>
      </c>
      <c r="AD286" s="43">
        <v>0</v>
      </c>
      <c r="AE286" s="43">
        <v>0</v>
      </c>
      <c r="AF286" s="43">
        <v>0</v>
      </c>
      <c r="AG286" s="43">
        <v>0</v>
      </c>
      <c r="AH286" s="43">
        <v>0</v>
      </c>
      <c r="AI286" s="43">
        <v>9</v>
      </c>
      <c r="AJ286" s="43">
        <v>0</v>
      </c>
    </row>
    <row r="287" spans="2:36" ht="20.100000000000001" customHeight="1" thickBot="1" x14ac:dyDescent="0.25">
      <c r="B287" s="4" t="s">
        <v>484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10</v>
      </c>
      <c r="I287" s="43">
        <v>0</v>
      </c>
      <c r="J287" s="43">
        <v>10</v>
      </c>
      <c r="K287" s="43">
        <v>0</v>
      </c>
      <c r="L287" s="43">
        <v>0</v>
      </c>
      <c r="M287" s="43">
        <v>0</v>
      </c>
      <c r="N287" s="43">
        <v>8</v>
      </c>
      <c r="O287" s="43">
        <v>0</v>
      </c>
      <c r="P287" s="43">
        <v>0</v>
      </c>
      <c r="Q287" s="43">
        <v>0</v>
      </c>
      <c r="R287" s="43">
        <v>28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0</v>
      </c>
      <c r="AC287" s="43">
        <v>0</v>
      </c>
      <c r="AD287" s="43">
        <v>2</v>
      </c>
      <c r="AE287" s="43">
        <v>0</v>
      </c>
      <c r="AF287" s="43">
        <v>0</v>
      </c>
      <c r="AG287" s="43">
        <v>0</v>
      </c>
      <c r="AH287" s="43">
        <v>4</v>
      </c>
      <c r="AI287" s="43">
        <v>0</v>
      </c>
      <c r="AJ287" s="43">
        <v>6</v>
      </c>
    </row>
    <row r="288" spans="2:36" ht="20.100000000000001" customHeight="1" thickBot="1" x14ac:dyDescent="0.25">
      <c r="B288" s="4" t="s">
        <v>485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0</v>
      </c>
      <c r="AC288" s="43">
        <v>0</v>
      </c>
      <c r="AD288" s="43">
        <v>0</v>
      </c>
      <c r="AE288" s="43">
        <v>0</v>
      </c>
      <c r="AF288" s="43">
        <v>0</v>
      </c>
      <c r="AG288" s="43">
        <v>0</v>
      </c>
      <c r="AH288" s="43">
        <v>0</v>
      </c>
      <c r="AI288" s="43">
        <v>0</v>
      </c>
      <c r="AJ288" s="43">
        <v>0</v>
      </c>
    </row>
    <row r="289" spans="2:36" ht="20.100000000000001" customHeight="1" thickBot="1" x14ac:dyDescent="0.25">
      <c r="B289" s="4" t="s">
        <v>486</v>
      </c>
      <c r="C289" s="43">
        <v>0</v>
      </c>
      <c r="D289" s="43">
        <v>0</v>
      </c>
      <c r="E289" s="43">
        <v>0</v>
      </c>
      <c r="F289" s="43">
        <v>0</v>
      </c>
      <c r="G289" s="43">
        <v>45</v>
      </c>
      <c r="H289" s="43">
        <v>35</v>
      </c>
      <c r="I289" s="43">
        <v>45</v>
      </c>
      <c r="J289" s="43">
        <v>35</v>
      </c>
      <c r="K289" s="43">
        <v>0</v>
      </c>
      <c r="L289" s="43">
        <v>0</v>
      </c>
      <c r="M289" s="43">
        <v>0</v>
      </c>
      <c r="N289" s="43">
        <v>0</v>
      </c>
      <c r="O289" s="43">
        <v>45</v>
      </c>
      <c r="P289" s="43">
        <v>27</v>
      </c>
      <c r="Q289" s="43">
        <v>135</v>
      </c>
      <c r="R289" s="43">
        <v>97</v>
      </c>
      <c r="S289" s="43">
        <v>14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14</v>
      </c>
      <c r="AD289" s="43">
        <v>0</v>
      </c>
      <c r="AE289" s="43">
        <v>0</v>
      </c>
      <c r="AF289" s="43">
        <v>0</v>
      </c>
      <c r="AG289" s="43">
        <v>22</v>
      </c>
      <c r="AH289" s="43">
        <v>0</v>
      </c>
      <c r="AI289" s="43">
        <v>50</v>
      </c>
      <c r="AJ289" s="43">
        <v>0</v>
      </c>
    </row>
    <row r="290" spans="2:36" ht="20.100000000000001" customHeight="1" thickBot="1" x14ac:dyDescent="0.25">
      <c r="B290" s="4" t="s">
        <v>487</v>
      </c>
      <c r="C290" s="43">
        <v>0</v>
      </c>
      <c r="D290" s="43">
        <v>1</v>
      </c>
      <c r="E290" s="43">
        <v>0</v>
      </c>
      <c r="F290" s="43">
        <v>0</v>
      </c>
      <c r="G290" s="43">
        <v>11</v>
      </c>
      <c r="H290" s="43">
        <v>0</v>
      </c>
      <c r="I290" s="43">
        <v>11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22</v>
      </c>
      <c r="R290" s="43">
        <v>1</v>
      </c>
      <c r="S290" s="43">
        <v>3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  <c r="Z290" s="43">
        <v>0</v>
      </c>
      <c r="AA290" s="43">
        <v>0</v>
      </c>
      <c r="AB290" s="43">
        <v>0</v>
      </c>
      <c r="AC290" s="43">
        <v>2</v>
      </c>
      <c r="AD290" s="43">
        <v>0</v>
      </c>
      <c r="AE290" s="43">
        <v>0</v>
      </c>
      <c r="AF290" s="43">
        <v>0</v>
      </c>
      <c r="AG290" s="43">
        <v>0</v>
      </c>
      <c r="AH290" s="43">
        <v>0</v>
      </c>
      <c r="AI290" s="43">
        <v>5</v>
      </c>
      <c r="AJ290" s="43">
        <v>0</v>
      </c>
    </row>
    <row r="291" spans="2:36" ht="20.100000000000001" customHeight="1" thickBot="1" x14ac:dyDescent="0.25">
      <c r="B291" s="4" t="s">
        <v>201</v>
      </c>
      <c r="C291" s="43">
        <v>6</v>
      </c>
      <c r="D291" s="43">
        <v>0</v>
      </c>
      <c r="E291" s="43">
        <v>17</v>
      </c>
      <c r="F291" s="43">
        <v>0</v>
      </c>
      <c r="G291" s="43">
        <v>134</v>
      </c>
      <c r="H291" s="43">
        <v>0</v>
      </c>
      <c r="I291" s="43">
        <v>134</v>
      </c>
      <c r="J291" s="43">
        <v>0</v>
      </c>
      <c r="K291" s="43">
        <v>17</v>
      </c>
      <c r="L291" s="43">
        <v>0</v>
      </c>
      <c r="M291" s="43">
        <v>0</v>
      </c>
      <c r="N291" s="43">
        <v>0</v>
      </c>
      <c r="O291" s="43">
        <v>171</v>
      </c>
      <c r="P291" s="43">
        <v>0</v>
      </c>
      <c r="Q291" s="43">
        <v>479</v>
      </c>
      <c r="R291" s="43">
        <v>0</v>
      </c>
      <c r="S291" s="43">
        <v>11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13</v>
      </c>
      <c r="AD291" s="43">
        <v>0</v>
      </c>
      <c r="AE291" s="43">
        <v>0</v>
      </c>
      <c r="AF291" s="43">
        <v>0</v>
      </c>
      <c r="AG291" s="43">
        <v>24</v>
      </c>
      <c r="AH291" s="43">
        <v>0</v>
      </c>
      <c r="AI291" s="43">
        <v>48</v>
      </c>
      <c r="AJ291" s="43">
        <v>0</v>
      </c>
    </row>
    <row r="292" spans="2:36" ht="20.100000000000001" customHeight="1" thickBot="1" x14ac:dyDescent="0.25">
      <c r="B292" s="4" t="s">
        <v>488</v>
      </c>
      <c r="C292" s="43">
        <v>0</v>
      </c>
      <c r="D292" s="43">
        <v>1</v>
      </c>
      <c r="E292" s="43">
        <v>22</v>
      </c>
      <c r="F292" s="43">
        <v>49</v>
      </c>
      <c r="G292" s="43">
        <v>22</v>
      </c>
      <c r="H292" s="43">
        <v>49</v>
      </c>
      <c r="I292" s="43">
        <v>22</v>
      </c>
      <c r="J292" s="43">
        <v>49</v>
      </c>
      <c r="K292" s="43">
        <v>0</v>
      </c>
      <c r="L292" s="43">
        <v>0</v>
      </c>
      <c r="M292" s="43">
        <v>22</v>
      </c>
      <c r="N292" s="43">
        <v>46</v>
      </c>
      <c r="O292" s="43">
        <v>0</v>
      </c>
      <c r="P292" s="43">
        <v>0</v>
      </c>
      <c r="Q292" s="43">
        <v>88</v>
      </c>
      <c r="R292" s="43">
        <v>194</v>
      </c>
      <c r="S292" s="43">
        <v>4</v>
      </c>
      <c r="T292" s="43">
        <v>0</v>
      </c>
      <c r="U292" s="43">
        <v>0</v>
      </c>
      <c r="V292" s="43">
        <v>0</v>
      </c>
      <c r="W292" s="43">
        <v>3</v>
      </c>
      <c r="X292" s="43">
        <v>0</v>
      </c>
      <c r="Y292" s="43">
        <v>0</v>
      </c>
      <c r="Z292" s="43">
        <v>0</v>
      </c>
      <c r="AA292" s="43">
        <v>18</v>
      </c>
      <c r="AB292" s="43">
        <v>0</v>
      </c>
      <c r="AC292" s="43">
        <v>18</v>
      </c>
      <c r="AD292" s="43">
        <v>0</v>
      </c>
      <c r="AE292" s="43">
        <v>3</v>
      </c>
      <c r="AF292" s="43">
        <v>0</v>
      </c>
      <c r="AG292" s="43">
        <v>18</v>
      </c>
      <c r="AH292" s="43">
        <v>0</v>
      </c>
      <c r="AI292" s="43">
        <v>64</v>
      </c>
      <c r="AJ292" s="43">
        <v>0</v>
      </c>
    </row>
    <row r="293" spans="2:36" ht="20.100000000000001" customHeight="1" thickBot="1" x14ac:dyDescent="0.25">
      <c r="B293" s="4" t="s">
        <v>489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11</v>
      </c>
      <c r="J293" s="43">
        <v>0</v>
      </c>
      <c r="K293" s="43">
        <v>11</v>
      </c>
      <c r="L293" s="43">
        <v>0</v>
      </c>
      <c r="M293" s="43">
        <v>1</v>
      </c>
      <c r="N293" s="43">
        <v>0</v>
      </c>
      <c r="O293" s="43">
        <v>0</v>
      </c>
      <c r="P293" s="43">
        <v>0</v>
      </c>
      <c r="Q293" s="43">
        <v>23</v>
      </c>
      <c r="R293" s="43">
        <v>0</v>
      </c>
      <c r="S293" s="43">
        <v>2</v>
      </c>
      <c r="T293" s="43">
        <v>0</v>
      </c>
      <c r="U293" s="43">
        <v>0</v>
      </c>
      <c r="V293" s="43">
        <v>0</v>
      </c>
      <c r="W293" s="43">
        <v>2</v>
      </c>
      <c r="X293" s="43">
        <v>0</v>
      </c>
      <c r="Y293" s="43">
        <v>0</v>
      </c>
      <c r="Z293" s="43">
        <v>0</v>
      </c>
      <c r="AA293" s="43">
        <v>2</v>
      </c>
      <c r="AB293" s="43">
        <v>0</v>
      </c>
      <c r="AC293" s="43">
        <v>4</v>
      </c>
      <c r="AD293" s="43">
        <v>0</v>
      </c>
      <c r="AE293" s="43">
        <v>0</v>
      </c>
      <c r="AF293" s="43">
        <v>0</v>
      </c>
      <c r="AG293" s="43">
        <v>0</v>
      </c>
      <c r="AH293" s="43">
        <v>0</v>
      </c>
      <c r="AI293" s="43">
        <v>10</v>
      </c>
      <c r="AJ293" s="43">
        <v>0</v>
      </c>
    </row>
    <row r="294" spans="2:36" ht="20.100000000000001" customHeight="1" thickBot="1" x14ac:dyDescent="0.25">
      <c r="B294" s="4" t="s">
        <v>490</v>
      </c>
      <c r="C294" s="43">
        <v>2</v>
      </c>
      <c r="D294" s="43">
        <v>0</v>
      </c>
      <c r="E294" s="43">
        <v>0</v>
      </c>
      <c r="F294" s="43">
        <v>0</v>
      </c>
      <c r="G294" s="43">
        <v>19</v>
      </c>
      <c r="H294" s="43">
        <v>0</v>
      </c>
      <c r="I294" s="43">
        <v>19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1</v>
      </c>
      <c r="P294" s="43">
        <v>0</v>
      </c>
      <c r="Q294" s="43">
        <v>41</v>
      </c>
      <c r="R294" s="43">
        <v>0</v>
      </c>
      <c r="S294" s="43">
        <v>2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2</v>
      </c>
      <c r="AD294" s="43">
        <v>0</v>
      </c>
      <c r="AE294" s="43">
        <v>0</v>
      </c>
      <c r="AF294" s="43">
        <v>0</v>
      </c>
      <c r="AG294" s="43">
        <v>6</v>
      </c>
      <c r="AH294" s="43">
        <v>0</v>
      </c>
      <c r="AI294" s="43">
        <v>10</v>
      </c>
      <c r="AJ294" s="43">
        <v>0</v>
      </c>
    </row>
    <row r="295" spans="2:36" ht="20.100000000000001" customHeight="1" thickBot="1" x14ac:dyDescent="0.25">
      <c r="B295" s="4" t="s">
        <v>491</v>
      </c>
      <c r="C295" s="43">
        <v>0</v>
      </c>
      <c r="D295" s="43">
        <v>0</v>
      </c>
      <c r="E295" s="43">
        <v>0</v>
      </c>
      <c r="F295" s="43">
        <v>0</v>
      </c>
      <c r="G295" s="43">
        <v>5</v>
      </c>
      <c r="H295" s="43">
        <v>0</v>
      </c>
      <c r="I295" s="43">
        <v>5</v>
      </c>
      <c r="J295" s="43">
        <v>0</v>
      </c>
      <c r="K295" s="43">
        <v>0</v>
      </c>
      <c r="L295" s="43">
        <v>0</v>
      </c>
      <c r="M295" s="43">
        <v>5</v>
      </c>
      <c r="N295" s="43">
        <v>0</v>
      </c>
      <c r="O295" s="43">
        <v>0</v>
      </c>
      <c r="P295" s="43">
        <v>0</v>
      </c>
      <c r="Q295" s="43">
        <v>15</v>
      </c>
      <c r="R295" s="43">
        <v>0</v>
      </c>
      <c r="S295" s="43">
        <v>2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2</v>
      </c>
      <c r="AD295" s="43">
        <v>0</v>
      </c>
      <c r="AE295" s="43">
        <v>0</v>
      </c>
      <c r="AF295" s="43">
        <v>0</v>
      </c>
      <c r="AG295" s="43">
        <v>0</v>
      </c>
      <c r="AH295" s="43">
        <v>0</v>
      </c>
      <c r="AI295" s="43">
        <v>4</v>
      </c>
      <c r="AJ295" s="43">
        <v>0</v>
      </c>
    </row>
    <row r="296" spans="2:36" ht="20.100000000000001" customHeight="1" thickBot="1" x14ac:dyDescent="0.25">
      <c r="B296" s="4" t="s">
        <v>492</v>
      </c>
      <c r="C296" s="43">
        <v>0</v>
      </c>
      <c r="D296" s="43">
        <v>0</v>
      </c>
      <c r="E296" s="43">
        <v>0</v>
      </c>
      <c r="F296" s="43">
        <v>0</v>
      </c>
      <c r="G296" s="43">
        <v>23</v>
      </c>
      <c r="H296" s="43">
        <v>0</v>
      </c>
      <c r="I296" s="43">
        <v>23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46</v>
      </c>
      <c r="R296" s="43">
        <v>0</v>
      </c>
      <c r="S296" s="43">
        <v>12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12</v>
      </c>
      <c r="AD296" s="43">
        <v>0</v>
      </c>
      <c r="AE296" s="43">
        <v>0</v>
      </c>
      <c r="AF296" s="43">
        <v>0</v>
      </c>
      <c r="AG296" s="43">
        <v>2</v>
      </c>
      <c r="AH296" s="43">
        <v>0</v>
      </c>
      <c r="AI296" s="43">
        <v>26</v>
      </c>
      <c r="AJ296" s="43">
        <v>0</v>
      </c>
    </row>
    <row r="297" spans="2:36" ht="20.100000000000001" customHeight="1" thickBot="1" x14ac:dyDescent="0.25">
      <c r="B297" s="4" t="s">
        <v>493</v>
      </c>
      <c r="C297" s="43">
        <v>0</v>
      </c>
      <c r="D297" s="43">
        <v>3</v>
      </c>
      <c r="E297" s="43">
        <v>0</v>
      </c>
      <c r="F297" s="43">
        <v>0</v>
      </c>
      <c r="G297" s="43">
        <v>27</v>
      </c>
      <c r="H297" s="43">
        <v>4</v>
      </c>
      <c r="I297" s="43">
        <v>23</v>
      </c>
      <c r="J297" s="43">
        <v>4</v>
      </c>
      <c r="K297" s="43">
        <v>1</v>
      </c>
      <c r="L297" s="43">
        <v>0</v>
      </c>
      <c r="M297" s="43">
        <v>6</v>
      </c>
      <c r="N297" s="43">
        <v>0</v>
      </c>
      <c r="O297" s="43">
        <v>0</v>
      </c>
      <c r="P297" s="43">
        <v>0</v>
      </c>
      <c r="Q297" s="43">
        <v>57</v>
      </c>
      <c r="R297" s="43">
        <v>11</v>
      </c>
      <c r="S297" s="43">
        <v>4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5</v>
      </c>
      <c r="AD297" s="43">
        <v>0</v>
      </c>
      <c r="AE297" s="43">
        <v>0</v>
      </c>
      <c r="AF297" s="43">
        <v>0</v>
      </c>
      <c r="AG297" s="43">
        <v>10</v>
      </c>
      <c r="AH297" s="43">
        <v>0</v>
      </c>
      <c r="AI297" s="43">
        <v>19</v>
      </c>
      <c r="AJ297" s="43">
        <v>0</v>
      </c>
    </row>
    <row r="298" spans="2:36" ht="20.100000000000001" customHeight="1" thickBot="1" x14ac:dyDescent="0.25">
      <c r="B298" s="4" t="s">
        <v>494</v>
      </c>
      <c r="C298" s="43">
        <v>1</v>
      </c>
      <c r="D298" s="43">
        <v>0</v>
      </c>
      <c r="E298" s="43">
        <v>12</v>
      </c>
      <c r="F298" s="43">
        <v>0</v>
      </c>
      <c r="G298" s="43">
        <v>12</v>
      </c>
      <c r="H298" s="43">
        <v>0</v>
      </c>
      <c r="I298" s="43">
        <v>12</v>
      </c>
      <c r="J298" s="43">
        <v>0</v>
      </c>
      <c r="K298" s="43">
        <v>0</v>
      </c>
      <c r="L298" s="43">
        <v>0</v>
      </c>
      <c r="M298" s="43">
        <v>12</v>
      </c>
      <c r="N298" s="43">
        <v>0</v>
      </c>
      <c r="O298" s="43">
        <v>0</v>
      </c>
      <c r="P298" s="43">
        <v>0</v>
      </c>
      <c r="Q298" s="43">
        <v>49</v>
      </c>
      <c r="R298" s="43">
        <v>0</v>
      </c>
      <c r="S298" s="43">
        <v>4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0</v>
      </c>
      <c r="AC298" s="43">
        <v>4</v>
      </c>
      <c r="AD298" s="43">
        <v>0</v>
      </c>
      <c r="AE298" s="43">
        <v>0</v>
      </c>
      <c r="AF298" s="43">
        <v>0</v>
      </c>
      <c r="AG298" s="43">
        <v>0</v>
      </c>
      <c r="AH298" s="43">
        <v>0</v>
      </c>
      <c r="AI298" s="43">
        <v>8</v>
      </c>
      <c r="AJ298" s="43">
        <v>0</v>
      </c>
    </row>
    <row r="299" spans="2:36" ht="20.100000000000001" customHeight="1" thickBot="1" x14ac:dyDescent="0.25">
      <c r="B299" s="4" t="s">
        <v>495</v>
      </c>
      <c r="C299" s="43">
        <v>0</v>
      </c>
      <c r="D299" s="43">
        <v>1</v>
      </c>
      <c r="E299" s="43">
        <v>0</v>
      </c>
      <c r="F299" s="43">
        <v>0</v>
      </c>
      <c r="G299" s="43">
        <v>10</v>
      </c>
      <c r="H299" s="43">
        <v>7</v>
      </c>
      <c r="I299" s="43">
        <v>10</v>
      </c>
      <c r="J299" s="43">
        <v>7</v>
      </c>
      <c r="K299" s="43">
        <v>0</v>
      </c>
      <c r="L299" s="43">
        <v>0</v>
      </c>
      <c r="M299" s="43">
        <v>4</v>
      </c>
      <c r="N299" s="43">
        <v>0</v>
      </c>
      <c r="O299" s="43">
        <v>0</v>
      </c>
      <c r="P299" s="43">
        <v>0</v>
      </c>
      <c r="Q299" s="43">
        <v>24</v>
      </c>
      <c r="R299" s="43">
        <v>15</v>
      </c>
      <c r="S299" s="43">
        <v>2</v>
      </c>
      <c r="T299" s="43">
        <v>0</v>
      </c>
      <c r="U299" s="43">
        <v>0</v>
      </c>
      <c r="V299" s="43">
        <v>0</v>
      </c>
      <c r="W299" s="43">
        <v>7</v>
      </c>
      <c r="X299" s="43">
        <v>0</v>
      </c>
      <c r="Y299" s="43">
        <v>1</v>
      </c>
      <c r="Z299" s="43">
        <v>0</v>
      </c>
      <c r="AA299" s="43">
        <v>7</v>
      </c>
      <c r="AB299" s="43">
        <v>0</v>
      </c>
      <c r="AC299" s="43">
        <v>7</v>
      </c>
      <c r="AD299" s="43">
        <v>0</v>
      </c>
      <c r="AE299" s="43">
        <v>0</v>
      </c>
      <c r="AF299" s="43">
        <v>0</v>
      </c>
      <c r="AG299" s="43">
        <v>0</v>
      </c>
      <c r="AH299" s="43">
        <v>1</v>
      </c>
      <c r="AI299" s="43">
        <v>24</v>
      </c>
      <c r="AJ299" s="43">
        <v>1</v>
      </c>
    </row>
    <row r="300" spans="2:36" ht="20.100000000000001" customHeight="1" thickBot="1" x14ac:dyDescent="0.25">
      <c r="B300" s="4" t="s">
        <v>496</v>
      </c>
      <c r="C300" s="43">
        <v>0</v>
      </c>
      <c r="D300" s="43">
        <v>0</v>
      </c>
      <c r="E300" s="43">
        <v>0</v>
      </c>
      <c r="F300" s="43">
        <v>0</v>
      </c>
      <c r="G300" s="43">
        <v>9</v>
      </c>
      <c r="H300" s="43">
        <v>0</v>
      </c>
      <c r="I300" s="43">
        <v>9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18</v>
      </c>
      <c r="R300" s="43">
        <v>0</v>
      </c>
      <c r="S300" s="43">
        <v>1</v>
      </c>
      <c r="T300" s="43">
        <v>0</v>
      </c>
      <c r="U300" s="43">
        <v>0</v>
      </c>
      <c r="V300" s="43">
        <v>0</v>
      </c>
      <c r="W300" s="43">
        <v>2</v>
      </c>
      <c r="X300" s="43">
        <v>0</v>
      </c>
      <c r="Y300" s="43">
        <v>1</v>
      </c>
      <c r="Z300" s="43">
        <v>0</v>
      </c>
      <c r="AA300" s="43">
        <v>0</v>
      </c>
      <c r="AB300" s="43">
        <v>0</v>
      </c>
      <c r="AC300" s="43">
        <v>2</v>
      </c>
      <c r="AD300" s="43">
        <v>0</v>
      </c>
      <c r="AE300" s="43">
        <v>0</v>
      </c>
      <c r="AF300" s="43">
        <v>0</v>
      </c>
      <c r="AG300" s="43">
        <v>0</v>
      </c>
      <c r="AH300" s="43">
        <v>0</v>
      </c>
      <c r="AI300" s="43">
        <v>6</v>
      </c>
      <c r="AJ300" s="43">
        <v>0</v>
      </c>
    </row>
    <row r="301" spans="2:36" ht="20.100000000000001" customHeight="1" thickBot="1" x14ac:dyDescent="0.25">
      <c r="B301" s="4" t="s">
        <v>497</v>
      </c>
      <c r="C301" s="43">
        <v>1</v>
      </c>
      <c r="D301" s="43">
        <v>4</v>
      </c>
      <c r="E301" s="43">
        <v>11</v>
      </c>
      <c r="F301" s="43">
        <v>4</v>
      </c>
      <c r="G301" s="43">
        <v>11</v>
      </c>
      <c r="H301" s="43">
        <v>4</v>
      </c>
      <c r="I301" s="43">
        <v>11</v>
      </c>
      <c r="J301" s="43">
        <v>4</v>
      </c>
      <c r="K301" s="43">
        <v>0</v>
      </c>
      <c r="L301" s="43">
        <v>0</v>
      </c>
      <c r="M301" s="43">
        <v>11</v>
      </c>
      <c r="N301" s="43">
        <v>4</v>
      </c>
      <c r="O301" s="43">
        <v>0</v>
      </c>
      <c r="P301" s="43">
        <v>0</v>
      </c>
      <c r="Q301" s="43">
        <v>45</v>
      </c>
      <c r="R301" s="43">
        <v>20</v>
      </c>
      <c r="S301" s="43">
        <v>6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6</v>
      </c>
      <c r="AD301" s="43">
        <v>0</v>
      </c>
      <c r="AE301" s="43">
        <v>0</v>
      </c>
      <c r="AF301" s="43">
        <v>0</v>
      </c>
      <c r="AG301" s="43">
        <v>6</v>
      </c>
      <c r="AH301" s="43">
        <v>0</v>
      </c>
      <c r="AI301" s="43">
        <v>18</v>
      </c>
      <c r="AJ301" s="43">
        <v>0</v>
      </c>
    </row>
    <row r="302" spans="2:36" ht="20.100000000000001" customHeight="1" thickBot="1" x14ac:dyDescent="0.25">
      <c r="B302" s="4" t="s">
        <v>498</v>
      </c>
      <c r="C302" s="43">
        <v>1</v>
      </c>
      <c r="D302" s="43">
        <v>3</v>
      </c>
      <c r="E302" s="43">
        <v>0</v>
      </c>
      <c r="F302" s="43">
        <v>0</v>
      </c>
      <c r="G302" s="43">
        <v>30</v>
      </c>
      <c r="H302" s="43">
        <v>0</v>
      </c>
      <c r="I302" s="43">
        <v>31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62</v>
      </c>
      <c r="R302" s="43">
        <v>3</v>
      </c>
      <c r="S302" s="43">
        <v>10</v>
      </c>
      <c r="T302" s="43">
        <v>0</v>
      </c>
      <c r="U302" s="43">
        <v>0</v>
      </c>
      <c r="V302" s="43">
        <v>0</v>
      </c>
      <c r="W302" s="43">
        <v>2</v>
      </c>
      <c r="X302" s="43">
        <v>0</v>
      </c>
      <c r="Y302" s="43">
        <v>0</v>
      </c>
      <c r="Z302" s="43">
        <v>0</v>
      </c>
      <c r="AA302" s="43">
        <v>2</v>
      </c>
      <c r="AB302" s="43">
        <v>0</v>
      </c>
      <c r="AC302" s="43">
        <v>10</v>
      </c>
      <c r="AD302" s="43">
        <v>0</v>
      </c>
      <c r="AE302" s="43">
        <v>0</v>
      </c>
      <c r="AF302" s="43">
        <v>0</v>
      </c>
      <c r="AG302" s="43">
        <v>2</v>
      </c>
      <c r="AH302" s="43">
        <v>0</v>
      </c>
      <c r="AI302" s="43">
        <v>26</v>
      </c>
      <c r="AJ302" s="43">
        <v>0</v>
      </c>
    </row>
    <row r="303" spans="2:36" ht="20.100000000000001" customHeight="1" thickBot="1" x14ac:dyDescent="0.25">
      <c r="B303" s="4" t="s">
        <v>499</v>
      </c>
      <c r="C303" s="43">
        <v>0</v>
      </c>
      <c r="D303" s="43">
        <v>0</v>
      </c>
      <c r="E303" s="43">
        <v>0</v>
      </c>
      <c r="F303" s="43">
        <v>0</v>
      </c>
      <c r="G303" s="43">
        <v>3</v>
      </c>
      <c r="H303" s="43">
        <v>0</v>
      </c>
      <c r="I303" s="43">
        <v>3</v>
      </c>
      <c r="J303" s="43">
        <v>0</v>
      </c>
      <c r="K303" s="43">
        <v>3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9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0</v>
      </c>
      <c r="AF303" s="43">
        <v>0</v>
      </c>
      <c r="AG303" s="43">
        <v>0</v>
      </c>
      <c r="AH303" s="43">
        <v>0</v>
      </c>
      <c r="AI303" s="43">
        <v>0</v>
      </c>
      <c r="AJ303" s="43">
        <v>0</v>
      </c>
    </row>
    <row r="304" spans="2:36" ht="20.100000000000001" customHeight="1" thickBot="1" x14ac:dyDescent="0.25">
      <c r="B304" s="4" t="s">
        <v>500</v>
      </c>
      <c r="C304" s="43">
        <v>2</v>
      </c>
      <c r="D304" s="43">
        <v>0</v>
      </c>
      <c r="E304" s="43">
        <v>60</v>
      </c>
      <c r="F304" s="43">
        <v>2</v>
      </c>
      <c r="G304" s="43">
        <v>42</v>
      </c>
      <c r="H304" s="43">
        <v>6</v>
      </c>
      <c r="I304" s="43">
        <v>6</v>
      </c>
      <c r="J304" s="43">
        <v>2</v>
      </c>
      <c r="K304" s="43">
        <v>0</v>
      </c>
      <c r="L304" s="43">
        <v>0</v>
      </c>
      <c r="M304" s="43">
        <v>10</v>
      </c>
      <c r="N304" s="43">
        <v>0</v>
      </c>
      <c r="O304" s="43">
        <v>0</v>
      </c>
      <c r="P304" s="43">
        <v>0</v>
      </c>
      <c r="Q304" s="43">
        <v>120</v>
      </c>
      <c r="R304" s="43">
        <v>10</v>
      </c>
      <c r="S304" s="43">
        <v>4</v>
      </c>
      <c r="T304" s="43">
        <v>0</v>
      </c>
      <c r="U304" s="43">
        <v>0</v>
      </c>
      <c r="V304" s="43">
        <v>0</v>
      </c>
      <c r="W304" s="43">
        <v>29</v>
      </c>
      <c r="X304" s="43">
        <v>0</v>
      </c>
      <c r="Y304" s="43">
        <v>0</v>
      </c>
      <c r="Z304" s="43">
        <v>0</v>
      </c>
      <c r="AA304" s="43">
        <v>9</v>
      </c>
      <c r="AB304" s="43">
        <v>0</v>
      </c>
      <c r="AC304" s="43">
        <v>5</v>
      </c>
      <c r="AD304" s="43">
        <v>0</v>
      </c>
      <c r="AE304" s="43">
        <v>10</v>
      </c>
      <c r="AF304" s="43">
        <v>0</v>
      </c>
      <c r="AG304" s="43">
        <v>0</v>
      </c>
      <c r="AH304" s="43">
        <v>0</v>
      </c>
      <c r="AI304" s="43">
        <v>57</v>
      </c>
      <c r="AJ304" s="43">
        <v>0</v>
      </c>
    </row>
    <row r="305" spans="2:36" ht="20.100000000000001" customHeight="1" thickBot="1" x14ac:dyDescent="0.25">
      <c r="B305" s="4" t="s">
        <v>501</v>
      </c>
      <c r="C305" s="43">
        <v>0</v>
      </c>
      <c r="D305" s="43">
        <v>0</v>
      </c>
      <c r="E305" s="43">
        <v>0</v>
      </c>
      <c r="F305" s="43">
        <v>0</v>
      </c>
      <c r="G305" s="43">
        <v>18</v>
      </c>
      <c r="H305" s="43">
        <v>3</v>
      </c>
      <c r="I305" s="43">
        <v>18</v>
      </c>
      <c r="J305" s="43">
        <v>3</v>
      </c>
      <c r="K305" s="43">
        <v>0</v>
      </c>
      <c r="L305" s="43">
        <v>0</v>
      </c>
      <c r="M305" s="43">
        <v>0</v>
      </c>
      <c r="N305" s="43">
        <v>10</v>
      </c>
      <c r="O305" s="43">
        <v>1</v>
      </c>
      <c r="P305" s="43">
        <v>0</v>
      </c>
      <c r="Q305" s="43">
        <v>37</v>
      </c>
      <c r="R305" s="43">
        <v>16</v>
      </c>
      <c r="S305" s="43">
        <v>4</v>
      </c>
      <c r="T305" s="43">
        <v>0</v>
      </c>
      <c r="U305" s="43">
        <v>0</v>
      </c>
      <c r="V305" s="43">
        <v>0</v>
      </c>
      <c r="W305" s="43">
        <v>1</v>
      </c>
      <c r="X305" s="43">
        <v>0</v>
      </c>
      <c r="Y305" s="43">
        <v>0</v>
      </c>
      <c r="Z305" s="43">
        <v>0</v>
      </c>
      <c r="AA305" s="43">
        <v>4</v>
      </c>
      <c r="AB305" s="43">
        <v>0</v>
      </c>
      <c r="AC305" s="43">
        <v>4</v>
      </c>
      <c r="AD305" s="43">
        <v>0</v>
      </c>
      <c r="AE305" s="43">
        <v>0</v>
      </c>
      <c r="AF305" s="43">
        <v>0</v>
      </c>
      <c r="AG305" s="43">
        <v>0</v>
      </c>
      <c r="AH305" s="43">
        <v>0</v>
      </c>
      <c r="AI305" s="43">
        <v>13</v>
      </c>
      <c r="AJ305" s="43">
        <v>0</v>
      </c>
    </row>
    <row r="306" spans="2:36" ht="20.100000000000001" customHeight="1" thickBot="1" x14ac:dyDescent="0.25">
      <c r="B306" s="4" t="s">
        <v>502</v>
      </c>
      <c r="C306" s="43">
        <v>5</v>
      </c>
      <c r="D306" s="43">
        <v>0</v>
      </c>
      <c r="E306" s="43">
        <v>0</v>
      </c>
      <c r="F306" s="43">
        <v>0</v>
      </c>
      <c r="G306" s="43">
        <v>7</v>
      </c>
      <c r="H306" s="43">
        <v>0</v>
      </c>
      <c r="I306" s="43">
        <v>7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19</v>
      </c>
      <c r="R306" s="43">
        <v>0</v>
      </c>
      <c r="S306" s="43">
        <v>7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7</v>
      </c>
      <c r="AD306" s="43">
        <v>0</v>
      </c>
      <c r="AE306" s="43">
        <v>0</v>
      </c>
      <c r="AF306" s="43">
        <v>0</v>
      </c>
      <c r="AG306" s="43">
        <v>7</v>
      </c>
      <c r="AH306" s="43">
        <v>0</v>
      </c>
      <c r="AI306" s="43">
        <v>21</v>
      </c>
      <c r="AJ306" s="43">
        <v>0</v>
      </c>
    </row>
    <row r="307" spans="2:36" ht="20.100000000000001" customHeight="1" thickBot="1" x14ac:dyDescent="0.25">
      <c r="B307" s="4" t="s">
        <v>503</v>
      </c>
      <c r="C307" s="43">
        <v>0</v>
      </c>
      <c r="D307" s="43">
        <v>0</v>
      </c>
      <c r="E307" s="43">
        <v>0</v>
      </c>
      <c r="F307" s="43">
        <v>0</v>
      </c>
      <c r="G307" s="43">
        <v>7</v>
      </c>
      <c r="H307" s="43">
        <v>16</v>
      </c>
      <c r="I307" s="43">
        <v>5</v>
      </c>
      <c r="J307" s="43">
        <v>17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12</v>
      </c>
      <c r="R307" s="43">
        <v>33</v>
      </c>
      <c r="S307" s="43">
        <v>5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5</v>
      </c>
      <c r="AD307" s="43">
        <v>0</v>
      </c>
      <c r="AE307" s="43">
        <v>0</v>
      </c>
      <c r="AF307" s="43">
        <v>0</v>
      </c>
      <c r="AG307" s="43">
        <v>5</v>
      </c>
      <c r="AH307" s="43">
        <v>0</v>
      </c>
      <c r="AI307" s="43">
        <v>15</v>
      </c>
      <c r="AJ307" s="43">
        <v>0</v>
      </c>
    </row>
    <row r="308" spans="2:36" ht="20.100000000000001" customHeight="1" thickBot="1" x14ac:dyDescent="0.25">
      <c r="B308" s="4" t="s">
        <v>504</v>
      </c>
      <c r="C308" s="43">
        <v>0</v>
      </c>
      <c r="D308" s="43">
        <v>2</v>
      </c>
      <c r="E308" s="43">
        <v>7</v>
      </c>
      <c r="F308" s="43">
        <v>57</v>
      </c>
      <c r="G308" s="43">
        <v>7</v>
      </c>
      <c r="H308" s="43">
        <v>57</v>
      </c>
      <c r="I308" s="43">
        <v>7</v>
      </c>
      <c r="J308" s="43">
        <v>57</v>
      </c>
      <c r="K308" s="43">
        <v>7</v>
      </c>
      <c r="L308" s="43">
        <v>57</v>
      </c>
      <c r="M308" s="43">
        <v>7</v>
      </c>
      <c r="N308" s="43">
        <v>57</v>
      </c>
      <c r="O308" s="43">
        <v>7</v>
      </c>
      <c r="P308" s="43">
        <v>57</v>
      </c>
      <c r="Q308" s="43">
        <v>42</v>
      </c>
      <c r="R308" s="43">
        <v>344</v>
      </c>
      <c r="S308" s="43">
        <v>7</v>
      </c>
      <c r="T308" s="43">
        <v>57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  <c r="AE308" s="43">
        <v>7</v>
      </c>
      <c r="AF308" s="43">
        <v>57</v>
      </c>
      <c r="AG308" s="43">
        <v>7</v>
      </c>
      <c r="AH308" s="43">
        <v>57</v>
      </c>
      <c r="AI308" s="43">
        <v>21</v>
      </c>
      <c r="AJ308" s="43">
        <v>171</v>
      </c>
    </row>
    <row r="309" spans="2:36" ht="20.100000000000001" customHeight="1" thickBot="1" x14ac:dyDescent="0.25">
      <c r="B309" s="4" t="s">
        <v>505</v>
      </c>
      <c r="C309" s="43">
        <v>0</v>
      </c>
      <c r="D309" s="43">
        <v>0</v>
      </c>
      <c r="E309" s="43">
        <v>0</v>
      </c>
      <c r="F309" s="43">
        <v>0</v>
      </c>
      <c r="G309" s="43">
        <v>9</v>
      </c>
      <c r="H309" s="43">
        <v>28</v>
      </c>
      <c r="I309" s="43">
        <v>9</v>
      </c>
      <c r="J309" s="43">
        <v>28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18</v>
      </c>
      <c r="R309" s="43">
        <v>56</v>
      </c>
      <c r="S309" s="43">
        <v>6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8</v>
      </c>
      <c r="AD309" s="43">
        <v>0</v>
      </c>
      <c r="AE309" s="43">
        <v>0</v>
      </c>
      <c r="AF309" s="43">
        <v>0</v>
      </c>
      <c r="AG309" s="43">
        <v>17</v>
      </c>
      <c r="AH309" s="43">
        <v>0</v>
      </c>
      <c r="AI309" s="43">
        <v>31</v>
      </c>
      <c r="AJ309" s="43">
        <v>0</v>
      </c>
    </row>
    <row r="310" spans="2:36" ht="20.100000000000001" customHeight="1" thickBot="1" x14ac:dyDescent="0.25">
      <c r="B310" s="4" t="s">
        <v>506</v>
      </c>
      <c r="C310" s="43">
        <v>1</v>
      </c>
      <c r="D310" s="43">
        <v>0</v>
      </c>
      <c r="E310" s="43">
        <v>0</v>
      </c>
      <c r="F310" s="43">
        <v>0</v>
      </c>
      <c r="G310" s="43">
        <v>7</v>
      </c>
      <c r="H310" s="43">
        <v>2</v>
      </c>
      <c r="I310" s="43">
        <v>7</v>
      </c>
      <c r="J310" s="43">
        <v>1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15</v>
      </c>
      <c r="R310" s="43">
        <v>3</v>
      </c>
      <c r="S310" s="43">
        <v>4</v>
      </c>
      <c r="T310" s="43">
        <v>0</v>
      </c>
      <c r="U310" s="43">
        <v>0</v>
      </c>
      <c r="V310" s="43">
        <v>0</v>
      </c>
      <c r="W310" s="43">
        <v>1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3</v>
      </c>
      <c r="AD310" s="43">
        <v>0</v>
      </c>
      <c r="AE310" s="43">
        <v>0</v>
      </c>
      <c r="AF310" s="43">
        <v>0</v>
      </c>
      <c r="AG310" s="43">
        <v>0</v>
      </c>
      <c r="AH310" s="43">
        <v>0</v>
      </c>
      <c r="AI310" s="43">
        <v>8</v>
      </c>
      <c r="AJ310" s="43">
        <v>0</v>
      </c>
    </row>
    <row r="311" spans="2:36" ht="20.100000000000001" customHeight="1" thickBot="1" x14ac:dyDescent="0.25">
      <c r="B311" s="4" t="s">
        <v>507</v>
      </c>
      <c r="C311" s="43">
        <v>0</v>
      </c>
      <c r="D311" s="43">
        <v>1</v>
      </c>
      <c r="E311" s="43">
        <v>0</v>
      </c>
      <c r="F311" s="43">
        <v>0</v>
      </c>
      <c r="G311" s="43">
        <v>10</v>
      </c>
      <c r="H311" s="43">
        <v>35</v>
      </c>
      <c r="I311" s="43">
        <v>9</v>
      </c>
      <c r="J311" s="43">
        <v>35</v>
      </c>
      <c r="K311" s="43">
        <v>3</v>
      </c>
      <c r="L311" s="43">
        <v>4</v>
      </c>
      <c r="M311" s="43">
        <v>3</v>
      </c>
      <c r="N311" s="43">
        <v>10</v>
      </c>
      <c r="O311" s="43">
        <v>5</v>
      </c>
      <c r="P311" s="43">
        <v>15</v>
      </c>
      <c r="Q311" s="43">
        <v>30</v>
      </c>
      <c r="R311" s="43">
        <v>100</v>
      </c>
      <c r="S311" s="43">
        <v>3</v>
      </c>
      <c r="T311" s="43">
        <v>0</v>
      </c>
      <c r="U311" s="43">
        <v>0</v>
      </c>
      <c r="V311" s="43">
        <v>0</v>
      </c>
      <c r="W311" s="43">
        <v>1</v>
      </c>
      <c r="X311" s="43">
        <v>0</v>
      </c>
      <c r="Y311" s="43">
        <v>0</v>
      </c>
      <c r="Z311" s="43">
        <v>0</v>
      </c>
      <c r="AA311" s="43">
        <v>6</v>
      </c>
      <c r="AB311" s="43">
        <v>0</v>
      </c>
      <c r="AC311" s="43">
        <v>5</v>
      </c>
      <c r="AD311" s="43">
        <v>0</v>
      </c>
      <c r="AE311" s="43">
        <v>0</v>
      </c>
      <c r="AF311" s="43">
        <v>0</v>
      </c>
      <c r="AG311" s="43">
        <v>4</v>
      </c>
      <c r="AH311" s="43">
        <v>0</v>
      </c>
      <c r="AI311" s="43">
        <v>19</v>
      </c>
      <c r="AJ311" s="43">
        <v>0</v>
      </c>
    </row>
    <row r="312" spans="2:36" ht="20.100000000000001" customHeight="1" thickBot="1" x14ac:dyDescent="0.25">
      <c r="B312" s="4" t="s">
        <v>508</v>
      </c>
      <c r="C312" s="43">
        <v>7</v>
      </c>
      <c r="D312" s="43">
        <v>2</v>
      </c>
      <c r="E312" s="43">
        <v>18</v>
      </c>
      <c r="F312" s="43">
        <v>35</v>
      </c>
      <c r="G312" s="43">
        <v>126</v>
      </c>
      <c r="H312" s="43">
        <v>98</v>
      </c>
      <c r="I312" s="43">
        <v>119</v>
      </c>
      <c r="J312" s="43">
        <v>100</v>
      </c>
      <c r="K312" s="43">
        <v>3</v>
      </c>
      <c r="L312" s="43">
        <v>1</v>
      </c>
      <c r="M312" s="43">
        <v>0</v>
      </c>
      <c r="N312" s="43">
        <v>14</v>
      </c>
      <c r="O312" s="43">
        <v>0</v>
      </c>
      <c r="P312" s="43">
        <v>1</v>
      </c>
      <c r="Q312" s="43">
        <v>273</v>
      </c>
      <c r="R312" s="43">
        <v>251</v>
      </c>
      <c r="S312" s="43">
        <v>22</v>
      </c>
      <c r="T312" s="43">
        <v>0</v>
      </c>
      <c r="U312" s="43">
        <v>0</v>
      </c>
      <c r="V312" s="43">
        <v>0</v>
      </c>
      <c r="W312" s="43">
        <v>3</v>
      </c>
      <c r="X312" s="43">
        <v>0</v>
      </c>
      <c r="Y312" s="43">
        <v>0</v>
      </c>
      <c r="Z312" s="43">
        <v>0</v>
      </c>
      <c r="AA312" s="43">
        <v>6</v>
      </c>
      <c r="AB312" s="43">
        <v>0</v>
      </c>
      <c r="AC312" s="43">
        <v>28</v>
      </c>
      <c r="AD312" s="43">
        <v>0</v>
      </c>
      <c r="AE312" s="43">
        <v>4</v>
      </c>
      <c r="AF312" s="43">
        <v>0</v>
      </c>
      <c r="AG312" s="43">
        <v>25</v>
      </c>
      <c r="AH312" s="43">
        <v>0</v>
      </c>
      <c r="AI312" s="43">
        <v>88</v>
      </c>
      <c r="AJ312" s="43">
        <v>0</v>
      </c>
    </row>
    <row r="313" spans="2:36" ht="20.100000000000001" customHeight="1" thickBot="1" x14ac:dyDescent="0.25">
      <c r="B313" s="4" t="s">
        <v>509</v>
      </c>
      <c r="C313" s="43">
        <v>1</v>
      </c>
      <c r="D313" s="43">
        <v>0</v>
      </c>
      <c r="E313" s="43">
        <v>0</v>
      </c>
      <c r="F313" s="43">
        <v>0</v>
      </c>
      <c r="G313" s="43">
        <v>20</v>
      </c>
      <c r="H313" s="43">
        <v>0</v>
      </c>
      <c r="I313" s="43">
        <v>17</v>
      </c>
      <c r="J313" s="43">
        <v>0</v>
      </c>
      <c r="K313" s="43">
        <v>3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41</v>
      </c>
      <c r="R313" s="43">
        <v>0</v>
      </c>
      <c r="S313" s="43">
        <v>3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3</v>
      </c>
      <c r="AB313" s="43">
        <v>0</v>
      </c>
      <c r="AC313" s="43">
        <v>3</v>
      </c>
      <c r="AD313" s="43">
        <v>0</v>
      </c>
      <c r="AE313" s="43">
        <v>0</v>
      </c>
      <c r="AF313" s="43">
        <v>0</v>
      </c>
      <c r="AG313" s="43">
        <v>0</v>
      </c>
      <c r="AH313" s="43">
        <v>0</v>
      </c>
      <c r="AI313" s="43">
        <v>9</v>
      </c>
      <c r="AJ313" s="43">
        <v>0</v>
      </c>
    </row>
    <row r="314" spans="2:36" ht="20.100000000000001" customHeight="1" thickBot="1" x14ac:dyDescent="0.25">
      <c r="B314" s="4" t="s">
        <v>510</v>
      </c>
      <c r="C314" s="43">
        <v>0</v>
      </c>
      <c r="D314" s="43">
        <v>0</v>
      </c>
      <c r="E314" s="43">
        <v>0</v>
      </c>
      <c r="F314" s="43">
        <v>6</v>
      </c>
      <c r="G314" s="43">
        <v>0</v>
      </c>
      <c r="H314" s="43">
        <v>10</v>
      </c>
      <c r="I314" s="43">
        <v>0</v>
      </c>
      <c r="J314" s="43">
        <v>2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18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3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  <c r="AE314" s="43">
        <v>0</v>
      </c>
      <c r="AF314" s="43">
        <v>0</v>
      </c>
      <c r="AG314" s="43">
        <v>0</v>
      </c>
      <c r="AH314" s="43">
        <v>0</v>
      </c>
      <c r="AI314" s="43">
        <v>0</v>
      </c>
      <c r="AJ314" s="43">
        <v>3</v>
      </c>
    </row>
    <row r="315" spans="2:36" ht="20.100000000000001" customHeight="1" thickBot="1" x14ac:dyDescent="0.25">
      <c r="B315" s="4" t="s">
        <v>511</v>
      </c>
      <c r="C315" s="43">
        <v>0</v>
      </c>
      <c r="D315" s="43">
        <v>0</v>
      </c>
      <c r="E315" s="43">
        <v>0</v>
      </c>
      <c r="F315" s="43">
        <v>0</v>
      </c>
      <c r="G315" s="43">
        <v>23</v>
      </c>
      <c r="H315" s="43">
        <v>0</v>
      </c>
      <c r="I315" s="43">
        <v>23</v>
      </c>
      <c r="J315" s="43">
        <v>0</v>
      </c>
      <c r="K315" s="43">
        <v>0</v>
      </c>
      <c r="L315" s="43">
        <v>0</v>
      </c>
      <c r="M315" s="43">
        <v>16</v>
      </c>
      <c r="N315" s="43">
        <v>0</v>
      </c>
      <c r="O315" s="43">
        <v>0</v>
      </c>
      <c r="P315" s="43">
        <v>0</v>
      </c>
      <c r="Q315" s="43">
        <v>62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2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15</v>
      </c>
      <c r="AD315" s="43">
        <v>0</v>
      </c>
      <c r="AE315" s="43">
        <v>0</v>
      </c>
      <c r="AF315" s="43">
        <v>0</v>
      </c>
      <c r="AG315" s="43">
        <v>0</v>
      </c>
      <c r="AH315" s="43">
        <v>0</v>
      </c>
      <c r="AI315" s="43">
        <v>17</v>
      </c>
      <c r="AJ315" s="43">
        <v>0</v>
      </c>
    </row>
    <row r="316" spans="2:36" ht="20.100000000000001" customHeight="1" thickBot="1" x14ac:dyDescent="0.25">
      <c r="B316" s="4" t="s">
        <v>512</v>
      </c>
      <c r="C316" s="43">
        <v>0</v>
      </c>
      <c r="D316" s="43">
        <v>0</v>
      </c>
      <c r="E316" s="43">
        <v>0</v>
      </c>
      <c r="F316" s="43">
        <v>0</v>
      </c>
      <c r="G316" s="43">
        <v>3</v>
      </c>
      <c r="H316" s="43">
        <v>1</v>
      </c>
      <c r="I316" s="43">
        <v>3</v>
      </c>
      <c r="J316" s="43">
        <v>1</v>
      </c>
      <c r="K316" s="43">
        <v>0</v>
      </c>
      <c r="L316" s="43">
        <v>0</v>
      </c>
      <c r="M316" s="43">
        <v>0</v>
      </c>
      <c r="N316" s="43">
        <v>0</v>
      </c>
      <c r="O316" s="43">
        <v>3</v>
      </c>
      <c r="P316" s="43">
        <v>2</v>
      </c>
      <c r="Q316" s="43">
        <v>9</v>
      </c>
      <c r="R316" s="43">
        <v>4</v>
      </c>
      <c r="S316" s="43">
        <v>3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3</v>
      </c>
      <c r="AD316" s="43">
        <v>0</v>
      </c>
      <c r="AE316" s="43">
        <v>0</v>
      </c>
      <c r="AF316" s="43">
        <v>0</v>
      </c>
      <c r="AG316" s="43">
        <v>3</v>
      </c>
      <c r="AH316" s="43">
        <v>0</v>
      </c>
      <c r="AI316" s="43">
        <v>9</v>
      </c>
      <c r="AJ316" s="43">
        <v>0</v>
      </c>
    </row>
    <row r="317" spans="2:36" ht="20.100000000000001" customHeight="1" thickBot="1" x14ac:dyDescent="0.25">
      <c r="B317" s="4" t="s">
        <v>513</v>
      </c>
      <c r="C317" s="43">
        <v>0</v>
      </c>
      <c r="D317" s="43">
        <v>0</v>
      </c>
      <c r="E317" s="43">
        <v>0</v>
      </c>
      <c r="F317" s="43">
        <v>0</v>
      </c>
      <c r="G317" s="43">
        <v>15</v>
      </c>
      <c r="H317" s="43">
        <v>0</v>
      </c>
      <c r="I317" s="43">
        <v>15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30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1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>
        <v>0</v>
      </c>
      <c r="AG317" s="43">
        <v>0</v>
      </c>
      <c r="AH317" s="43">
        <v>0</v>
      </c>
      <c r="AI317" s="43">
        <v>1</v>
      </c>
      <c r="AJ317" s="43">
        <v>0</v>
      </c>
    </row>
    <row r="318" spans="2:36" ht="20.100000000000001" customHeight="1" thickBot="1" x14ac:dyDescent="0.25">
      <c r="B318" s="4" t="s">
        <v>514</v>
      </c>
      <c r="C318" s="43">
        <v>0</v>
      </c>
      <c r="D318" s="43">
        <v>0</v>
      </c>
      <c r="E318" s="43">
        <v>0</v>
      </c>
      <c r="F318" s="43">
        <v>1</v>
      </c>
      <c r="G318" s="43">
        <v>7</v>
      </c>
      <c r="H318" s="43">
        <v>10</v>
      </c>
      <c r="I318" s="43">
        <v>7</v>
      </c>
      <c r="J318" s="43">
        <v>10</v>
      </c>
      <c r="K318" s="43">
        <v>0</v>
      </c>
      <c r="L318" s="43">
        <v>0</v>
      </c>
      <c r="M318" s="43">
        <v>4</v>
      </c>
      <c r="N318" s="43">
        <v>3</v>
      </c>
      <c r="O318" s="43">
        <v>0</v>
      </c>
      <c r="P318" s="43">
        <v>0</v>
      </c>
      <c r="Q318" s="43">
        <v>18</v>
      </c>
      <c r="R318" s="43">
        <v>24</v>
      </c>
      <c r="S318" s="43">
        <v>9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9</v>
      </c>
      <c r="AD318" s="43">
        <v>0</v>
      </c>
      <c r="AE318" s="43">
        <v>0</v>
      </c>
      <c r="AF318" s="43">
        <v>0</v>
      </c>
      <c r="AG318" s="43">
        <v>1</v>
      </c>
      <c r="AH318" s="43">
        <v>0</v>
      </c>
      <c r="AI318" s="43">
        <v>19</v>
      </c>
      <c r="AJ318" s="43">
        <v>0</v>
      </c>
    </row>
    <row r="319" spans="2:36" ht="20.100000000000001" customHeight="1" thickBot="1" x14ac:dyDescent="0.25">
      <c r="B319" s="4" t="s">
        <v>515</v>
      </c>
      <c r="C319" s="43">
        <v>1</v>
      </c>
      <c r="D319" s="43">
        <v>0</v>
      </c>
      <c r="E319" s="43">
        <v>0</v>
      </c>
      <c r="F319" s="43">
        <v>0</v>
      </c>
      <c r="G319" s="43">
        <v>2</v>
      </c>
      <c r="H319" s="43">
        <v>18</v>
      </c>
      <c r="I319" s="43">
        <v>2</v>
      </c>
      <c r="J319" s="43">
        <v>18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5</v>
      </c>
      <c r="R319" s="43">
        <v>36</v>
      </c>
      <c r="S319" s="43">
        <v>0</v>
      </c>
      <c r="T319" s="43">
        <v>3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0</v>
      </c>
      <c r="AC319" s="43">
        <v>0</v>
      </c>
      <c r="AD319" s="43">
        <v>4</v>
      </c>
      <c r="AE319" s="43">
        <v>0</v>
      </c>
      <c r="AF319" s="43">
        <v>0</v>
      </c>
      <c r="AG319" s="43">
        <v>0</v>
      </c>
      <c r="AH319" s="43">
        <v>0</v>
      </c>
      <c r="AI319" s="43">
        <v>0</v>
      </c>
      <c r="AJ319" s="43">
        <v>7</v>
      </c>
    </row>
    <row r="320" spans="2:36" ht="20.100000000000001" customHeight="1" thickBot="1" x14ac:dyDescent="0.25">
      <c r="B320" s="4" t="s">
        <v>516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12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12</v>
      </c>
      <c r="S320" s="43">
        <v>0</v>
      </c>
      <c r="T320" s="43">
        <v>2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1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3</v>
      </c>
    </row>
    <row r="321" spans="2:36" ht="20.100000000000001" customHeight="1" thickBot="1" x14ac:dyDescent="0.25">
      <c r="B321" s="4" t="s">
        <v>517</v>
      </c>
      <c r="C321" s="43">
        <v>0</v>
      </c>
      <c r="D321" s="43">
        <v>0</v>
      </c>
      <c r="E321" s="43">
        <v>0</v>
      </c>
      <c r="F321" s="43">
        <v>1</v>
      </c>
      <c r="G321" s="43">
        <v>0</v>
      </c>
      <c r="H321" s="43">
        <v>7</v>
      </c>
      <c r="I321" s="43">
        <v>0</v>
      </c>
      <c r="J321" s="43">
        <v>7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15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>
        <v>1</v>
      </c>
      <c r="AE321" s="43">
        <v>0</v>
      </c>
      <c r="AF321" s="43">
        <v>0</v>
      </c>
      <c r="AG321" s="43">
        <v>0</v>
      </c>
      <c r="AH321" s="43">
        <v>3</v>
      </c>
      <c r="AI321" s="43">
        <v>0</v>
      </c>
      <c r="AJ321" s="43">
        <v>4</v>
      </c>
    </row>
    <row r="322" spans="2:36" ht="20.100000000000001" customHeight="1" thickBot="1" x14ac:dyDescent="0.25">
      <c r="B322" s="4" t="s">
        <v>518</v>
      </c>
      <c r="C322" s="43">
        <v>0</v>
      </c>
      <c r="D322" s="43">
        <v>0</v>
      </c>
      <c r="E322" s="43">
        <v>2</v>
      </c>
      <c r="F322" s="43">
        <v>0</v>
      </c>
      <c r="G322" s="43">
        <v>10</v>
      </c>
      <c r="H322" s="43">
        <v>0</v>
      </c>
      <c r="I322" s="43">
        <v>10</v>
      </c>
      <c r="J322" s="43">
        <v>0</v>
      </c>
      <c r="K322" s="43">
        <v>1</v>
      </c>
      <c r="L322" s="43">
        <v>0</v>
      </c>
      <c r="M322" s="43">
        <v>2</v>
      </c>
      <c r="N322" s="43">
        <v>0</v>
      </c>
      <c r="O322" s="43">
        <v>0</v>
      </c>
      <c r="P322" s="43">
        <v>0</v>
      </c>
      <c r="Q322" s="43">
        <v>25</v>
      </c>
      <c r="R322" s="43">
        <v>0</v>
      </c>
      <c r="S322" s="43">
        <v>2</v>
      </c>
      <c r="T322" s="43">
        <v>0</v>
      </c>
      <c r="U322" s="43">
        <v>0</v>
      </c>
      <c r="V322" s="43">
        <v>0</v>
      </c>
      <c r="W322" s="43">
        <v>1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2</v>
      </c>
      <c r="AD322" s="43">
        <v>0</v>
      </c>
      <c r="AE322" s="43">
        <v>0</v>
      </c>
      <c r="AF322" s="43">
        <v>0</v>
      </c>
      <c r="AG322" s="43">
        <v>0</v>
      </c>
      <c r="AH322" s="43">
        <v>0</v>
      </c>
      <c r="AI322" s="43">
        <v>5</v>
      </c>
      <c r="AJ322" s="43">
        <v>0</v>
      </c>
    </row>
    <row r="323" spans="2:36" ht="20.100000000000001" customHeight="1" thickBot="1" x14ac:dyDescent="0.25">
      <c r="B323" s="4" t="s">
        <v>519</v>
      </c>
      <c r="C323" s="43">
        <v>0</v>
      </c>
      <c r="D323" s="43">
        <v>0</v>
      </c>
      <c r="E323" s="43">
        <v>0</v>
      </c>
      <c r="F323" s="43">
        <v>0</v>
      </c>
      <c r="G323" s="43">
        <v>6</v>
      </c>
      <c r="H323" s="43">
        <v>0</v>
      </c>
      <c r="I323" s="43">
        <v>6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12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0</v>
      </c>
      <c r="AE323" s="43">
        <v>0</v>
      </c>
      <c r="AF323" s="43">
        <v>0</v>
      </c>
      <c r="AG323" s="43">
        <v>0</v>
      </c>
      <c r="AH323" s="43">
        <v>0</v>
      </c>
      <c r="AI323" s="43">
        <v>0</v>
      </c>
      <c r="AJ323" s="43">
        <v>0</v>
      </c>
    </row>
    <row r="324" spans="2:36" ht="20.100000000000001" customHeight="1" thickBot="1" x14ac:dyDescent="0.25">
      <c r="B324" s="4" t="s">
        <v>520</v>
      </c>
      <c r="C324" s="43">
        <v>0</v>
      </c>
      <c r="D324" s="43">
        <v>0</v>
      </c>
      <c r="E324" s="43">
        <v>0</v>
      </c>
      <c r="F324" s="43">
        <v>0</v>
      </c>
      <c r="G324" s="43">
        <v>9</v>
      </c>
      <c r="H324" s="43">
        <v>0</v>
      </c>
      <c r="I324" s="43">
        <v>5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1</v>
      </c>
      <c r="P324" s="43">
        <v>0</v>
      </c>
      <c r="Q324" s="43">
        <v>15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>
        <v>0</v>
      </c>
      <c r="AG324" s="43">
        <v>1</v>
      </c>
      <c r="AH324" s="43">
        <v>0</v>
      </c>
      <c r="AI324" s="43">
        <v>1</v>
      </c>
      <c r="AJ324" s="43">
        <v>0</v>
      </c>
    </row>
    <row r="325" spans="2:36" ht="20.100000000000001" customHeight="1" thickBot="1" x14ac:dyDescent="0.25">
      <c r="B325" s="4" t="s">
        <v>521</v>
      </c>
      <c r="C325" s="43">
        <v>0</v>
      </c>
      <c r="D325" s="43">
        <v>0</v>
      </c>
      <c r="E325" s="43">
        <v>0</v>
      </c>
      <c r="F325" s="43">
        <v>0</v>
      </c>
      <c r="G325" s="43">
        <v>8</v>
      </c>
      <c r="H325" s="43">
        <v>0</v>
      </c>
      <c r="I325" s="43">
        <v>8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16</v>
      </c>
      <c r="R325" s="43">
        <v>0</v>
      </c>
      <c r="S325" s="43">
        <v>5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5</v>
      </c>
      <c r="AD325" s="43">
        <v>0</v>
      </c>
      <c r="AE325" s="43">
        <v>0</v>
      </c>
      <c r="AF325" s="43">
        <v>0</v>
      </c>
      <c r="AG325" s="43">
        <v>5</v>
      </c>
      <c r="AH325" s="43">
        <v>0</v>
      </c>
      <c r="AI325" s="43">
        <v>15</v>
      </c>
      <c r="AJ325" s="43">
        <v>0</v>
      </c>
    </row>
    <row r="326" spans="2:36" ht="20.100000000000001" customHeight="1" thickBot="1" x14ac:dyDescent="0.25">
      <c r="B326" s="4" t="s">
        <v>522</v>
      </c>
      <c r="C326" s="43">
        <v>0</v>
      </c>
      <c r="D326" s="43">
        <v>0</v>
      </c>
      <c r="E326" s="43">
        <v>0</v>
      </c>
      <c r="F326" s="43">
        <v>0</v>
      </c>
      <c r="G326" s="43">
        <v>4</v>
      </c>
      <c r="H326" s="43">
        <v>0</v>
      </c>
      <c r="I326" s="43">
        <v>4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8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1</v>
      </c>
      <c r="AB326" s="43">
        <v>0</v>
      </c>
      <c r="AC326" s="43">
        <v>1</v>
      </c>
      <c r="AD326" s="43">
        <v>0</v>
      </c>
      <c r="AE326" s="43">
        <v>0</v>
      </c>
      <c r="AF326" s="43">
        <v>0</v>
      </c>
      <c r="AG326" s="43">
        <v>0</v>
      </c>
      <c r="AH326" s="43">
        <v>0</v>
      </c>
      <c r="AI326" s="43">
        <v>2</v>
      </c>
      <c r="AJ326" s="43">
        <v>0</v>
      </c>
    </row>
    <row r="327" spans="2:36" ht="20.100000000000001" customHeight="1" thickBot="1" x14ac:dyDescent="0.25">
      <c r="B327" s="4" t="s">
        <v>523</v>
      </c>
      <c r="C327" s="43">
        <v>0</v>
      </c>
      <c r="D327" s="43">
        <v>0</v>
      </c>
      <c r="E327" s="43">
        <v>0</v>
      </c>
      <c r="F327" s="43">
        <v>0</v>
      </c>
      <c r="G327" s="43">
        <v>1</v>
      </c>
      <c r="H327" s="43">
        <v>0</v>
      </c>
      <c r="I327" s="43">
        <v>1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2</v>
      </c>
      <c r="R327" s="43">
        <v>0</v>
      </c>
      <c r="S327" s="43">
        <v>1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1</v>
      </c>
      <c r="AD327" s="43">
        <v>0</v>
      </c>
      <c r="AE327" s="43">
        <v>0</v>
      </c>
      <c r="AF327" s="43">
        <v>0</v>
      </c>
      <c r="AG327" s="43">
        <v>0</v>
      </c>
      <c r="AH327" s="43">
        <v>0</v>
      </c>
      <c r="AI327" s="43">
        <v>2</v>
      </c>
      <c r="AJ327" s="43">
        <v>0</v>
      </c>
    </row>
    <row r="328" spans="2:36" ht="20.100000000000001" customHeight="1" thickBot="1" x14ac:dyDescent="0.25">
      <c r="B328" s="4" t="s">
        <v>524</v>
      </c>
      <c r="C328" s="43">
        <v>0</v>
      </c>
      <c r="D328" s="43">
        <v>0</v>
      </c>
      <c r="E328" s="43">
        <v>0</v>
      </c>
      <c r="F328" s="43">
        <v>0</v>
      </c>
      <c r="G328" s="43">
        <v>6</v>
      </c>
      <c r="H328" s="43">
        <v>4</v>
      </c>
      <c r="I328" s="43">
        <v>6</v>
      </c>
      <c r="J328" s="43">
        <v>4</v>
      </c>
      <c r="K328" s="43">
        <v>0</v>
      </c>
      <c r="L328" s="43">
        <v>1</v>
      </c>
      <c r="M328" s="43">
        <v>0</v>
      </c>
      <c r="N328" s="43">
        <v>0</v>
      </c>
      <c r="O328" s="43">
        <v>0</v>
      </c>
      <c r="P328" s="43">
        <v>0</v>
      </c>
      <c r="Q328" s="43">
        <v>12</v>
      </c>
      <c r="R328" s="43">
        <v>9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2</v>
      </c>
      <c r="AD328" s="43">
        <v>0</v>
      </c>
      <c r="AE328" s="43">
        <v>0</v>
      </c>
      <c r="AF328" s="43">
        <v>0</v>
      </c>
      <c r="AG328" s="43">
        <v>2</v>
      </c>
      <c r="AH328" s="43">
        <v>0</v>
      </c>
      <c r="AI328" s="43">
        <v>4</v>
      </c>
      <c r="AJ328" s="43">
        <v>0</v>
      </c>
    </row>
    <row r="329" spans="2:36" ht="20.100000000000001" customHeight="1" thickBot="1" x14ac:dyDescent="0.25">
      <c r="B329" s="4" t="s">
        <v>202</v>
      </c>
      <c r="C329" s="43">
        <v>0</v>
      </c>
      <c r="D329" s="43">
        <v>0</v>
      </c>
      <c r="E329" s="43">
        <v>0</v>
      </c>
      <c r="F329" s="43">
        <v>0</v>
      </c>
      <c r="G329" s="43">
        <v>51</v>
      </c>
      <c r="H329" s="43">
        <v>7</v>
      </c>
      <c r="I329" s="43">
        <v>51</v>
      </c>
      <c r="J329" s="43">
        <v>7</v>
      </c>
      <c r="K329" s="43">
        <v>0</v>
      </c>
      <c r="L329" s="43">
        <v>0</v>
      </c>
      <c r="M329" s="43">
        <v>39</v>
      </c>
      <c r="N329" s="43">
        <v>1</v>
      </c>
      <c r="O329" s="43">
        <v>0</v>
      </c>
      <c r="P329" s="43">
        <v>0</v>
      </c>
      <c r="Q329" s="43">
        <v>141</v>
      </c>
      <c r="R329" s="43">
        <v>15</v>
      </c>
      <c r="S329" s="43">
        <v>11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2</v>
      </c>
      <c r="AB329" s="43">
        <v>0</v>
      </c>
      <c r="AC329" s="43">
        <v>2</v>
      </c>
      <c r="AD329" s="43">
        <v>0</v>
      </c>
      <c r="AE329" s="43">
        <v>0</v>
      </c>
      <c r="AF329" s="43">
        <v>0</v>
      </c>
      <c r="AG329" s="43">
        <v>3</v>
      </c>
      <c r="AH329" s="43">
        <v>0</v>
      </c>
      <c r="AI329" s="43">
        <v>18</v>
      </c>
      <c r="AJ329" s="43">
        <v>0</v>
      </c>
    </row>
    <row r="330" spans="2:36" ht="20.100000000000001" customHeight="1" thickBot="1" x14ac:dyDescent="0.25">
      <c r="B330" s="4" t="s">
        <v>525</v>
      </c>
      <c r="C330" s="43">
        <v>0</v>
      </c>
      <c r="D330" s="43">
        <v>0</v>
      </c>
      <c r="E330" s="43">
        <v>0</v>
      </c>
      <c r="F330" s="43">
        <v>0</v>
      </c>
      <c r="G330" s="43">
        <v>5</v>
      </c>
      <c r="H330" s="43">
        <v>0</v>
      </c>
      <c r="I330" s="43">
        <v>5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10</v>
      </c>
      <c r="R330" s="43">
        <v>0</v>
      </c>
      <c r="S330" s="43">
        <v>1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1</v>
      </c>
      <c r="AJ330" s="43">
        <v>0</v>
      </c>
    </row>
    <row r="331" spans="2:36" ht="20.100000000000001" customHeight="1" thickBot="1" x14ac:dyDescent="0.25">
      <c r="B331" s="4" t="s">
        <v>526</v>
      </c>
      <c r="C331" s="43">
        <v>1</v>
      </c>
      <c r="D331" s="43">
        <v>0</v>
      </c>
      <c r="E331" s="43">
        <v>0</v>
      </c>
      <c r="F331" s="43">
        <v>0</v>
      </c>
      <c r="G331" s="43">
        <v>2</v>
      </c>
      <c r="H331" s="43">
        <v>0</v>
      </c>
      <c r="I331" s="43">
        <v>4</v>
      </c>
      <c r="J331" s="43">
        <v>0</v>
      </c>
      <c r="K331" s="43">
        <v>0</v>
      </c>
      <c r="L331" s="43">
        <v>0</v>
      </c>
      <c r="M331" s="43">
        <v>1</v>
      </c>
      <c r="N331" s="43">
        <v>0</v>
      </c>
      <c r="O331" s="43">
        <v>0</v>
      </c>
      <c r="P331" s="43">
        <v>0</v>
      </c>
      <c r="Q331" s="43">
        <v>8</v>
      </c>
      <c r="R331" s="43">
        <v>0</v>
      </c>
      <c r="S331" s="43">
        <v>1</v>
      </c>
      <c r="T331" s="43">
        <v>0</v>
      </c>
      <c r="U331" s="43">
        <v>0</v>
      </c>
      <c r="V331" s="43">
        <v>0</v>
      </c>
      <c r="W331" s="43">
        <v>1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1</v>
      </c>
      <c r="AD331" s="43">
        <v>0</v>
      </c>
      <c r="AE331" s="43">
        <v>0</v>
      </c>
      <c r="AF331" s="43">
        <v>0</v>
      </c>
      <c r="AG331" s="43">
        <v>0</v>
      </c>
      <c r="AH331" s="43">
        <v>0</v>
      </c>
      <c r="AI331" s="43">
        <v>3</v>
      </c>
      <c r="AJ331" s="43">
        <v>0</v>
      </c>
    </row>
    <row r="332" spans="2:36" ht="20.100000000000001" customHeight="1" thickBot="1" x14ac:dyDescent="0.25">
      <c r="B332" s="4" t="s">
        <v>527</v>
      </c>
      <c r="C332" s="43">
        <v>0</v>
      </c>
      <c r="D332" s="43">
        <v>0</v>
      </c>
      <c r="E332" s="43">
        <v>0</v>
      </c>
      <c r="F332" s="43">
        <v>0</v>
      </c>
      <c r="G332" s="43">
        <v>1</v>
      </c>
      <c r="H332" s="43">
        <v>0</v>
      </c>
      <c r="I332" s="43">
        <v>1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2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1</v>
      </c>
      <c r="AB332" s="43">
        <v>0</v>
      </c>
      <c r="AC332" s="43">
        <v>1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2</v>
      </c>
      <c r="AJ332" s="43">
        <v>0</v>
      </c>
    </row>
    <row r="333" spans="2:36" ht="20.100000000000001" customHeight="1" thickBot="1" x14ac:dyDescent="0.25">
      <c r="B333" s="4" t="s">
        <v>528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1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1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</row>
    <row r="334" spans="2:36" ht="20.100000000000001" customHeight="1" thickBot="1" x14ac:dyDescent="0.25">
      <c r="B334" s="4" t="s">
        <v>529</v>
      </c>
      <c r="C334" s="43">
        <v>0</v>
      </c>
      <c r="D334" s="43">
        <v>0</v>
      </c>
      <c r="E334" s="43">
        <v>0</v>
      </c>
      <c r="F334" s="43">
        <v>0</v>
      </c>
      <c r="G334" s="43">
        <v>1</v>
      </c>
      <c r="H334" s="43">
        <v>0</v>
      </c>
      <c r="I334" s="43">
        <v>1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2</v>
      </c>
      <c r="R334" s="43">
        <v>0</v>
      </c>
      <c r="S334" s="43">
        <v>1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1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2</v>
      </c>
      <c r="AJ334" s="43">
        <v>0</v>
      </c>
    </row>
    <row r="335" spans="2:36" ht="20.100000000000001" customHeight="1" thickBot="1" x14ac:dyDescent="0.25">
      <c r="B335" s="4" t="s">
        <v>530</v>
      </c>
      <c r="C335" s="43">
        <v>0</v>
      </c>
      <c r="D335" s="43">
        <v>0</v>
      </c>
      <c r="E335" s="43">
        <v>0</v>
      </c>
      <c r="F335" s="43">
        <v>0</v>
      </c>
      <c r="G335" s="43">
        <v>7</v>
      </c>
      <c r="H335" s="43">
        <v>0</v>
      </c>
      <c r="I335" s="43">
        <v>7</v>
      </c>
      <c r="J335" s="43">
        <v>0</v>
      </c>
      <c r="K335" s="43">
        <v>0</v>
      </c>
      <c r="L335" s="43">
        <v>0</v>
      </c>
      <c r="M335" s="43">
        <v>7</v>
      </c>
      <c r="N335" s="43">
        <v>0</v>
      </c>
      <c r="O335" s="43">
        <v>6</v>
      </c>
      <c r="P335" s="43">
        <v>0</v>
      </c>
      <c r="Q335" s="43">
        <v>27</v>
      </c>
      <c r="R335" s="43">
        <v>0</v>
      </c>
      <c r="S335" s="43">
        <v>2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3</v>
      </c>
      <c r="AD335" s="43">
        <v>0</v>
      </c>
      <c r="AE335" s="43">
        <v>0</v>
      </c>
      <c r="AF335" s="43">
        <v>0</v>
      </c>
      <c r="AG335" s="43">
        <v>6</v>
      </c>
      <c r="AH335" s="43">
        <v>0</v>
      </c>
      <c r="AI335" s="43">
        <v>11</v>
      </c>
      <c r="AJ335" s="43">
        <v>0</v>
      </c>
    </row>
    <row r="336" spans="2:36" ht="20.100000000000001" customHeight="1" thickBot="1" x14ac:dyDescent="0.25">
      <c r="B336" s="4" t="s">
        <v>531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</row>
    <row r="337" spans="2:36" ht="20.100000000000001" customHeight="1" thickBot="1" x14ac:dyDescent="0.25">
      <c r="B337" s="4" t="s">
        <v>532</v>
      </c>
      <c r="C337" s="43">
        <v>0</v>
      </c>
      <c r="D337" s="43">
        <v>0</v>
      </c>
      <c r="E337" s="43">
        <v>6</v>
      </c>
      <c r="F337" s="43">
        <v>0</v>
      </c>
      <c r="G337" s="43">
        <v>12</v>
      </c>
      <c r="H337" s="43">
        <v>0</v>
      </c>
      <c r="I337" s="43">
        <v>12</v>
      </c>
      <c r="J337" s="43">
        <v>0</v>
      </c>
      <c r="K337" s="43">
        <v>2</v>
      </c>
      <c r="L337" s="43">
        <v>0</v>
      </c>
      <c r="M337" s="43">
        <v>1</v>
      </c>
      <c r="N337" s="43">
        <v>0</v>
      </c>
      <c r="O337" s="43">
        <v>0</v>
      </c>
      <c r="P337" s="43">
        <v>0</v>
      </c>
      <c r="Q337" s="43">
        <v>33</v>
      </c>
      <c r="R337" s="43">
        <v>0</v>
      </c>
      <c r="S337" s="43">
        <v>4</v>
      </c>
      <c r="T337" s="43">
        <v>0</v>
      </c>
      <c r="U337" s="43">
        <v>4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4</v>
      </c>
      <c r="AB337" s="43">
        <v>0</v>
      </c>
      <c r="AC337" s="43">
        <v>4</v>
      </c>
      <c r="AD337" s="43">
        <v>0</v>
      </c>
      <c r="AE337" s="43">
        <v>0</v>
      </c>
      <c r="AF337" s="43">
        <v>0</v>
      </c>
      <c r="AG337" s="43">
        <v>0</v>
      </c>
      <c r="AH337" s="43">
        <v>0</v>
      </c>
      <c r="AI337" s="43">
        <v>16</v>
      </c>
      <c r="AJ337" s="43">
        <v>0</v>
      </c>
    </row>
    <row r="338" spans="2:36" ht="20.100000000000001" customHeight="1" thickBot="1" x14ac:dyDescent="0.25">
      <c r="B338" s="4" t="s">
        <v>533</v>
      </c>
      <c r="C338" s="43">
        <v>0</v>
      </c>
      <c r="D338" s="43">
        <v>0</v>
      </c>
      <c r="E338" s="43">
        <v>0</v>
      </c>
      <c r="F338" s="43">
        <v>0</v>
      </c>
      <c r="G338" s="43">
        <v>4</v>
      </c>
      <c r="H338" s="43">
        <v>0</v>
      </c>
      <c r="I338" s="43">
        <v>4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8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0</v>
      </c>
    </row>
    <row r="339" spans="2:36" ht="20.100000000000001" customHeight="1" thickBot="1" x14ac:dyDescent="0.25">
      <c r="B339" s="4" t="s">
        <v>203</v>
      </c>
      <c r="C339" s="43">
        <v>2</v>
      </c>
      <c r="D339" s="43">
        <v>2</v>
      </c>
      <c r="E339" s="43">
        <v>0</v>
      </c>
      <c r="F339" s="43">
        <v>0</v>
      </c>
      <c r="G339" s="43">
        <v>10</v>
      </c>
      <c r="H339" s="43">
        <v>6</v>
      </c>
      <c r="I339" s="43">
        <v>10</v>
      </c>
      <c r="J339" s="43">
        <v>6</v>
      </c>
      <c r="K339" s="43">
        <v>0</v>
      </c>
      <c r="L339" s="43">
        <v>0</v>
      </c>
      <c r="M339" s="43">
        <v>5</v>
      </c>
      <c r="N339" s="43">
        <v>0</v>
      </c>
      <c r="O339" s="43">
        <v>0</v>
      </c>
      <c r="P339" s="43">
        <v>0</v>
      </c>
      <c r="Q339" s="43">
        <v>27</v>
      </c>
      <c r="R339" s="43">
        <v>14</v>
      </c>
      <c r="S339" s="43">
        <v>2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2</v>
      </c>
      <c r="AJ339" s="43">
        <v>0</v>
      </c>
    </row>
    <row r="340" spans="2:36" ht="20.100000000000001" customHeight="1" thickBot="1" x14ac:dyDescent="0.25">
      <c r="B340" s="4" t="s">
        <v>534</v>
      </c>
      <c r="C340" s="43">
        <v>0</v>
      </c>
      <c r="D340" s="43">
        <v>0</v>
      </c>
      <c r="E340" s="43">
        <v>0</v>
      </c>
      <c r="F340" s="43">
        <v>0</v>
      </c>
      <c r="G340" s="43">
        <v>7</v>
      </c>
      <c r="H340" s="43">
        <v>0</v>
      </c>
      <c r="I340" s="43">
        <v>7</v>
      </c>
      <c r="J340" s="43">
        <v>0</v>
      </c>
      <c r="K340" s="43">
        <v>0</v>
      </c>
      <c r="L340" s="43">
        <v>0</v>
      </c>
      <c r="M340" s="43">
        <v>1</v>
      </c>
      <c r="N340" s="43">
        <v>0</v>
      </c>
      <c r="O340" s="43">
        <v>0</v>
      </c>
      <c r="P340" s="43">
        <v>0</v>
      </c>
      <c r="Q340" s="43">
        <v>15</v>
      </c>
      <c r="R340" s="43">
        <v>0</v>
      </c>
      <c r="S340" s="43">
        <v>2</v>
      </c>
      <c r="T340" s="43">
        <v>0</v>
      </c>
      <c r="U340" s="43">
        <v>0</v>
      </c>
      <c r="V340" s="43">
        <v>0</v>
      </c>
      <c r="W340" s="43">
        <v>1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1</v>
      </c>
      <c r="AD340" s="43">
        <v>0</v>
      </c>
      <c r="AE340" s="43">
        <v>0</v>
      </c>
      <c r="AF340" s="43">
        <v>0</v>
      </c>
      <c r="AG340" s="43">
        <v>3</v>
      </c>
      <c r="AH340" s="43">
        <v>0</v>
      </c>
      <c r="AI340" s="43">
        <v>7</v>
      </c>
      <c r="AJ340" s="43">
        <v>0</v>
      </c>
    </row>
    <row r="341" spans="2:36" ht="20.100000000000001" customHeight="1" thickBot="1" x14ac:dyDescent="0.25">
      <c r="B341" s="4" t="s">
        <v>535</v>
      </c>
      <c r="C341" s="43">
        <v>0</v>
      </c>
      <c r="D341" s="43">
        <v>0</v>
      </c>
      <c r="E341" s="43">
        <v>0</v>
      </c>
      <c r="F341" s="43">
        <v>0</v>
      </c>
      <c r="G341" s="43">
        <v>13</v>
      </c>
      <c r="H341" s="43">
        <v>0</v>
      </c>
      <c r="I341" s="43">
        <v>13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26</v>
      </c>
      <c r="R341" s="43">
        <v>0</v>
      </c>
      <c r="S341" s="43">
        <v>1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1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2</v>
      </c>
      <c r="AJ341" s="43">
        <v>0</v>
      </c>
    </row>
    <row r="342" spans="2:36" ht="20.100000000000001" customHeight="1" thickBot="1" x14ac:dyDescent="0.25">
      <c r="B342" s="4" t="s">
        <v>536</v>
      </c>
      <c r="C342" s="43">
        <v>1</v>
      </c>
      <c r="D342" s="43">
        <v>0</v>
      </c>
      <c r="E342" s="43">
        <v>0</v>
      </c>
      <c r="F342" s="43">
        <v>0</v>
      </c>
      <c r="G342" s="43">
        <v>16</v>
      </c>
      <c r="H342" s="43">
        <v>0</v>
      </c>
      <c r="I342" s="43">
        <v>16</v>
      </c>
      <c r="J342" s="43">
        <v>0</v>
      </c>
      <c r="K342" s="43">
        <v>1</v>
      </c>
      <c r="L342" s="43">
        <v>0</v>
      </c>
      <c r="M342" s="43">
        <v>1</v>
      </c>
      <c r="N342" s="43">
        <v>0</v>
      </c>
      <c r="O342" s="43">
        <v>0</v>
      </c>
      <c r="P342" s="43">
        <v>0</v>
      </c>
      <c r="Q342" s="43">
        <v>35</v>
      </c>
      <c r="R342" s="43">
        <v>0</v>
      </c>
      <c r="S342" s="43">
        <v>4</v>
      </c>
      <c r="T342" s="43">
        <v>0</v>
      </c>
      <c r="U342" s="43">
        <v>0</v>
      </c>
      <c r="V342" s="43">
        <v>0</v>
      </c>
      <c r="W342" s="43">
        <v>1</v>
      </c>
      <c r="X342" s="43">
        <v>0</v>
      </c>
      <c r="Y342" s="43">
        <v>0</v>
      </c>
      <c r="Z342" s="43">
        <v>0</v>
      </c>
      <c r="AA342" s="43">
        <v>1</v>
      </c>
      <c r="AB342" s="43">
        <v>0</v>
      </c>
      <c r="AC342" s="43">
        <v>0</v>
      </c>
      <c r="AD342" s="43">
        <v>4</v>
      </c>
      <c r="AE342" s="43">
        <v>0</v>
      </c>
      <c r="AF342" s="43">
        <v>0</v>
      </c>
      <c r="AG342" s="43">
        <v>0</v>
      </c>
      <c r="AH342" s="43">
        <v>0</v>
      </c>
      <c r="AI342" s="43">
        <v>6</v>
      </c>
      <c r="AJ342" s="43">
        <v>4</v>
      </c>
    </row>
    <row r="343" spans="2:36" ht="20.100000000000001" customHeight="1" thickBot="1" x14ac:dyDescent="0.25">
      <c r="B343" s="4" t="s">
        <v>537</v>
      </c>
      <c r="C343" s="43">
        <v>0</v>
      </c>
      <c r="D343" s="43">
        <v>0</v>
      </c>
      <c r="E343" s="43">
        <v>0</v>
      </c>
      <c r="F343" s="43">
        <v>0</v>
      </c>
      <c r="G343" s="43">
        <v>4</v>
      </c>
      <c r="H343" s="43">
        <v>0</v>
      </c>
      <c r="I343" s="43">
        <v>4</v>
      </c>
      <c r="J343" s="43">
        <v>0</v>
      </c>
      <c r="K343" s="43">
        <v>0</v>
      </c>
      <c r="L343" s="43">
        <v>0</v>
      </c>
      <c r="M343" s="43">
        <v>1</v>
      </c>
      <c r="N343" s="43">
        <v>0</v>
      </c>
      <c r="O343" s="43">
        <v>0</v>
      </c>
      <c r="P343" s="43">
        <v>0</v>
      </c>
      <c r="Q343" s="43">
        <v>9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1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1</v>
      </c>
      <c r="AJ343" s="43">
        <v>0</v>
      </c>
    </row>
    <row r="344" spans="2:36" ht="20.100000000000001" customHeight="1" thickBot="1" x14ac:dyDescent="0.25">
      <c r="B344" s="4" t="s">
        <v>538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3">
        <v>0</v>
      </c>
    </row>
    <row r="345" spans="2:36" ht="20.100000000000001" customHeight="1" thickBot="1" x14ac:dyDescent="0.25">
      <c r="B345" s="4" t="s">
        <v>539</v>
      </c>
      <c r="C345" s="43">
        <v>0</v>
      </c>
      <c r="D345" s="43">
        <v>0</v>
      </c>
      <c r="E345" s="43">
        <v>0</v>
      </c>
      <c r="F345" s="43">
        <v>0</v>
      </c>
      <c r="G345" s="43">
        <v>2</v>
      </c>
      <c r="H345" s="43">
        <v>0</v>
      </c>
      <c r="I345" s="43">
        <v>2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2</v>
      </c>
      <c r="P345" s="43">
        <v>0</v>
      </c>
      <c r="Q345" s="43">
        <v>6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</row>
    <row r="346" spans="2:36" ht="20.100000000000001" customHeight="1" thickBot="1" x14ac:dyDescent="0.25">
      <c r="B346" s="4" t="s">
        <v>540</v>
      </c>
      <c r="C346" s="43">
        <v>1</v>
      </c>
      <c r="D346" s="43">
        <v>0</v>
      </c>
      <c r="E346" s="43">
        <v>15</v>
      </c>
      <c r="F346" s="43">
        <v>0</v>
      </c>
      <c r="G346" s="43">
        <v>16</v>
      </c>
      <c r="H346" s="43">
        <v>0</v>
      </c>
      <c r="I346" s="43">
        <v>16</v>
      </c>
      <c r="J346" s="43">
        <v>0</v>
      </c>
      <c r="K346" s="43">
        <v>0</v>
      </c>
      <c r="L346" s="43">
        <v>0</v>
      </c>
      <c r="M346" s="43">
        <v>1</v>
      </c>
      <c r="N346" s="43">
        <v>0</v>
      </c>
      <c r="O346" s="43">
        <v>0</v>
      </c>
      <c r="P346" s="43">
        <v>0</v>
      </c>
      <c r="Q346" s="43">
        <v>49</v>
      </c>
      <c r="R346" s="43">
        <v>0</v>
      </c>
      <c r="S346" s="43">
        <v>7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7</v>
      </c>
      <c r="AD346" s="43">
        <v>0</v>
      </c>
      <c r="AE346" s="43">
        <v>7</v>
      </c>
      <c r="AF346" s="43">
        <v>0</v>
      </c>
      <c r="AG346" s="43">
        <v>0</v>
      </c>
      <c r="AH346" s="43">
        <v>0</v>
      </c>
      <c r="AI346" s="43">
        <v>21</v>
      </c>
      <c r="AJ346" s="43">
        <v>0</v>
      </c>
    </row>
    <row r="347" spans="2:36" ht="20.100000000000001" customHeight="1" thickBot="1" x14ac:dyDescent="0.25">
      <c r="B347" s="4" t="s">
        <v>541</v>
      </c>
      <c r="C347" s="43">
        <v>0</v>
      </c>
      <c r="D347" s="43">
        <v>3</v>
      </c>
      <c r="E347" s="43">
        <v>0</v>
      </c>
      <c r="F347" s="43">
        <v>0</v>
      </c>
      <c r="G347" s="43">
        <v>23</v>
      </c>
      <c r="H347" s="43">
        <v>0</v>
      </c>
      <c r="I347" s="43">
        <v>23</v>
      </c>
      <c r="J347" s="43">
        <v>0</v>
      </c>
      <c r="K347" s="43">
        <v>0</v>
      </c>
      <c r="L347" s="43">
        <v>0</v>
      </c>
      <c r="M347" s="43">
        <v>8</v>
      </c>
      <c r="N347" s="43">
        <v>0</v>
      </c>
      <c r="O347" s="43">
        <v>0</v>
      </c>
      <c r="P347" s="43">
        <v>0</v>
      </c>
      <c r="Q347" s="43">
        <v>54</v>
      </c>
      <c r="R347" s="43">
        <v>3</v>
      </c>
      <c r="S347" s="43">
        <v>2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2</v>
      </c>
      <c r="AD347" s="43">
        <v>0</v>
      </c>
      <c r="AE347" s="43">
        <v>0</v>
      </c>
      <c r="AF347" s="43">
        <v>0</v>
      </c>
      <c r="AG347" s="43">
        <v>2</v>
      </c>
      <c r="AH347" s="43">
        <v>0</v>
      </c>
      <c r="AI347" s="43">
        <v>6</v>
      </c>
      <c r="AJ347" s="43">
        <v>0</v>
      </c>
    </row>
    <row r="348" spans="2:36" ht="20.100000000000001" customHeight="1" thickBot="1" x14ac:dyDescent="0.25">
      <c r="B348" s="4" t="s">
        <v>542</v>
      </c>
      <c r="C348" s="43">
        <v>2</v>
      </c>
      <c r="D348" s="43">
        <v>0</v>
      </c>
      <c r="E348" s="43">
        <v>0</v>
      </c>
      <c r="F348" s="43">
        <v>0</v>
      </c>
      <c r="G348" s="43">
        <v>14</v>
      </c>
      <c r="H348" s="43">
        <v>0</v>
      </c>
      <c r="I348" s="43">
        <v>14</v>
      </c>
      <c r="J348" s="43">
        <v>0</v>
      </c>
      <c r="K348" s="43">
        <v>0</v>
      </c>
      <c r="L348" s="43">
        <v>0</v>
      </c>
      <c r="M348" s="43">
        <v>7</v>
      </c>
      <c r="N348" s="43">
        <v>0</v>
      </c>
      <c r="O348" s="43">
        <v>0</v>
      </c>
      <c r="P348" s="43">
        <v>0</v>
      </c>
      <c r="Q348" s="43">
        <v>37</v>
      </c>
      <c r="R348" s="43">
        <v>0</v>
      </c>
      <c r="S348" s="43">
        <v>2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4</v>
      </c>
      <c r="AB348" s="43">
        <v>0</v>
      </c>
      <c r="AC348" s="43">
        <v>4</v>
      </c>
      <c r="AD348" s="43">
        <v>0</v>
      </c>
      <c r="AE348" s="43">
        <v>0</v>
      </c>
      <c r="AF348" s="43">
        <v>0</v>
      </c>
      <c r="AG348" s="43">
        <v>4</v>
      </c>
      <c r="AH348" s="43">
        <v>0</v>
      </c>
      <c r="AI348" s="43">
        <v>14</v>
      </c>
      <c r="AJ348" s="43">
        <v>0</v>
      </c>
    </row>
    <row r="349" spans="2:36" ht="20.100000000000001" customHeight="1" thickBot="1" x14ac:dyDescent="0.25">
      <c r="B349" s="4" t="s">
        <v>204</v>
      </c>
      <c r="C349" s="43">
        <v>0</v>
      </c>
      <c r="D349" s="43">
        <v>0</v>
      </c>
      <c r="E349" s="43">
        <v>0</v>
      </c>
      <c r="F349" s="43">
        <v>0</v>
      </c>
      <c r="G349" s="43">
        <v>36</v>
      </c>
      <c r="H349" s="43">
        <v>2</v>
      </c>
      <c r="I349" s="43">
        <v>37</v>
      </c>
      <c r="J349" s="43">
        <v>2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73</v>
      </c>
      <c r="R349" s="43">
        <v>4</v>
      </c>
      <c r="S349" s="43">
        <v>4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12</v>
      </c>
      <c r="AD349" s="43">
        <v>0</v>
      </c>
      <c r="AE349" s="43">
        <v>0</v>
      </c>
      <c r="AF349" s="43">
        <v>0</v>
      </c>
      <c r="AG349" s="43">
        <v>26</v>
      </c>
      <c r="AH349" s="43">
        <v>0</v>
      </c>
      <c r="AI349" s="43">
        <v>42</v>
      </c>
      <c r="AJ349" s="43">
        <v>0</v>
      </c>
    </row>
    <row r="350" spans="2:36" ht="20.100000000000001" customHeight="1" thickBot="1" x14ac:dyDescent="0.25">
      <c r="B350" s="4" t="s">
        <v>543</v>
      </c>
      <c r="C350" s="43">
        <v>0</v>
      </c>
      <c r="D350" s="43">
        <v>1</v>
      </c>
      <c r="E350" s="43">
        <v>3</v>
      </c>
      <c r="F350" s="43">
        <v>0</v>
      </c>
      <c r="G350" s="43">
        <v>3</v>
      </c>
      <c r="H350" s="43">
        <v>0</v>
      </c>
      <c r="I350" s="43">
        <v>3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9</v>
      </c>
      <c r="R350" s="43">
        <v>1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3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3</v>
      </c>
      <c r="AJ350" s="43">
        <v>0</v>
      </c>
    </row>
    <row r="351" spans="2:36" ht="20.100000000000001" customHeight="1" thickBot="1" x14ac:dyDescent="0.25">
      <c r="B351" s="4" t="s">
        <v>544</v>
      </c>
      <c r="C351" s="43">
        <v>0</v>
      </c>
      <c r="D351" s="43">
        <v>0</v>
      </c>
      <c r="E351" s="43">
        <v>0</v>
      </c>
      <c r="F351" s="43">
        <v>0</v>
      </c>
      <c r="G351" s="43">
        <v>5</v>
      </c>
      <c r="H351" s="43">
        <v>0</v>
      </c>
      <c r="I351" s="43">
        <v>5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10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1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0</v>
      </c>
      <c r="AF351" s="43">
        <v>0</v>
      </c>
      <c r="AG351" s="43">
        <v>0</v>
      </c>
      <c r="AH351" s="43">
        <v>0</v>
      </c>
      <c r="AI351" s="43">
        <v>1</v>
      </c>
      <c r="AJ351" s="43">
        <v>0</v>
      </c>
    </row>
    <row r="352" spans="2:36" ht="20.100000000000001" customHeight="1" thickBot="1" x14ac:dyDescent="0.25">
      <c r="B352" s="4" t="s">
        <v>545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2</v>
      </c>
      <c r="I352" s="43">
        <v>0</v>
      </c>
      <c r="J352" s="43">
        <v>1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3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0</v>
      </c>
      <c r="AF352" s="43">
        <v>0</v>
      </c>
      <c r="AG352" s="43">
        <v>0</v>
      </c>
      <c r="AH352" s="43">
        <v>0</v>
      </c>
      <c r="AI352" s="43">
        <v>0</v>
      </c>
      <c r="AJ352" s="43">
        <v>0</v>
      </c>
    </row>
    <row r="353" spans="2:36" ht="20.100000000000001" customHeight="1" thickBot="1" x14ac:dyDescent="0.25">
      <c r="B353" s="4" t="s">
        <v>546</v>
      </c>
      <c r="C353" s="43">
        <v>0</v>
      </c>
      <c r="D353" s="43">
        <v>0</v>
      </c>
      <c r="E353" s="43">
        <v>0</v>
      </c>
      <c r="F353" s="43">
        <v>0</v>
      </c>
      <c r="G353" s="43">
        <v>2</v>
      </c>
      <c r="H353" s="43">
        <v>0</v>
      </c>
      <c r="I353" s="43">
        <v>2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4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0</v>
      </c>
    </row>
    <row r="354" spans="2:36" ht="20.100000000000001" customHeight="1" thickBot="1" x14ac:dyDescent="0.25">
      <c r="B354" s="4" t="s">
        <v>547</v>
      </c>
      <c r="C354" s="43">
        <v>0</v>
      </c>
      <c r="D354" s="43">
        <v>0</v>
      </c>
      <c r="E354" s="43">
        <v>0</v>
      </c>
      <c r="F354" s="43">
        <v>0</v>
      </c>
      <c r="G354" s="43">
        <v>3</v>
      </c>
      <c r="H354" s="43">
        <v>0</v>
      </c>
      <c r="I354" s="43">
        <v>3</v>
      </c>
      <c r="J354" s="43">
        <v>0</v>
      </c>
      <c r="K354" s="43">
        <v>3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9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0</v>
      </c>
      <c r="AJ354" s="43">
        <v>0</v>
      </c>
    </row>
    <row r="355" spans="2:36" ht="20.100000000000001" customHeight="1" thickBot="1" x14ac:dyDescent="0.25">
      <c r="B355" s="4" t="s">
        <v>548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0</v>
      </c>
      <c r="AF355" s="43">
        <v>0</v>
      </c>
      <c r="AG355" s="43">
        <v>0</v>
      </c>
      <c r="AH355" s="43">
        <v>0</v>
      </c>
      <c r="AI355" s="43">
        <v>0</v>
      </c>
      <c r="AJ355" s="43">
        <v>0</v>
      </c>
    </row>
    <row r="356" spans="2:36" ht="20.100000000000001" customHeight="1" thickBot="1" x14ac:dyDescent="0.25">
      <c r="B356" s="4" t="s">
        <v>549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5</v>
      </c>
      <c r="J356" s="43">
        <v>0</v>
      </c>
      <c r="K356" s="43">
        <v>5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10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1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1</v>
      </c>
      <c r="AJ356" s="43">
        <v>0</v>
      </c>
    </row>
    <row r="357" spans="2:36" ht="20.100000000000001" customHeight="1" thickBot="1" x14ac:dyDescent="0.25">
      <c r="B357" s="4" t="s">
        <v>550</v>
      </c>
      <c r="C357" s="43">
        <v>0</v>
      </c>
      <c r="D357" s="43">
        <v>0</v>
      </c>
      <c r="E357" s="43">
        <v>0</v>
      </c>
      <c r="F357" s="43">
        <v>0</v>
      </c>
      <c r="G357" s="43">
        <v>1</v>
      </c>
      <c r="H357" s="43">
        <v>0</v>
      </c>
      <c r="I357" s="43">
        <v>1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2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0</v>
      </c>
      <c r="AJ357" s="43">
        <v>0</v>
      </c>
    </row>
    <row r="358" spans="2:36" ht="20.100000000000001" customHeight="1" thickBot="1" x14ac:dyDescent="0.25">
      <c r="B358" s="4" t="s">
        <v>551</v>
      </c>
      <c r="C358" s="43">
        <v>0</v>
      </c>
      <c r="D358" s="43">
        <v>0</v>
      </c>
      <c r="E358" s="43">
        <v>0</v>
      </c>
      <c r="F358" s="43">
        <v>0</v>
      </c>
      <c r="G358" s="43">
        <v>2</v>
      </c>
      <c r="H358" s="43">
        <v>0</v>
      </c>
      <c r="I358" s="43">
        <v>2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4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0</v>
      </c>
      <c r="AC358" s="43">
        <v>0</v>
      </c>
      <c r="AD358" s="43">
        <v>0</v>
      </c>
      <c r="AE358" s="43">
        <v>0</v>
      </c>
      <c r="AF358" s="43">
        <v>0</v>
      </c>
      <c r="AG358" s="43">
        <v>0</v>
      </c>
      <c r="AH358" s="43">
        <v>0</v>
      </c>
      <c r="AI358" s="43">
        <v>0</v>
      </c>
      <c r="AJ358" s="43">
        <v>0</v>
      </c>
    </row>
    <row r="359" spans="2:36" ht="20.100000000000001" customHeight="1" thickBot="1" x14ac:dyDescent="0.25">
      <c r="B359" s="4" t="s">
        <v>552</v>
      </c>
      <c r="C359" s="43">
        <v>0</v>
      </c>
      <c r="D359" s="43">
        <v>0</v>
      </c>
      <c r="E359" s="43">
        <v>0</v>
      </c>
      <c r="F359" s="43">
        <v>0</v>
      </c>
      <c r="G359" s="43">
        <v>2</v>
      </c>
      <c r="H359" s="43">
        <v>0</v>
      </c>
      <c r="I359" s="43">
        <v>2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4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1</v>
      </c>
      <c r="AB359" s="43">
        <v>0</v>
      </c>
      <c r="AC359" s="43">
        <v>1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2</v>
      </c>
      <c r="AJ359" s="43">
        <v>0</v>
      </c>
    </row>
    <row r="360" spans="2:36" ht="20.100000000000001" customHeight="1" thickBot="1" x14ac:dyDescent="0.25">
      <c r="B360" s="4" t="s">
        <v>553</v>
      </c>
      <c r="C360" s="43">
        <v>0</v>
      </c>
      <c r="D360" s="43">
        <v>0</v>
      </c>
      <c r="E360" s="43">
        <v>0</v>
      </c>
      <c r="F360" s="43">
        <v>0</v>
      </c>
      <c r="G360" s="43">
        <v>0</v>
      </c>
      <c r="H360" s="43">
        <v>3</v>
      </c>
      <c r="I360" s="43">
        <v>0</v>
      </c>
      <c r="J360" s="43">
        <v>3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6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0</v>
      </c>
      <c r="AC360" s="43">
        <v>0</v>
      </c>
      <c r="AD360" s="43">
        <v>0</v>
      </c>
      <c r="AE360" s="43">
        <v>0</v>
      </c>
      <c r="AF360" s="43">
        <v>0</v>
      </c>
      <c r="AG360" s="43">
        <v>0</v>
      </c>
      <c r="AH360" s="43">
        <v>0</v>
      </c>
      <c r="AI360" s="43">
        <v>0</v>
      </c>
      <c r="AJ360" s="43">
        <v>0</v>
      </c>
    </row>
    <row r="361" spans="2:36" ht="20.100000000000001" customHeight="1" thickBot="1" x14ac:dyDescent="0.25">
      <c r="B361" s="4" t="s">
        <v>554</v>
      </c>
      <c r="C361" s="43">
        <v>0</v>
      </c>
      <c r="D361" s="43">
        <v>0</v>
      </c>
      <c r="E361" s="43">
        <v>0</v>
      </c>
      <c r="F361" s="43">
        <v>0</v>
      </c>
      <c r="G361" s="43">
        <v>2</v>
      </c>
      <c r="H361" s="43">
        <v>0</v>
      </c>
      <c r="I361" s="43">
        <v>2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4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2</v>
      </c>
      <c r="AD361" s="43">
        <v>0</v>
      </c>
      <c r="AE361" s="43">
        <v>0</v>
      </c>
      <c r="AF361" s="43">
        <v>0</v>
      </c>
      <c r="AG361" s="43">
        <v>2</v>
      </c>
      <c r="AH361" s="43">
        <v>0</v>
      </c>
      <c r="AI361" s="43">
        <v>4</v>
      </c>
      <c r="AJ361" s="43">
        <v>0</v>
      </c>
    </row>
    <row r="362" spans="2:36" ht="20.100000000000001" customHeight="1" thickBot="1" x14ac:dyDescent="0.25">
      <c r="B362" s="4" t="s">
        <v>205</v>
      </c>
      <c r="C362" s="43">
        <v>1</v>
      </c>
      <c r="D362" s="43">
        <v>2</v>
      </c>
      <c r="E362" s="43">
        <v>0</v>
      </c>
      <c r="F362" s="43">
        <v>0</v>
      </c>
      <c r="G362" s="43">
        <v>10</v>
      </c>
      <c r="H362" s="43">
        <v>9</v>
      </c>
      <c r="I362" s="43">
        <v>10</v>
      </c>
      <c r="J362" s="43">
        <v>9</v>
      </c>
      <c r="K362" s="43">
        <v>0</v>
      </c>
      <c r="L362" s="43">
        <v>0</v>
      </c>
      <c r="M362" s="43">
        <v>1</v>
      </c>
      <c r="N362" s="43">
        <v>0</v>
      </c>
      <c r="O362" s="43">
        <v>0</v>
      </c>
      <c r="P362" s="43">
        <v>0</v>
      </c>
      <c r="Q362" s="43">
        <v>22</v>
      </c>
      <c r="R362" s="43">
        <v>20</v>
      </c>
      <c r="S362" s="43">
        <v>4</v>
      </c>
      <c r="T362" s="43">
        <v>0</v>
      </c>
      <c r="U362" s="43">
        <v>0</v>
      </c>
      <c r="V362" s="43">
        <v>0</v>
      </c>
      <c r="W362" s="43">
        <v>1</v>
      </c>
      <c r="X362" s="43">
        <v>0</v>
      </c>
      <c r="Y362" s="43">
        <v>0</v>
      </c>
      <c r="Z362" s="43">
        <v>0</v>
      </c>
      <c r="AA362" s="43">
        <v>0</v>
      </c>
      <c r="AB362" s="43">
        <v>0</v>
      </c>
      <c r="AC362" s="43">
        <v>0</v>
      </c>
      <c r="AD362" s="43">
        <v>0</v>
      </c>
      <c r="AE362" s="43">
        <v>0</v>
      </c>
      <c r="AF362" s="43">
        <v>0</v>
      </c>
      <c r="AG362" s="43">
        <v>6</v>
      </c>
      <c r="AH362" s="43">
        <v>0</v>
      </c>
      <c r="AI362" s="43">
        <v>11</v>
      </c>
      <c r="AJ362" s="43">
        <v>0</v>
      </c>
    </row>
    <row r="363" spans="2:36" ht="20.100000000000001" customHeight="1" thickBot="1" x14ac:dyDescent="0.25">
      <c r="B363" s="4" t="s">
        <v>555</v>
      </c>
      <c r="C363" s="43">
        <v>0</v>
      </c>
      <c r="D363" s="43">
        <v>0</v>
      </c>
      <c r="E363" s="43">
        <v>0</v>
      </c>
      <c r="F363" s="43">
        <v>0</v>
      </c>
      <c r="G363" s="43">
        <v>6</v>
      </c>
      <c r="H363" s="43">
        <v>0</v>
      </c>
      <c r="I363" s="43">
        <v>6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12</v>
      </c>
      <c r="R363" s="43">
        <v>0</v>
      </c>
      <c r="S363" s="43">
        <v>2</v>
      </c>
      <c r="T363" s="43">
        <v>0</v>
      </c>
      <c r="U363" s="43">
        <v>0</v>
      </c>
      <c r="V363" s="43">
        <v>0</v>
      </c>
      <c r="W363" s="43">
        <v>3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>
        <v>0</v>
      </c>
      <c r="AG363" s="43">
        <v>0</v>
      </c>
      <c r="AH363" s="43">
        <v>0</v>
      </c>
      <c r="AI363" s="43">
        <v>5</v>
      </c>
      <c r="AJ363" s="43">
        <v>0</v>
      </c>
    </row>
    <row r="364" spans="2:36" ht="20.100000000000001" customHeight="1" thickBot="1" x14ac:dyDescent="0.25">
      <c r="B364" s="4" t="s">
        <v>556</v>
      </c>
      <c r="C364" s="43">
        <v>0</v>
      </c>
      <c r="D364" s="43">
        <v>0</v>
      </c>
      <c r="E364" s="43">
        <v>0</v>
      </c>
      <c r="F364" s="43">
        <v>0</v>
      </c>
      <c r="G364" s="43">
        <v>10</v>
      </c>
      <c r="H364" s="43">
        <v>0</v>
      </c>
      <c r="I364" s="43">
        <v>10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20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0</v>
      </c>
      <c r="AC364" s="43">
        <v>0</v>
      </c>
      <c r="AD364" s="43">
        <v>0</v>
      </c>
      <c r="AE364" s="43">
        <v>0</v>
      </c>
      <c r="AF364" s="43">
        <v>0</v>
      </c>
      <c r="AG364" s="43">
        <v>0</v>
      </c>
      <c r="AH364" s="43">
        <v>0</v>
      </c>
      <c r="AI364" s="43">
        <v>0</v>
      </c>
      <c r="AJ364" s="43">
        <v>0</v>
      </c>
    </row>
    <row r="365" spans="2:36" ht="20.100000000000001" customHeight="1" thickBot="1" x14ac:dyDescent="0.25">
      <c r="B365" s="4" t="s">
        <v>557</v>
      </c>
      <c r="C365" s="43">
        <v>0</v>
      </c>
      <c r="D365" s="43">
        <v>0</v>
      </c>
      <c r="E365" s="43">
        <v>0</v>
      </c>
      <c r="F365" s="43">
        <v>0</v>
      </c>
      <c r="G365" s="43">
        <v>5</v>
      </c>
      <c r="H365" s="43">
        <v>0</v>
      </c>
      <c r="I365" s="43">
        <v>5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10</v>
      </c>
      <c r="R365" s="43">
        <v>0</v>
      </c>
      <c r="S365" s="43">
        <v>1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1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2</v>
      </c>
      <c r="AJ365" s="43">
        <v>0</v>
      </c>
    </row>
    <row r="366" spans="2:36" ht="20.100000000000001" customHeight="1" thickBot="1" x14ac:dyDescent="0.25">
      <c r="B366" s="4" t="s">
        <v>558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  <c r="X366" s="43">
        <v>0</v>
      </c>
      <c r="Y366" s="43">
        <v>0</v>
      </c>
      <c r="Z366" s="43">
        <v>0</v>
      </c>
      <c r="AA366" s="43">
        <v>0</v>
      </c>
      <c r="AB366" s="43">
        <v>0</v>
      </c>
      <c r="AC366" s="43">
        <v>0</v>
      </c>
      <c r="AD366" s="43">
        <v>0</v>
      </c>
      <c r="AE366" s="43">
        <v>0</v>
      </c>
      <c r="AF366" s="43">
        <v>0</v>
      </c>
      <c r="AG366" s="43">
        <v>0</v>
      </c>
      <c r="AH366" s="43">
        <v>0</v>
      </c>
      <c r="AI366" s="43">
        <v>0</v>
      </c>
      <c r="AJ366" s="43">
        <v>0</v>
      </c>
    </row>
    <row r="367" spans="2:36" ht="20.100000000000001" customHeight="1" thickBot="1" x14ac:dyDescent="0.25">
      <c r="B367" s="4" t="s">
        <v>559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</row>
    <row r="368" spans="2:36" ht="20.100000000000001" customHeight="1" thickBot="1" x14ac:dyDescent="0.25">
      <c r="B368" s="4" t="s">
        <v>560</v>
      </c>
      <c r="C368" s="43">
        <v>0</v>
      </c>
      <c r="D368" s="43">
        <v>0</v>
      </c>
      <c r="E368" s="43">
        <v>0</v>
      </c>
      <c r="F368" s="43">
        <v>0</v>
      </c>
      <c r="G368" s="43">
        <v>1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1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0</v>
      </c>
    </row>
    <row r="369" spans="2:36" ht="20.100000000000001" customHeight="1" thickBot="1" x14ac:dyDescent="0.25">
      <c r="B369" s="4" t="s">
        <v>206</v>
      </c>
      <c r="C369" s="43">
        <v>0</v>
      </c>
      <c r="D369" s="43">
        <v>0</v>
      </c>
      <c r="E369" s="43">
        <v>0</v>
      </c>
      <c r="F369" s="43">
        <v>0</v>
      </c>
      <c r="G369" s="43">
        <v>48</v>
      </c>
      <c r="H369" s="43">
        <v>36</v>
      </c>
      <c r="I369" s="43">
        <v>48</v>
      </c>
      <c r="J369" s="43">
        <v>36</v>
      </c>
      <c r="K369" s="43">
        <v>0</v>
      </c>
      <c r="L369" s="43">
        <v>0</v>
      </c>
      <c r="M369" s="43">
        <v>36</v>
      </c>
      <c r="N369" s="43">
        <v>12</v>
      </c>
      <c r="O369" s="43">
        <v>0</v>
      </c>
      <c r="P369" s="43">
        <v>0</v>
      </c>
      <c r="Q369" s="43">
        <v>132</v>
      </c>
      <c r="R369" s="43">
        <v>84</v>
      </c>
      <c r="S369" s="43">
        <v>39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36</v>
      </c>
      <c r="AD369" s="43">
        <v>0</v>
      </c>
      <c r="AE369" s="43">
        <v>0</v>
      </c>
      <c r="AF369" s="43">
        <v>0</v>
      </c>
      <c r="AG369" s="43">
        <v>17</v>
      </c>
      <c r="AH369" s="43">
        <v>0</v>
      </c>
      <c r="AI369" s="43">
        <v>92</v>
      </c>
      <c r="AJ369" s="43">
        <v>0</v>
      </c>
    </row>
    <row r="370" spans="2:36" ht="20.100000000000001" customHeight="1" thickBot="1" x14ac:dyDescent="0.25">
      <c r="B370" s="4" t="s">
        <v>561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2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2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0</v>
      </c>
      <c r="AE370" s="43">
        <v>0</v>
      </c>
      <c r="AF370" s="43">
        <v>0</v>
      </c>
      <c r="AG370" s="43">
        <v>0</v>
      </c>
      <c r="AH370" s="43">
        <v>0</v>
      </c>
      <c r="AI370" s="43">
        <v>0</v>
      </c>
      <c r="AJ370" s="43">
        <v>0</v>
      </c>
    </row>
    <row r="371" spans="2:36" ht="20.100000000000001" customHeight="1" thickBot="1" x14ac:dyDescent="0.25">
      <c r="B371" s="4" t="s">
        <v>562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8</v>
      </c>
      <c r="I371" s="43">
        <v>0</v>
      </c>
      <c r="J371" s="43">
        <v>8</v>
      </c>
      <c r="K371" s="43">
        <v>0</v>
      </c>
      <c r="L371" s="43">
        <v>8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24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1</v>
      </c>
      <c r="Y371" s="43">
        <v>0</v>
      </c>
      <c r="Z371" s="43">
        <v>0</v>
      </c>
      <c r="AA371" s="43">
        <v>0</v>
      </c>
      <c r="AB371" s="43">
        <v>1</v>
      </c>
      <c r="AC371" s="43">
        <v>0</v>
      </c>
      <c r="AD371" s="43">
        <v>1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3</v>
      </c>
    </row>
    <row r="372" spans="2:36" ht="20.100000000000001" customHeight="1" thickBot="1" x14ac:dyDescent="0.25">
      <c r="B372" s="4" t="s">
        <v>563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3</v>
      </c>
      <c r="I372" s="43">
        <v>0</v>
      </c>
      <c r="J372" s="43">
        <v>3</v>
      </c>
      <c r="K372" s="43">
        <v>0</v>
      </c>
      <c r="L372" s="43">
        <v>0</v>
      </c>
      <c r="M372" s="43">
        <v>0</v>
      </c>
      <c r="N372" s="43">
        <v>1</v>
      </c>
      <c r="O372" s="43">
        <v>0</v>
      </c>
      <c r="P372" s="43">
        <v>0</v>
      </c>
      <c r="Q372" s="43">
        <v>0</v>
      </c>
      <c r="R372" s="43">
        <v>7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>
        <v>0</v>
      </c>
      <c r="AG372" s="43">
        <v>0</v>
      </c>
      <c r="AH372" s="43">
        <v>0</v>
      </c>
      <c r="AI372" s="43">
        <v>0</v>
      </c>
      <c r="AJ372" s="43">
        <v>0</v>
      </c>
    </row>
    <row r="373" spans="2:36" ht="20.100000000000001" customHeight="1" thickBot="1" x14ac:dyDescent="0.25">
      <c r="B373" s="4" t="s">
        <v>564</v>
      </c>
      <c r="C373" s="43">
        <v>0</v>
      </c>
      <c r="D373" s="43">
        <v>0</v>
      </c>
      <c r="E373" s="43">
        <v>0</v>
      </c>
      <c r="F373" s="43">
        <v>0</v>
      </c>
      <c r="G373" s="43">
        <v>1</v>
      </c>
      <c r="H373" s="43">
        <v>10</v>
      </c>
      <c r="I373" s="43">
        <v>1</v>
      </c>
      <c r="J373" s="43">
        <v>10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2</v>
      </c>
      <c r="R373" s="43">
        <v>20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1</v>
      </c>
      <c r="AE373" s="43">
        <v>0</v>
      </c>
      <c r="AF373" s="43">
        <v>0</v>
      </c>
      <c r="AG373" s="43">
        <v>0</v>
      </c>
      <c r="AH373" s="43">
        <v>2</v>
      </c>
      <c r="AI373" s="43">
        <v>0</v>
      </c>
      <c r="AJ373" s="43">
        <v>3</v>
      </c>
    </row>
    <row r="374" spans="2:36" ht="20.100000000000001" customHeight="1" thickBot="1" x14ac:dyDescent="0.25">
      <c r="B374" s="4" t="s">
        <v>565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0</v>
      </c>
    </row>
    <row r="375" spans="2:36" ht="20.100000000000001" customHeight="1" thickBot="1" x14ac:dyDescent="0.25">
      <c r="B375" s="4" t="s">
        <v>566</v>
      </c>
      <c r="C375" s="43">
        <v>0</v>
      </c>
      <c r="D375" s="43">
        <v>0</v>
      </c>
      <c r="E375" s="43">
        <v>0</v>
      </c>
      <c r="F375" s="43">
        <v>1</v>
      </c>
      <c r="G375" s="43">
        <v>0</v>
      </c>
      <c r="H375" s="43">
        <v>4</v>
      </c>
      <c r="I375" s="43">
        <v>0</v>
      </c>
      <c r="J375" s="43">
        <v>4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9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1</v>
      </c>
      <c r="AE375" s="43">
        <v>0</v>
      </c>
      <c r="AF375" s="43">
        <v>0</v>
      </c>
      <c r="AG375" s="43">
        <v>0</v>
      </c>
      <c r="AH375" s="43">
        <v>1</v>
      </c>
      <c r="AI375" s="43">
        <v>0</v>
      </c>
      <c r="AJ375" s="43">
        <v>2</v>
      </c>
    </row>
    <row r="376" spans="2:36" ht="20.100000000000001" customHeight="1" thickBot="1" x14ac:dyDescent="0.25">
      <c r="B376" s="4" t="s">
        <v>567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0</v>
      </c>
      <c r="AE376" s="43">
        <v>0</v>
      </c>
      <c r="AF376" s="43">
        <v>0</v>
      </c>
      <c r="AG376" s="43">
        <v>0</v>
      </c>
      <c r="AH376" s="43">
        <v>0</v>
      </c>
      <c r="AI376" s="43">
        <v>0</v>
      </c>
      <c r="AJ376" s="43">
        <v>0</v>
      </c>
    </row>
    <row r="377" spans="2:36" ht="20.100000000000001" customHeight="1" thickBot="1" x14ac:dyDescent="0.25">
      <c r="B377" s="4" t="s">
        <v>568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</row>
    <row r="378" spans="2:36" ht="20.100000000000001" customHeight="1" thickBot="1" x14ac:dyDescent="0.25">
      <c r="B378" s="4" t="s">
        <v>569</v>
      </c>
      <c r="C378" s="43">
        <v>0</v>
      </c>
      <c r="D378" s="43">
        <v>0</v>
      </c>
      <c r="E378" s="43">
        <v>4</v>
      </c>
      <c r="F378" s="43">
        <v>0</v>
      </c>
      <c r="G378" s="43">
        <v>9</v>
      </c>
      <c r="H378" s="43">
        <v>0</v>
      </c>
      <c r="I378" s="43">
        <v>9</v>
      </c>
      <c r="J378" s="43">
        <v>0</v>
      </c>
      <c r="K378" s="43">
        <v>0</v>
      </c>
      <c r="L378" s="43">
        <v>0</v>
      </c>
      <c r="M378" s="43">
        <v>5</v>
      </c>
      <c r="N378" s="43">
        <v>0</v>
      </c>
      <c r="O378" s="43">
        <v>0</v>
      </c>
      <c r="P378" s="43">
        <v>0</v>
      </c>
      <c r="Q378" s="43">
        <v>27</v>
      </c>
      <c r="R378" s="43">
        <v>0</v>
      </c>
      <c r="S378" s="43">
        <v>4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4</v>
      </c>
      <c r="AD378" s="43">
        <v>0</v>
      </c>
      <c r="AE378" s="43">
        <v>0</v>
      </c>
      <c r="AF378" s="43">
        <v>0</v>
      </c>
      <c r="AG378" s="43">
        <v>0</v>
      </c>
      <c r="AH378" s="43">
        <v>0</v>
      </c>
      <c r="AI378" s="43">
        <v>8</v>
      </c>
      <c r="AJ378" s="43">
        <v>0</v>
      </c>
    </row>
    <row r="379" spans="2:36" ht="20.100000000000001" customHeight="1" thickBot="1" x14ac:dyDescent="0.25">
      <c r="B379" s="4" t="s">
        <v>570</v>
      </c>
      <c r="C379" s="43">
        <v>0</v>
      </c>
      <c r="D379" s="43">
        <v>0</v>
      </c>
      <c r="E379" s="43">
        <v>0</v>
      </c>
      <c r="F379" s="43">
        <v>0</v>
      </c>
      <c r="G379" s="43">
        <v>5</v>
      </c>
      <c r="H379" s="43">
        <v>0</v>
      </c>
      <c r="I379" s="43">
        <v>5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10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</row>
    <row r="380" spans="2:36" ht="20.100000000000001" customHeight="1" thickBot="1" x14ac:dyDescent="0.25">
      <c r="B380" s="4" t="s">
        <v>571</v>
      </c>
      <c r="C380" s="43">
        <v>0</v>
      </c>
      <c r="D380" s="43">
        <v>0</v>
      </c>
      <c r="E380" s="43">
        <v>8</v>
      </c>
      <c r="F380" s="43">
        <v>0</v>
      </c>
      <c r="G380" s="43">
        <v>44</v>
      </c>
      <c r="H380" s="43">
        <v>0</v>
      </c>
      <c r="I380" s="43">
        <v>44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96</v>
      </c>
      <c r="R380" s="43">
        <v>0</v>
      </c>
      <c r="S380" s="43">
        <v>15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0</v>
      </c>
      <c r="AC380" s="43">
        <v>15</v>
      </c>
      <c r="AD380" s="43">
        <v>0</v>
      </c>
      <c r="AE380" s="43">
        <v>2</v>
      </c>
      <c r="AF380" s="43">
        <v>0</v>
      </c>
      <c r="AG380" s="43">
        <v>0</v>
      </c>
      <c r="AH380" s="43">
        <v>0</v>
      </c>
      <c r="AI380" s="43">
        <v>32</v>
      </c>
      <c r="AJ380" s="43">
        <v>0</v>
      </c>
    </row>
    <row r="381" spans="2:36" ht="20.100000000000001" customHeight="1" thickBot="1" x14ac:dyDescent="0.25">
      <c r="B381" s="4" t="s">
        <v>207</v>
      </c>
      <c r="C381" s="43">
        <v>0</v>
      </c>
      <c r="D381" s="43">
        <v>0</v>
      </c>
      <c r="E381" s="43">
        <v>0</v>
      </c>
      <c r="F381" s="43">
        <v>0</v>
      </c>
      <c r="G381" s="43">
        <v>3</v>
      </c>
      <c r="H381" s="43">
        <v>1</v>
      </c>
      <c r="I381" s="43">
        <v>3</v>
      </c>
      <c r="J381" s="43">
        <v>1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1</v>
      </c>
      <c r="Q381" s="43">
        <v>6</v>
      </c>
      <c r="R381" s="43">
        <v>3</v>
      </c>
      <c r="S381" s="43">
        <v>1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1</v>
      </c>
      <c r="AD381" s="43">
        <v>1</v>
      </c>
      <c r="AE381" s="43">
        <v>0</v>
      </c>
      <c r="AF381" s="43">
        <v>0</v>
      </c>
      <c r="AG381" s="43">
        <v>0</v>
      </c>
      <c r="AH381" s="43">
        <v>2</v>
      </c>
      <c r="AI381" s="43">
        <v>2</v>
      </c>
      <c r="AJ381" s="43">
        <v>3</v>
      </c>
    </row>
    <row r="382" spans="2:36" ht="20.100000000000001" customHeight="1" thickBot="1" x14ac:dyDescent="0.25">
      <c r="B382" s="4" t="s">
        <v>572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0</v>
      </c>
      <c r="AC382" s="43">
        <v>0</v>
      </c>
      <c r="AD382" s="43">
        <v>0</v>
      </c>
      <c r="AE382" s="43">
        <v>0</v>
      </c>
      <c r="AF382" s="43">
        <v>0</v>
      </c>
      <c r="AG382" s="43">
        <v>0</v>
      </c>
      <c r="AH382" s="43">
        <v>0</v>
      </c>
      <c r="AI382" s="43">
        <v>0</v>
      </c>
      <c r="AJ382" s="43">
        <v>0</v>
      </c>
    </row>
    <row r="383" spans="2:36" ht="20.100000000000001" customHeight="1" thickBot="1" x14ac:dyDescent="0.25">
      <c r="B383" s="4" t="s">
        <v>573</v>
      </c>
      <c r="C383" s="43">
        <v>0</v>
      </c>
      <c r="D383" s="43">
        <v>0</v>
      </c>
      <c r="E383" s="43">
        <v>0</v>
      </c>
      <c r="F383" s="43">
        <v>0</v>
      </c>
      <c r="G383" s="43">
        <v>4</v>
      </c>
      <c r="H383" s="43">
        <v>0</v>
      </c>
      <c r="I383" s="43">
        <v>4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8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0</v>
      </c>
      <c r="AF383" s="43">
        <v>0</v>
      </c>
      <c r="AG383" s="43">
        <v>0</v>
      </c>
      <c r="AH383" s="43">
        <v>0</v>
      </c>
      <c r="AI383" s="43">
        <v>0</v>
      </c>
      <c r="AJ383" s="43">
        <v>0</v>
      </c>
    </row>
    <row r="384" spans="2:36" ht="20.100000000000001" customHeight="1" thickBot="1" x14ac:dyDescent="0.25">
      <c r="B384" s="4" t="s">
        <v>574</v>
      </c>
      <c r="C384" s="43">
        <v>0</v>
      </c>
      <c r="D384" s="43">
        <v>0</v>
      </c>
      <c r="E384" s="43">
        <v>0</v>
      </c>
      <c r="F384" s="43">
        <v>0</v>
      </c>
      <c r="G384" s="43">
        <v>3</v>
      </c>
      <c r="H384" s="43">
        <v>0</v>
      </c>
      <c r="I384" s="43">
        <v>3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6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0</v>
      </c>
      <c r="AC384" s="43">
        <v>0</v>
      </c>
      <c r="AD384" s="43">
        <v>0</v>
      </c>
      <c r="AE384" s="43">
        <v>0</v>
      </c>
      <c r="AF384" s="43">
        <v>0</v>
      </c>
      <c r="AG384" s="43">
        <v>0</v>
      </c>
      <c r="AH384" s="43">
        <v>0</v>
      </c>
      <c r="AI384" s="43">
        <v>0</v>
      </c>
      <c r="AJ384" s="43">
        <v>0</v>
      </c>
    </row>
    <row r="385" spans="2:36" ht="20.100000000000001" customHeight="1" thickBot="1" x14ac:dyDescent="0.25">
      <c r="B385" s="4" t="s">
        <v>575</v>
      </c>
      <c r="C385" s="43">
        <v>0</v>
      </c>
      <c r="D385" s="43">
        <v>0</v>
      </c>
      <c r="E385" s="43">
        <v>0</v>
      </c>
      <c r="F385" s="43">
        <v>0</v>
      </c>
      <c r="G385" s="43">
        <v>2</v>
      </c>
      <c r="H385" s="43">
        <v>0</v>
      </c>
      <c r="I385" s="43">
        <v>2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4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>
        <v>0</v>
      </c>
      <c r="AE385" s="43">
        <v>0</v>
      </c>
      <c r="AF385" s="43">
        <v>0</v>
      </c>
      <c r="AG385" s="43">
        <v>0</v>
      </c>
      <c r="AH385" s="43">
        <v>0</v>
      </c>
      <c r="AI385" s="43">
        <v>0</v>
      </c>
      <c r="AJ385" s="43">
        <v>0</v>
      </c>
    </row>
    <row r="386" spans="2:36" ht="20.100000000000001" customHeight="1" thickBot="1" x14ac:dyDescent="0.25">
      <c r="B386" s="4" t="s">
        <v>576</v>
      </c>
      <c r="C386" s="43">
        <v>0</v>
      </c>
      <c r="D386" s="43">
        <v>0</v>
      </c>
      <c r="E386" s="43">
        <v>0</v>
      </c>
      <c r="F386" s="43">
        <v>0</v>
      </c>
      <c r="G386" s="43">
        <v>4</v>
      </c>
      <c r="H386" s="43">
        <v>1</v>
      </c>
      <c r="I386" s="43">
        <v>4</v>
      </c>
      <c r="J386" s="43">
        <v>1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8</v>
      </c>
      <c r="R386" s="43">
        <v>2</v>
      </c>
      <c r="S386" s="43">
        <v>0</v>
      </c>
      <c r="T386" s="43">
        <v>1</v>
      </c>
      <c r="U386" s="43">
        <v>0</v>
      </c>
      <c r="V386" s="43">
        <v>0</v>
      </c>
      <c r="W386" s="43">
        <v>0</v>
      </c>
      <c r="X386" s="43">
        <v>1</v>
      </c>
      <c r="Y386" s="43">
        <v>0</v>
      </c>
      <c r="Z386" s="43">
        <v>0</v>
      </c>
      <c r="AA386" s="43">
        <v>0</v>
      </c>
      <c r="AB386" s="43">
        <v>0</v>
      </c>
      <c r="AC386" s="43">
        <v>0</v>
      </c>
      <c r="AD386" s="43">
        <v>1</v>
      </c>
      <c r="AE386" s="43">
        <v>0</v>
      </c>
      <c r="AF386" s="43">
        <v>0</v>
      </c>
      <c r="AG386" s="43">
        <v>0</v>
      </c>
      <c r="AH386" s="43">
        <v>1</v>
      </c>
      <c r="AI386" s="43">
        <v>0</v>
      </c>
      <c r="AJ386" s="43">
        <v>4</v>
      </c>
    </row>
    <row r="387" spans="2:36" ht="20.100000000000001" customHeight="1" thickBot="1" x14ac:dyDescent="0.25">
      <c r="B387" s="4" t="s">
        <v>577</v>
      </c>
      <c r="C387" s="43">
        <v>0</v>
      </c>
      <c r="D387" s="43">
        <v>0</v>
      </c>
      <c r="E387" s="43">
        <v>1</v>
      </c>
      <c r="F387" s="43">
        <v>0</v>
      </c>
      <c r="G387" s="43">
        <v>1</v>
      </c>
      <c r="H387" s="43">
        <v>0</v>
      </c>
      <c r="I387" s="43">
        <v>1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3</v>
      </c>
      <c r="R387" s="43">
        <v>0</v>
      </c>
      <c r="S387" s="43">
        <v>1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0</v>
      </c>
      <c r="AC387" s="43">
        <v>0</v>
      </c>
      <c r="AD387" s="43">
        <v>0</v>
      </c>
      <c r="AE387" s="43">
        <v>0</v>
      </c>
      <c r="AF387" s="43">
        <v>0</v>
      </c>
      <c r="AG387" s="43">
        <v>0</v>
      </c>
      <c r="AH387" s="43">
        <v>0</v>
      </c>
      <c r="AI387" s="43">
        <v>1</v>
      </c>
      <c r="AJ387" s="43">
        <v>0</v>
      </c>
    </row>
    <row r="388" spans="2:36" ht="20.100000000000001" customHeight="1" thickBot="1" x14ac:dyDescent="0.25">
      <c r="B388" s="4" t="s">
        <v>578</v>
      </c>
      <c r="C388" s="43">
        <v>0</v>
      </c>
      <c r="D388" s="43">
        <v>0</v>
      </c>
      <c r="E388" s="43">
        <v>0</v>
      </c>
      <c r="F388" s="43">
        <v>0</v>
      </c>
      <c r="G388" s="43">
        <v>6</v>
      </c>
      <c r="H388" s="43">
        <v>0</v>
      </c>
      <c r="I388" s="43">
        <v>6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12</v>
      </c>
      <c r="R388" s="43">
        <v>0</v>
      </c>
      <c r="S388" s="43">
        <v>2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0</v>
      </c>
      <c r="AC388" s="43">
        <v>2</v>
      </c>
      <c r="AD388" s="43">
        <v>0</v>
      </c>
      <c r="AE388" s="43">
        <v>0</v>
      </c>
      <c r="AF388" s="43">
        <v>0</v>
      </c>
      <c r="AG388" s="43">
        <v>2</v>
      </c>
      <c r="AH388" s="43">
        <v>0</v>
      </c>
      <c r="AI388" s="43">
        <v>6</v>
      </c>
      <c r="AJ388" s="43">
        <v>0</v>
      </c>
    </row>
    <row r="389" spans="2:36" ht="20.100000000000001" customHeight="1" thickBot="1" x14ac:dyDescent="0.25">
      <c r="B389" s="4" t="s">
        <v>579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0</v>
      </c>
      <c r="AC389" s="43">
        <v>0</v>
      </c>
      <c r="AD389" s="43">
        <v>0</v>
      </c>
      <c r="AE389" s="43">
        <v>0</v>
      </c>
      <c r="AF389" s="43">
        <v>0</v>
      </c>
      <c r="AG389" s="43">
        <v>0</v>
      </c>
      <c r="AH389" s="43">
        <v>0</v>
      </c>
      <c r="AI389" s="43">
        <v>0</v>
      </c>
      <c r="AJ389" s="43">
        <v>0</v>
      </c>
    </row>
    <row r="390" spans="2:36" ht="20.100000000000001" customHeight="1" thickBot="1" x14ac:dyDescent="0.25">
      <c r="B390" s="4" t="s">
        <v>580</v>
      </c>
      <c r="C390" s="43">
        <v>0</v>
      </c>
      <c r="D390" s="43">
        <v>0</v>
      </c>
      <c r="E390" s="43">
        <v>0</v>
      </c>
      <c r="F390" s="43">
        <v>0</v>
      </c>
      <c r="G390" s="43">
        <v>9</v>
      </c>
      <c r="H390" s="43">
        <v>0</v>
      </c>
      <c r="I390" s="43">
        <v>9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18</v>
      </c>
      <c r="R390" s="43">
        <v>0</v>
      </c>
      <c r="S390" s="43">
        <v>1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1</v>
      </c>
      <c r="AB390" s="43">
        <v>0</v>
      </c>
      <c r="AC390" s="43">
        <v>1</v>
      </c>
      <c r="AD390" s="43">
        <v>0</v>
      </c>
      <c r="AE390" s="43">
        <v>0</v>
      </c>
      <c r="AF390" s="43">
        <v>0</v>
      </c>
      <c r="AG390" s="43">
        <v>0</v>
      </c>
      <c r="AH390" s="43">
        <v>0</v>
      </c>
      <c r="AI390" s="43">
        <v>3</v>
      </c>
      <c r="AJ390" s="43">
        <v>0</v>
      </c>
    </row>
    <row r="391" spans="2:36" ht="20.100000000000001" customHeight="1" thickBot="1" x14ac:dyDescent="0.25">
      <c r="B391" s="4" t="s">
        <v>581</v>
      </c>
      <c r="C391" s="43">
        <v>0</v>
      </c>
      <c r="D391" s="43">
        <v>0</v>
      </c>
      <c r="E391" s="43">
        <v>0</v>
      </c>
      <c r="F391" s="43">
        <v>0</v>
      </c>
      <c r="G391" s="43">
        <v>6</v>
      </c>
      <c r="H391" s="43">
        <v>0</v>
      </c>
      <c r="I391" s="43">
        <v>6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12</v>
      </c>
      <c r="R391" s="43">
        <v>0</v>
      </c>
      <c r="S391" s="43">
        <v>1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>
        <v>0</v>
      </c>
      <c r="AC391" s="43">
        <v>1</v>
      </c>
      <c r="AD391" s="43">
        <v>0</v>
      </c>
      <c r="AE391" s="43">
        <v>0</v>
      </c>
      <c r="AF391" s="43">
        <v>0</v>
      </c>
      <c r="AG391" s="43">
        <v>1</v>
      </c>
      <c r="AH391" s="43">
        <v>0</v>
      </c>
      <c r="AI391" s="43">
        <v>3</v>
      </c>
      <c r="AJ391" s="43">
        <v>0</v>
      </c>
    </row>
    <row r="392" spans="2:36" ht="20.100000000000001" customHeight="1" thickBot="1" x14ac:dyDescent="0.25">
      <c r="B392" s="4" t="s">
        <v>582</v>
      </c>
      <c r="C392" s="43">
        <v>3</v>
      </c>
      <c r="D392" s="43">
        <v>0</v>
      </c>
      <c r="E392" s="43">
        <v>0</v>
      </c>
      <c r="F392" s="43">
        <v>0</v>
      </c>
      <c r="G392" s="43">
        <v>27</v>
      </c>
      <c r="H392" s="43">
        <v>9</v>
      </c>
      <c r="I392" s="43">
        <v>27</v>
      </c>
      <c r="J392" s="43">
        <v>9</v>
      </c>
      <c r="K392" s="43">
        <v>0</v>
      </c>
      <c r="L392" s="43">
        <v>0</v>
      </c>
      <c r="M392" s="43">
        <v>27</v>
      </c>
      <c r="N392" s="43">
        <v>0</v>
      </c>
      <c r="O392" s="43">
        <v>0</v>
      </c>
      <c r="P392" s="43">
        <v>0</v>
      </c>
      <c r="Q392" s="43">
        <v>84</v>
      </c>
      <c r="R392" s="43">
        <v>18</v>
      </c>
      <c r="S392" s="43">
        <v>12</v>
      </c>
      <c r="T392" s="43">
        <v>0</v>
      </c>
      <c r="U392" s="43">
        <v>0</v>
      </c>
      <c r="V392" s="43">
        <v>0</v>
      </c>
      <c r="W392" s="43">
        <v>1</v>
      </c>
      <c r="X392" s="43">
        <v>0</v>
      </c>
      <c r="Y392" s="43">
        <v>0</v>
      </c>
      <c r="Z392" s="43">
        <v>0</v>
      </c>
      <c r="AA392" s="43">
        <v>0</v>
      </c>
      <c r="AB392" s="43">
        <v>0</v>
      </c>
      <c r="AC392" s="43">
        <v>12</v>
      </c>
      <c r="AD392" s="43">
        <v>0</v>
      </c>
      <c r="AE392" s="43">
        <v>1</v>
      </c>
      <c r="AF392" s="43">
        <v>0</v>
      </c>
      <c r="AG392" s="43">
        <v>0</v>
      </c>
      <c r="AH392" s="43">
        <v>0</v>
      </c>
      <c r="AI392" s="43">
        <v>26</v>
      </c>
      <c r="AJ392" s="43">
        <v>0</v>
      </c>
    </row>
    <row r="393" spans="2:36" ht="20.100000000000001" customHeight="1" thickBot="1" x14ac:dyDescent="0.25">
      <c r="B393" s="4" t="s">
        <v>583</v>
      </c>
      <c r="C393" s="43">
        <v>0</v>
      </c>
      <c r="D393" s="43">
        <v>1</v>
      </c>
      <c r="E393" s="43">
        <v>0</v>
      </c>
      <c r="F393" s="43">
        <v>0</v>
      </c>
      <c r="G393" s="43">
        <v>5</v>
      </c>
      <c r="H393" s="43">
        <v>4</v>
      </c>
      <c r="I393" s="43">
        <v>5</v>
      </c>
      <c r="J393" s="43">
        <v>5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10</v>
      </c>
      <c r="R393" s="43">
        <v>10</v>
      </c>
      <c r="S393" s="43">
        <v>1</v>
      </c>
      <c r="T393" s="43">
        <v>1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1</v>
      </c>
      <c r="AD393" s="43">
        <v>1</v>
      </c>
      <c r="AE393" s="43">
        <v>0</v>
      </c>
      <c r="AF393" s="43">
        <v>0</v>
      </c>
      <c r="AG393" s="43">
        <v>1</v>
      </c>
      <c r="AH393" s="43">
        <v>1</v>
      </c>
      <c r="AI393" s="43">
        <v>3</v>
      </c>
      <c r="AJ393" s="43">
        <v>3</v>
      </c>
    </row>
    <row r="394" spans="2:36" ht="20.100000000000001" customHeight="1" thickBot="1" x14ac:dyDescent="0.25">
      <c r="B394" s="4" t="s">
        <v>584</v>
      </c>
      <c r="C394" s="43">
        <v>1</v>
      </c>
      <c r="D394" s="43">
        <v>0</v>
      </c>
      <c r="E394" s="43">
        <v>1</v>
      </c>
      <c r="F394" s="43">
        <v>0</v>
      </c>
      <c r="G394" s="43">
        <v>23</v>
      </c>
      <c r="H394" s="43">
        <v>0</v>
      </c>
      <c r="I394" s="43">
        <v>24</v>
      </c>
      <c r="J394" s="43">
        <v>0</v>
      </c>
      <c r="K394" s="43">
        <v>1</v>
      </c>
      <c r="L394" s="43">
        <v>0</v>
      </c>
      <c r="M394" s="43">
        <v>1</v>
      </c>
      <c r="N394" s="43">
        <v>0</v>
      </c>
      <c r="O394" s="43">
        <v>0</v>
      </c>
      <c r="P394" s="43">
        <v>0</v>
      </c>
      <c r="Q394" s="43">
        <v>51</v>
      </c>
      <c r="R394" s="43">
        <v>0</v>
      </c>
      <c r="S394" s="43">
        <v>5</v>
      </c>
      <c r="T394" s="43">
        <v>0</v>
      </c>
      <c r="U394" s="43">
        <v>0</v>
      </c>
      <c r="V394" s="43">
        <v>0</v>
      </c>
      <c r="W394" s="43">
        <v>8</v>
      </c>
      <c r="X394" s="43">
        <v>0</v>
      </c>
      <c r="Y394" s="43">
        <v>0</v>
      </c>
      <c r="Z394" s="43">
        <v>0</v>
      </c>
      <c r="AA394" s="43">
        <v>7</v>
      </c>
      <c r="AB394" s="43">
        <v>0</v>
      </c>
      <c r="AC394" s="43">
        <v>6</v>
      </c>
      <c r="AD394" s="43">
        <v>0</v>
      </c>
      <c r="AE394" s="43">
        <v>0</v>
      </c>
      <c r="AF394" s="43">
        <v>2</v>
      </c>
      <c r="AG394" s="43">
        <v>0</v>
      </c>
      <c r="AH394" s="43">
        <v>0</v>
      </c>
      <c r="AI394" s="43">
        <v>26</v>
      </c>
      <c r="AJ394" s="43">
        <v>2</v>
      </c>
    </row>
    <row r="395" spans="2:36" ht="20.100000000000001" customHeight="1" thickBot="1" x14ac:dyDescent="0.25">
      <c r="B395" s="4" t="s">
        <v>585</v>
      </c>
      <c r="C395" s="43">
        <v>6</v>
      </c>
      <c r="D395" s="43">
        <v>6</v>
      </c>
      <c r="E395" s="43">
        <v>6</v>
      </c>
      <c r="F395" s="43">
        <v>0</v>
      </c>
      <c r="G395" s="43">
        <v>16</v>
      </c>
      <c r="H395" s="43">
        <v>20</v>
      </c>
      <c r="I395" s="43">
        <v>16</v>
      </c>
      <c r="J395" s="43">
        <v>20</v>
      </c>
      <c r="K395" s="43">
        <v>0</v>
      </c>
      <c r="L395" s="43">
        <v>0</v>
      </c>
      <c r="M395" s="43">
        <v>4</v>
      </c>
      <c r="N395" s="43">
        <v>0</v>
      </c>
      <c r="O395" s="43">
        <v>0</v>
      </c>
      <c r="P395" s="43">
        <v>0</v>
      </c>
      <c r="Q395" s="43">
        <v>48</v>
      </c>
      <c r="R395" s="43">
        <v>46</v>
      </c>
      <c r="S395" s="43">
        <v>6</v>
      </c>
      <c r="T395" s="43">
        <v>0</v>
      </c>
      <c r="U395" s="43">
        <v>0</v>
      </c>
      <c r="V395" s="43">
        <v>0</v>
      </c>
      <c r="W395" s="43">
        <v>2</v>
      </c>
      <c r="X395" s="43">
        <v>0</v>
      </c>
      <c r="Y395" s="43">
        <v>0</v>
      </c>
      <c r="Z395" s="43">
        <v>0</v>
      </c>
      <c r="AA395" s="43">
        <v>10</v>
      </c>
      <c r="AB395" s="43">
        <v>0</v>
      </c>
      <c r="AC395" s="43">
        <v>9</v>
      </c>
      <c r="AD395" s="43">
        <v>0</v>
      </c>
      <c r="AE395" s="43">
        <v>1</v>
      </c>
      <c r="AF395" s="43">
        <v>0</v>
      </c>
      <c r="AG395" s="43">
        <v>0</v>
      </c>
      <c r="AH395" s="43">
        <v>0</v>
      </c>
      <c r="AI395" s="43">
        <v>28</v>
      </c>
      <c r="AJ395" s="43">
        <v>0</v>
      </c>
    </row>
    <row r="396" spans="2:36" ht="20.100000000000001" customHeight="1" thickBot="1" x14ac:dyDescent="0.25">
      <c r="B396" s="4" t="s">
        <v>586</v>
      </c>
      <c r="C396" s="43">
        <v>0</v>
      </c>
      <c r="D396" s="43">
        <v>0</v>
      </c>
      <c r="E396" s="43">
        <v>0</v>
      </c>
      <c r="F396" s="43">
        <v>0</v>
      </c>
      <c r="G396" s="43">
        <v>21</v>
      </c>
      <c r="H396" s="43">
        <v>0</v>
      </c>
      <c r="I396" s="43">
        <v>21</v>
      </c>
      <c r="J396" s="43">
        <v>0</v>
      </c>
      <c r="K396" s="43">
        <v>0</v>
      </c>
      <c r="L396" s="43">
        <v>0</v>
      </c>
      <c r="M396" s="43">
        <v>5</v>
      </c>
      <c r="N396" s="43">
        <v>0</v>
      </c>
      <c r="O396" s="43">
        <v>0</v>
      </c>
      <c r="P396" s="43">
        <v>0</v>
      </c>
      <c r="Q396" s="43">
        <v>47</v>
      </c>
      <c r="R396" s="43">
        <v>0</v>
      </c>
      <c r="S396" s="43">
        <v>3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4</v>
      </c>
      <c r="AB396" s="43">
        <v>0</v>
      </c>
      <c r="AC396" s="43">
        <v>4</v>
      </c>
      <c r="AD396" s="43">
        <v>0</v>
      </c>
      <c r="AE396" s="43">
        <v>0</v>
      </c>
      <c r="AF396" s="43">
        <v>0</v>
      </c>
      <c r="AG396" s="43">
        <v>4</v>
      </c>
      <c r="AH396" s="43">
        <v>0</v>
      </c>
      <c r="AI396" s="43">
        <v>15</v>
      </c>
      <c r="AJ396" s="43">
        <v>0</v>
      </c>
    </row>
    <row r="397" spans="2:36" ht="20.100000000000001" customHeight="1" thickBot="1" x14ac:dyDescent="0.25">
      <c r="B397" s="4" t="s">
        <v>587</v>
      </c>
      <c r="C397" s="43">
        <v>0</v>
      </c>
      <c r="D397" s="43">
        <v>0</v>
      </c>
      <c r="E397" s="43">
        <v>0</v>
      </c>
      <c r="F397" s="43">
        <v>0</v>
      </c>
      <c r="G397" s="43">
        <v>10</v>
      </c>
      <c r="H397" s="43">
        <v>1</v>
      </c>
      <c r="I397" s="43">
        <v>10</v>
      </c>
      <c r="J397" s="43">
        <v>1</v>
      </c>
      <c r="K397" s="43">
        <v>1</v>
      </c>
      <c r="L397" s="43">
        <v>0</v>
      </c>
      <c r="M397" s="43">
        <v>2</v>
      </c>
      <c r="N397" s="43">
        <v>0</v>
      </c>
      <c r="O397" s="43">
        <v>0</v>
      </c>
      <c r="P397" s="43">
        <v>0</v>
      </c>
      <c r="Q397" s="43">
        <v>23</v>
      </c>
      <c r="R397" s="43">
        <v>2</v>
      </c>
      <c r="S397" s="43">
        <v>1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4</v>
      </c>
      <c r="AB397" s="43">
        <v>0</v>
      </c>
      <c r="AC397" s="43">
        <v>4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9</v>
      </c>
      <c r="AJ397" s="43">
        <v>0</v>
      </c>
    </row>
    <row r="398" spans="2:36" ht="20.100000000000001" customHeight="1" thickBot="1" x14ac:dyDescent="0.25">
      <c r="B398" s="4" t="s">
        <v>588</v>
      </c>
      <c r="C398" s="43">
        <v>2</v>
      </c>
      <c r="D398" s="43">
        <v>0</v>
      </c>
      <c r="E398" s="43">
        <v>0</v>
      </c>
      <c r="F398" s="43">
        <v>0</v>
      </c>
      <c r="G398" s="43">
        <v>8</v>
      </c>
      <c r="H398" s="43">
        <v>0</v>
      </c>
      <c r="I398" s="43">
        <v>8</v>
      </c>
      <c r="J398" s="43">
        <v>0</v>
      </c>
      <c r="K398" s="43">
        <v>0</v>
      </c>
      <c r="L398" s="43">
        <v>0</v>
      </c>
      <c r="M398" s="43">
        <v>2</v>
      </c>
      <c r="N398" s="43">
        <v>0</v>
      </c>
      <c r="O398" s="43">
        <v>4</v>
      </c>
      <c r="P398" s="43">
        <v>0</v>
      </c>
      <c r="Q398" s="43">
        <v>24</v>
      </c>
      <c r="R398" s="43">
        <v>0</v>
      </c>
      <c r="S398" s="43">
        <v>1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1</v>
      </c>
      <c r="AD398" s="43">
        <v>0</v>
      </c>
      <c r="AE398" s="43">
        <v>0</v>
      </c>
      <c r="AF398" s="43">
        <v>0</v>
      </c>
      <c r="AG398" s="43">
        <v>0</v>
      </c>
      <c r="AH398" s="43">
        <v>0</v>
      </c>
      <c r="AI398" s="43">
        <v>2</v>
      </c>
      <c r="AJ398" s="43">
        <v>0</v>
      </c>
    </row>
    <row r="399" spans="2:36" ht="20.100000000000001" customHeight="1" thickBot="1" x14ac:dyDescent="0.25">
      <c r="B399" s="4" t="s">
        <v>589</v>
      </c>
      <c r="C399" s="43">
        <v>0</v>
      </c>
      <c r="D399" s="43">
        <v>0</v>
      </c>
      <c r="E399" s="43">
        <v>0</v>
      </c>
      <c r="F399" s="43">
        <v>0</v>
      </c>
      <c r="G399" s="43">
        <v>28</v>
      </c>
      <c r="H399" s="43">
        <v>0</v>
      </c>
      <c r="I399" s="43">
        <v>28</v>
      </c>
      <c r="J399" s="43">
        <v>0</v>
      </c>
      <c r="K399" s="43">
        <v>1</v>
      </c>
      <c r="L399" s="43">
        <v>0</v>
      </c>
      <c r="M399" s="43">
        <v>0</v>
      </c>
      <c r="N399" s="43">
        <v>0</v>
      </c>
      <c r="O399" s="43">
        <v>2</v>
      </c>
      <c r="P399" s="43">
        <v>0</v>
      </c>
      <c r="Q399" s="43">
        <v>59</v>
      </c>
      <c r="R399" s="43">
        <v>0</v>
      </c>
      <c r="S399" s="43">
        <v>8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8</v>
      </c>
      <c r="AD399" s="43">
        <v>0</v>
      </c>
      <c r="AE399" s="43">
        <v>0</v>
      </c>
      <c r="AF399" s="43">
        <v>0</v>
      </c>
      <c r="AG399" s="43">
        <v>17</v>
      </c>
      <c r="AH399" s="43">
        <v>0</v>
      </c>
      <c r="AI399" s="43">
        <v>33</v>
      </c>
      <c r="AJ399" s="43">
        <v>0</v>
      </c>
    </row>
    <row r="400" spans="2:36" ht="20.100000000000001" customHeight="1" thickBot="1" x14ac:dyDescent="0.25">
      <c r="B400" s="4" t="s">
        <v>590</v>
      </c>
      <c r="C400" s="43">
        <v>0</v>
      </c>
      <c r="D400" s="43">
        <v>0</v>
      </c>
      <c r="E400" s="43">
        <v>0</v>
      </c>
      <c r="F400" s="43">
        <v>0</v>
      </c>
      <c r="G400" s="43">
        <v>4</v>
      </c>
      <c r="H400" s="43">
        <v>2</v>
      </c>
      <c r="I400" s="43">
        <v>4</v>
      </c>
      <c r="J400" s="43">
        <v>2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8</v>
      </c>
      <c r="R400" s="43">
        <v>4</v>
      </c>
      <c r="S400" s="43">
        <v>4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4</v>
      </c>
      <c r="AD400" s="43">
        <v>0</v>
      </c>
      <c r="AE400" s="43">
        <v>0</v>
      </c>
      <c r="AF400" s="43">
        <v>0</v>
      </c>
      <c r="AG400" s="43">
        <v>8</v>
      </c>
      <c r="AH400" s="43">
        <v>0</v>
      </c>
      <c r="AI400" s="43">
        <v>16</v>
      </c>
      <c r="AJ400" s="43">
        <v>0</v>
      </c>
    </row>
    <row r="401" spans="2:36" ht="20.100000000000001" customHeight="1" thickBot="1" x14ac:dyDescent="0.25">
      <c r="B401" s="4" t="s">
        <v>208</v>
      </c>
      <c r="C401" s="43">
        <v>44</v>
      </c>
      <c r="D401" s="43">
        <v>5</v>
      </c>
      <c r="E401" s="43">
        <v>111</v>
      </c>
      <c r="F401" s="43">
        <v>0</v>
      </c>
      <c r="G401" s="43">
        <v>326</v>
      </c>
      <c r="H401" s="43">
        <v>92</v>
      </c>
      <c r="I401" s="43">
        <v>278</v>
      </c>
      <c r="J401" s="43">
        <v>93</v>
      </c>
      <c r="K401" s="43">
        <v>0</v>
      </c>
      <c r="L401" s="43">
        <v>0</v>
      </c>
      <c r="M401" s="43">
        <v>1</v>
      </c>
      <c r="N401" s="43">
        <v>1</v>
      </c>
      <c r="O401" s="43">
        <v>9</v>
      </c>
      <c r="P401" s="43">
        <v>0</v>
      </c>
      <c r="Q401" s="43">
        <v>769</v>
      </c>
      <c r="R401" s="43">
        <v>191</v>
      </c>
      <c r="S401" s="43">
        <v>84</v>
      </c>
      <c r="T401" s="43">
        <v>0</v>
      </c>
      <c r="U401" s="43">
        <v>0</v>
      </c>
      <c r="V401" s="43">
        <v>0</v>
      </c>
      <c r="W401" s="43">
        <v>5</v>
      </c>
      <c r="X401" s="43">
        <v>0</v>
      </c>
      <c r="Y401" s="43">
        <v>4</v>
      </c>
      <c r="Z401" s="43">
        <v>0</v>
      </c>
      <c r="AA401" s="43">
        <v>2</v>
      </c>
      <c r="AB401" s="43">
        <v>0</v>
      </c>
      <c r="AC401" s="43">
        <v>91</v>
      </c>
      <c r="AD401" s="43">
        <v>0</v>
      </c>
      <c r="AE401" s="43">
        <v>3</v>
      </c>
      <c r="AF401" s="43">
        <v>0</v>
      </c>
      <c r="AG401" s="43">
        <v>31</v>
      </c>
      <c r="AH401" s="43">
        <v>0</v>
      </c>
      <c r="AI401" s="43">
        <v>220</v>
      </c>
      <c r="AJ401" s="43">
        <v>0</v>
      </c>
    </row>
    <row r="402" spans="2:36" ht="20.100000000000001" customHeight="1" thickBot="1" x14ac:dyDescent="0.25">
      <c r="B402" s="4" t="s">
        <v>591</v>
      </c>
      <c r="C402" s="43">
        <v>1</v>
      </c>
      <c r="D402" s="43">
        <v>1</v>
      </c>
      <c r="E402" s="43">
        <v>0</v>
      </c>
      <c r="F402" s="43">
        <v>0</v>
      </c>
      <c r="G402" s="43">
        <v>8</v>
      </c>
      <c r="H402" s="43">
        <v>2</v>
      </c>
      <c r="I402" s="43">
        <v>7</v>
      </c>
      <c r="J402" s="43">
        <v>1</v>
      </c>
      <c r="K402" s="43">
        <v>0</v>
      </c>
      <c r="L402" s="43">
        <v>0</v>
      </c>
      <c r="M402" s="43">
        <v>3</v>
      </c>
      <c r="N402" s="43">
        <v>0</v>
      </c>
      <c r="O402" s="43">
        <v>4</v>
      </c>
      <c r="P402" s="43">
        <v>2</v>
      </c>
      <c r="Q402" s="43">
        <v>23</v>
      </c>
      <c r="R402" s="43">
        <v>6</v>
      </c>
      <c r="S402" s="43">
        <v>1</v>
      </c>
      <c r="T402" s="43">
        <v>1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1</v>
      </c>
      <c r="AD402" s="43">
        <v>1</v>
      </c>
      <c r="AE402" s="43">
        <v>0</v>
      </c>
      <c r="AF402" s="43">
        <v>0</v>
      </c>
      <c r="AG402" s="43">
        <v>2</v>
      </c>
      <c r="AH402" s="43">
        <v>3</v>
      </c>
      <c r="AI402" s="43">
        <v>4</v>
      </c>
      <c r="AJ402" s="43">
        <v>5</v>
      </c>
    </row>
    <row r="403" spans="2:36" ht="20.100000000000001" customHeight="1" thickBot="1" x14ac:dyDescent="0.25">
      <c r="B403" s="4" t="s">
        <v>592</v>
      </c>
      <c r="C403" s="43">
        <v>0</v>
      </c>
      <c r="D403" s="43">
        <v>0</v>
      </c>
      <c r="E403" s="43">
        <v>0</v>
      </c>
      <c r="F403" s="43">
        <v>0</v>
      </c>
      <c r="G403" s="43">
        <v>34</v>
      </c>
      <c r="H403" s="43">
        <v>0</v>
      </c>
      <c r="I403" s="43">
        <v>34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68</v>
      </c>
      <c r="R403" s="43">
        <v>0</v>
      </c>
      <c r="S403" s="43">
        <v>9</v>
      </c>
      <c r="T403" s="43">
        <v>0</v>
      </c>
      <c r="U403" s="43">
        <v>0</v>
      </c>
      <c r="V403" s="43">
        <v>0</v>
      </c>
      <c r="W403" s="43">
        <v>3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12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24</v>
      </c>
      <c r="AJ403" s="43">
        <v>0</v>
      </c>
    </row>
    <row r="404" spans="2:36" ht="20.100000000000001" customHeight="1" thickBot="1" x14ac:dyDescent="0.25">
      <c r="B404" s="4" t="s">
        <v>593</v>
      </c>
      <c r="C404" s="43">
        <v>1</v>
      </c>
      <c r="D404" s="43">
        <v>0</v>
      </c>
      <c r="E404" s="43">
        <v>3</v>
      </c>
      <c r="F404" s="43">
        <v>0</v>
      </c>
      <c r="G404" s="43">
        <v>50</v>
      </c>
      <c r="H404" s="43">
        <v>0</v>
      </c>
      <c r="I404" s="43">
        <v>50</v>
      </c>
      <c r="J404" s="43">
        <v>0</v>
      </c>
      <c r="K404" s="43">
        <v>1</v>
      </c>
      <c r="L404" s="43">
        <v>0</v>
      </c>
      <c r="M404" s="43">
        <v>0</v>
      </c>
      <c r="N404" s="43">
        <v>0</v>
      </c>
      <c r="O404" s="43">
        <v>2</v>
      </c>
      <c r="P404" s="43">
        <v>0</v>
      </c>
      <c r="Q404" s="43">
        <v>107</v>
      </c>
      <c r="R404" s="43">
        <v>0</v>
      </c>
      <c r="S404" s="43">
        <v>16</v>
      </c>
      <c r="T404" s="43">
        <v>0</v>
      </c>
      <c r="U404" s="43">
        <v>0</v>
      </c>
      <c r="V404" s="43">
        <v>0</v>
      </c>
      <c r="W404" s="43">
        <v>1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16</v>
      </c>
      <c r="AD404" s="43">
        <v>0</v>
      </c>
      <c r="AE404" s="43">
        <v>0</v>
      </c>
      <c r="AF404" s="43">
        <v>0</v>
      </c>
      <c r="AG404" s="43">
        <v>17</v>
      </c>
      <c r="AH404" s="43">
        <v>0</v>
      </c>
      <c r="AI404" s="43">
        <v>50</v>
      </c>
      <c r="AJ404" s="43">
        <v>0</v>
      </c>
    </row>
    <row r="405" spans="2:36" ht="20.100000000000001" customHeight="1" thickBot="1" x14ac:dyDescent="0.25">
      <c r="B405" s="4" t="s">
        <v>594</v>
      </c>
      <c r="C405" s="43">
        <v>0</v>
      </c>
      <c r="D405" s="43">
        <v>0</v>
      </c>
      <c r="E405" s="43">
        <v>0</v>
      </c>
      <c r="F405" s="43">
        <v>0</v>
      </c>
      <c r="G405" s="43">
        <v>14</v>
      </c>
      <c r="H405" s="43">
        <v>4</v>
      </c>
      <c r="I405" s="43">
        <v>14</v>
      </c>
      <c r="J405" s="43">
        <v>4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28</v>
      </c>
      <c r="R405" s="43">
        <v>8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7</v>
      </c>
      <c r="AD405" s="43">
        <v>0</v>
      </c>
      <c r="AE405" s="43">
        <v>0</v>
      </c>
      <c r="AF405" s="43">
        <v>0</v>
      </c>
      <c r="AG405" s="43">
        <v>21</v>
      </c>
      <c r="AH405" s="43">
        <v>0</v>
      </c>
      <c r="AI405" s="43">
        <v>28</v>
      </c>
      <c r="AJ405" s="43">
        <v>0</v>
      </c>
    </row>
    <row r="406" spans="2:36" ht="20.100000000000001" customHeight="1" thickBot="1" x14ac:dyDescent="0.25">
      <c r="B406" s="4" t="s">
        <v>595</v>
      </c>
      <c r="C406" s="43">
        <v>0</v>
      </c>
      <c r="D406" s="43">
        <v>0</v>
      </c>
      <c r="E406" s="43">
        <v>0</v>
      </c>
      <c r="F406" s="43">
        <v>0</v>
      </c>
      <c r="G406" s="43">
        <v>69</v>
      </c>
      <c r="H406" s="43">
        <v>0</v>
      </c>
      <c r="I406" s="43">
        <v>69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138</v>
      </c>
      <c r="R406" s="43">
        <v>0</v>
      </c>
      <c r="S406" s="43">
        <v>26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0</v>
      </c>
      <c r="AC406" s="43">
        <v>26</v>
      </c>
      <c r="AD406" s="43">
        <v>0</v>
      </c>
      <c r="AE406" s="43">
        <v>0</v>
      </c>
      <c r="AF406" s="43">
        <v>0</v>
      </c>
      <c r="AG406" s="43">
        <v>0</v>
      </c>
      <c r="AH406" s="43">
        <v>0</v>
      </c>
      <c r="AI406" s="43">
        <v>52</v>
      </c>
      <c r="AJ406" s="43">
        <v>0</v>
      </c>
    </row>
    <row r="407" spans="2:36" ht="20.100000000000001" customHeight="1" thickBot="1" x14ac:dyDescent="0.25">
      <c r="B407" s="4" t="s">
        <v>596</v>
      </c>
      <c r="C407" s="43">
        <v>2</v>
      </c>
      <c r="D407" s="43">
        <v>0</v>
      </c>
      <c r="E407" s="43">
        <v>2</v>
      </c>
      <c r="F407" s="43">
        <v>0</v>
      </c>
      <c r="G407" s="43">
        <v>7</v>
      </c>
      <c r="H407" s="43">
        <v>0</v>
      </c>
      <c r="I407" s="43">
        <v>7</v>
      </c>
      <c r="J407" s="43">
        <v>0</v>
      </c>
      <c r="K407" s="43">
        <v>1</v>
      </c>
      <c r="L407" s="43">
        <v>0</v>
      </c>
      <c r="M407" s="43">
        <v>0</v>
      </c>
      <c r="N407" s="43">
        <v>0</v>
      </c>
      <c r="O407" s="43">
        <v>1</v>
      </c>
      <c r="P407" s="43">
        <v>0</v>
      </c>
      <c r="Q407" s="43">
        <v>20</v>
      </c>
      <c r="R407" s="43">
        <v>0</v>
      </c>
      <c r="S407" s="43">
        <v>1</v>
      </c>
      <c r="T407" s="43">
        <v>0</v>
      </c>
      <c r="U407" s="43">
        <v>0</v>
      </c>
      <c r="V407" s="43">
        <v>0</v>
      </c>
      <c r="W407" s="43">
        <v>1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1</v>
      </c>
      <c r="AD407" s="43">
        <v>0</v>
      </c>
      <c r="AE407" s="43">
        <v>0</v>
      </c>
      <c r="AF407" s="43">
        <v>0</v>
      </c>
      <c r="AG407" s="43">
        <v>0</v>
      </c>
      <c r="AH407" s="43">
        <v>0</v>
      </c>
      <c r="AI407" s="43">
        <v>3</v>
      </c>
      <c r="AJ407" s="43">
        <v>0</v>
      </c>
    </row>
    <row r="408" spans="2:36" ht="20.100000000000001" customHeight="1" thickBot="1" x14ac:dyDescent="0.25">
      <c r="B408" s="4" t="s">
        <v>597</v>
      </c>
      <c r="C408" s="43">
        <v>0</v>
      </c>
      <c r="D408" s="43">
        <v>0</v>
      </c>
      <c r="E408" s="43">
        <v>0</v>
      </c>
      <c r="F408" s="43">
        <v>0</v>
      </c>
      <c r="G408" s="43">
        <v>18</v>
      </c>
      <c r="H408" s="43">
        <v>4</v>
      </c>
      <c r="I408" s="43">
        <v>18</v>
      </c>
      <c r="J408" s="43">
        <v>4</v>
      </c>
      <c r="K408" s="43">
        <v>0</v>
      </c>
      <c r="L408" s="43">
        <v>0</v>
      </c>
      <c r="M408" s="43">
        <v>4</v>
      </c>
      <c r="N408" s="43">
        <v>0</v>
      </c>
      <c r="O408" s="43">
        <v>0</v>
      </c>
      <c r="P408" s="43">
        <v>0</v>
      </c>
      <c r="Q408" s="43">
        <v>40</v>
      </c>
      <c r="R408" s="43">
        <v>8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0</v>
      </c>
      <c r="AC408" s="43">
        <v>0</v>
      </c>
      <c r="AD408" s="43">
        <v>0</v>
      </c>
      <c r="AE408" s="43">
        <v>0</v>
      </c>
      <c r="AF408" s="43">
        <v>0</v>
      </c>
      <c r="AG408" s="43">
        <v>0</v>
      </c>
      <c r="AH408" s="43">
        <v>0</v>
      </c>
      <c r="AI408" s="43">
        <v>0</v>
      </c>
      <c r="AJ408" s="43">
        <v>0</v>
      </c>
    </row>
    <row r="409" spans="2:36" ht="20.100000000000001" customHeight="1" thickBot="1" x14ac:dyDescent="0.25">
      <c r="B409" s="4" t="s">
        <v>598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0</v>
      </c>
      <c r="AD409" s="43">
        <v>0</v>
      </c>
      <c r="AE409" s="43">
        <v>0</v>
      </c>
      <c r="AF409" s="43">
        <v>0</v>
      </c>
      <c r="AG409" s="43">
        <v>0</v>
      </c>
      <c r="AH409" s="43">
        <v>0</v>
      </c>
      <c r="AI409" s="43">
        <v>0</v>
      </c>
      <c r="AJ409" s="43">
        <v>0</v>
      </c>
    </row>
    <row r="410" spans="2:36" ht="20.100000000000001" customHeight="1" thickBot="1" x14ac:dyDescent="0.25">
      <c r="B410" s="4" t="s">
        <v>599</v>
      </c>
      <c r="C410" s="43">
        <v>0</v>
      </c>
      <c r="D410" s="43">
        <v>0</v>
      </c>
      <c r="E410" s="43">
        <v>0</v>
      </c>
      <c r="F410" s="43">
        <v>0</v>
      </c>
      <c r="G410" s="43">
        <v>12</v>
      </c>
      <c r="H410" s="43">
        <v>6</v>
      </c>
      <c r="I410" s="43">
        <v>12</v>
      </c>
      <c r="J410" s="43">
        <v>6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24</v>
      </c>
      <c r="R410" s="43">
        <v>12</v>
      </c>
      <c r="S410" s="43">
        <v>9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9</v>
      </c>
      <c r="AD410" s="43">
        <v>0</v>
      </c>
      <c r="AE410" s="43">
        <v>0</v>
      </c>
      <c r="AF410" s="43">
        <v>0</v>
      </c>
      <c r="AG410" s="43">
        <v>9</v>
      </c>
      <c r="AH410" s="43">
        <v>0</v>
      </c>
      <c r="AI410" s="43">
        <v>27</v>
      </c>
      <c r="AJ410" s="43">
        <v>0</v>
      </c>
    </row>
    <row r="411" spans="2:36" ht="20.100000000000001" customHeight="1" thickBot="1" x14ac:dyDescent="0.25">
      <c r="B411" s="4" t="s">
        <v>600</v>
      </c>
      <c r="C411" s="43">
        <v>0</v>
      </c>
      <c r="D411" s="43">
        <v>0</v>
      </c>
      <c r="E411" s="43">
        <v>0</v>
      </c>
      <c r="F411" s="43">
        <v>0</v>
      </c>
      <c r="G411" s="43">
        <v>8</v>
      </c>
      <c r="H411" s="43">
        <v>0</v>
      </c>
      <c r="I411" s="43">
        <v>8</v>
      </c>
      <c r="J411" s="43">
        <v>0</v>
      </c>
      <c r="K411" s="43">
        <v>0</v>
      </c>
      <c r="L411" s="43">
        <v>0</v>
      </c>
      <c r="M411" s="43">
        <v>1</v>
      </c>
      <c r="N411" s="43">
        <v>0</v>
      </c>
      <c r="O411" s="43">
        <v>0</v>
      </c>
      <c r="P411" s="43">
        <v>0</v>
      </c>
      <c r="Q411" s="43">
        <v>17</v>
      </c>
      <c r="R411" s="43">
        <v>0</v>
      </c>
      <c r="S411" s="43">
        <v>2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2</v>
      </c>
      <c r="AD411" s="43">
        <v>0</v>
      </c>
      <c r="AE411" s="43">
        <v>0</v>
      </c>
      <c r="AF411" s="43">
        <v>0</v>
      </c>
      <c r="AG411" s="43">
        <v>0</v>
      </c>
      <c r="AH411" s="43">
        <v>0</v>
      </c>
      <c r="AI411" s="43">
        <v>4</v>
      </c>
      <c r="AJ411" s="43">
        <v>0</v>
      </c>
    </row>
    <row r="412" spans="2:36" ht="20.100000000000001" customHeight="1" thickBot="1" x14ac:dyDescent="0.25">
      <c r="B412" s="4" t="s">
        <v>601</v>
      </c>
      <c r="C412" s="43">
        <v>0</v>
      </c>
      <c r="D412" s="43">
        <v>0</v>
      </c>
      <c r="E412" s="43">
        <v>0</v>
      </c>
      <c r="F412" s="43">
        <v>0</v>
      </c>
      <c r="G412" s="43">
        <v>19</v>
      </c>
      <c r="H412" s="43">
        <v>0</v>
      </c>
      <c r="I412" s="43">
        <v>19</v>
      </c>
      <c r="J412" s="43">
        <v>0</v>
      </c>
      <c r="K412" s="43">
        <v>0</v>
      </c>
      <c r="L412" s="43">
        <v>0</v>
      </c>
      <c r="M412" s="43">
        <v>19</v>
      </c>
      <c r="N412" s="43">
        <v>0</v>
      </c>
      <c r="O412" s="43">
        <v>0</v>
      </c>
      <c r="P412" s="43">
        <v>0</v>
      </c>
      <c r="Q412" s="43">
        <v>57</v>
      </c>
      <c r="R412" s="43">
        <v>0</v>
      </c>
      <c r="S412" s="43">
        <v>8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8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16</v>
      </c>
      <c r="AJ412" s="43">
        <v>0</v>
      </c>
    </row>
    <row r="413" spans="2:36" ht="20.100000000000001" customHeight="1" thickBot="1" x14ac:dyDescent="0.25">
      <c r="B413" s="4" t="s">
        <v>602</v>
      </c>
      <c r="C413" s="43">
        <v>0</v>
      </c>
      <c r="D413" s="43">
        <v>0</v>
      </c>
      <c r="E413" s="43">
        <v>20</v>
      </c>
      <c r="F413" s="43">
        <v>0</v>
      </c>
      <c r="G413" s="43">
        <v>60</v>
      </c>
      <c r="H413" s="43">
        <v>0</v>
      </c>
      <c r="I413" s="43">
        <v>60</v>
      </c>
      <c r="J413" s="43">
        <v>0</v>
      </c>
      <c r="K413" s="43">
        <v>0</v>
      </c>
      <c r="L413" s="43">
        <v>0</v>
      </c>
      <c r="M413" s="43">
        <v>57</v>
      </c>
      <c r="N413" s="43">
        <v>0</v>
      </c>
      <c r="O413" s="43">
        <v>0</v>
      </c>
      <c r="P413" s="43">
        <v>0</v>
      </c>
      <c r="Q413" s="43">
        <v>197</v>
      </c>
      <c r="R413" s="43">
        <v>0</v>
      </c>
      <c r="S413" s="43">
        <v>20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17</v>
      </c>
      <c r="AD413" s="43">
        <v>0</v>
      </c>
      <c r="AE413" s="43">
        <v>0</v>
      </c>
      <c r="AF413" s="43">
        <v>0</v>
      </c>
      <c r="AG413" s="43">
        <v>17</v>
      </c>
      <c r="AH413" s="43">
        <v>0</v>
      </c>
      <c r="AI413" s="43">
        <v>54</v>
      </c>
      <c r="AJ413" s="43">
        <v>0</v>
      </c>
    </row>
    <row r="414" spans="2:36" ht="20.100000000000001" customHeight="1" thickBot="1" x14ac:dyDescent="0.25">
      <c r="B414" s="4" t="s">
        <v>603</v>
      </c>
      <c r="C414" s="43">
        <v>0</v>
      </c>
      <c r="D414" s="43">
        <v>0</v>
      </c>
      <c r="E414" s="43">
        <v>0</v>
      </c>
      <c r="F414" s="43">
        <v>0</v>
      </c>
      <c r="G414" s="43">
        <v>13</v>
      </c>
      <c r="H414" s="43">
        <v>0</v>
      </c>
      <c r="I414" s="43">
        <v>13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2</v>
      </c>
      <c r="P414" s="43">
        <v>0</v>
      </c>
      <c r="Q414" s="43">
        <v>28</v>
      </c>
      <c r="R414" s="43">
        <v>0</v>
      </c>
      <c r="S414" s="43">
        <v>2</v>
      </c>
      <c r="T414" s="43">
        <v>0</v>
      </c>
      <c r="U414" s="43">
        <v>0</v>
      </c>
      <c r="V414" s="43">
        <v>0</v>
      </c>
      <c r="W414" s="43">
        <v>1</v>
      </c>
      <c r="X414" s="43">
        <v>0</v>
      </c>
      <c r="Y414" s="43">
        <v>1</v>
      </c>
      <c r="Z414" s="43">
        <v>0</v>
      </c>
      <c r="AA414" s="43">
        <v>0</v>
      </c>
      <c r="AB414" s="43">
        <v>0</v>
      </c>
      <c r="AC414" s="43">
        <v>7</v>
      </c>
      <c r="AD414" s="43">
        <v>0</v>
      </c>
      <c r="AE414" s="43">
        <v>0</v>
      </c>
      <c r="AF414" s="43">
        <v>0</v>
      </c>
      <c r="AG414" s="43">
        <v>13</v>
      </c>
      <c r="AH414" s="43">
        <v>0</v>
      </c>
      <c r="AI414" s="43">
        <v>24</v>
      </c>
      <c r="AJ414" s="43">
        <v>0</v>
      </c>
    </row>
    <row r="415" spans="2:36" ht="20.100000000000001" customHeight="1" thickBot="1" x14ac:dyDescent="0.25">
      <c r="B415" s="4" t="s">
        <v>604</v>
      </c>
      <c r="C415" s="43">
        <v>0</v>
      </c>
      <c r="D415" s="43">
        <v>0</v>
      </c>
      <c r="E415" s="43">
        <v>18</v>
      </c>
      <c r="F415" s="43">
        <v>0</v>
      </c>
      <c r="G415" s="43">
        <v>22</v>
      </c>
      <c r="H415" s="43">
        <v>0</v>
      </c>
      <c r="I415" s="43">
        <v>22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62</v>
      </c>
      <c r="R415" s="43">
        <v>0</v>
      </c>
      <c r="S415" s="43">
        <v>18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0</v>
      </c>
      <c r="AC415" s="43">
        <v>18</v>
      </c>
      <c r="AD415" s="43">
        <v>0</v>
      </c>
      <c r="AE415" s="43">
        <v>0</v>
      </c>
      <c r="AF415" s="43">
        <v>0</v>
      </c>
      <c r="AG415" s="43">
        <v>0</v>
      </c>
      <c r="AH415" s="43">
        <v>0</v>
      </c>
      <c r="AI415" s="43">
        <v>36</v>
      </c>
      <c r="AJ415" s="43">
        <v>0</v>
      </c>
    </row>
    <row r="416" spans="2:36" ht="20.100000000000001" customHeight="1" thickBot="1" x14ac:dyDescent="0.25">
      <c r="B416" s="4" t="s">
        <v>605</v>
      </c>
      <c r="C416" s="43">
        <v>0</v>
      </c>
      <c r="D416" s="43">
        <v>0</v>
      </c>
      <c r="E416" s="43">
        <v>6</v>
      </c>
      <c r="F416" s="43">
        <v>0</v>
      </c>
      <c r="G416" s="43">
        <v>6</v>
      </c>
      <c r="H416" s="43">
        <v>0</v>
      </c>
      <c r="I416" s="43">
        <v>6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6</v>
      </c>
      <c r="P416" s="43">
        <v>0</v>
      </c>
      <c r="Q416" s="43">
        <v>24</v>
      </c>
      <c r="R416" s="43">
        <v>0</v>
      </c>
      <c r="S416" s="43">
        <v>6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>
        <v>0</v>
      </c>
      <c r="AC416" s="43">
        <v>6</v>
      </c>
      <c r="AD416" s="43">
        <v>0</v>
      </c>
      <c r="AE416" s="43">
        <v>0</v>
      </c>
      <c r="AF416" s="43">
        <v>0</v>
      </c>
      <c r="AG416" s="43">
        <v>6</v>
      </c>
      <c r="AH416" s="43">
        <v>0</v>
      </c>
      <c r="AI416" s="43">
        <v>18</v>
      </c>
      <c r="AJ416" s="43">
        <v>0</v>
      </c>
    </row>
    <row r="417" spans="2:36" ht="20.100000000000001" customHeight="1" thickBot="1" x14ac:dyDescent="0.25">
      <c r="B417" s="4" t="s">
        <v>209</v>
      </c>
      <c r="C417" s="43">
        <v>11</v>
      </c>
      <c r="D417" s="43">
        <v>0</v>
      </c>
      <c r="E417" s="43">
        <v>8</v>
      </c>
      <c r="F417" s="43">
        <v>0</v>
      </c>
      <c r="G417" s="43">
        <v>78</v>
      </c>
      <c r="H417" s="43">
        <v>3</v>
      </c>
      <c r="I417" s="43">
        <v>78</v>
      </c>
      <c r="J417" s="43">
        <v>3</v>
      </c>
      <c r="K417" s="43">
        <v>0</v>
      </c>
      <c r="L417" s="43">
        <v>0</v>
      </c>
      <c r="M417" s="43">
        <v>76</v>
      </c>
      <c r="N417" s="43">
        <v>0</v>
      </c>
      <c r="O417" s="43">
        <v>32</v>
      </c>
      <c r="P417" s="43">
        <v>0</v>
      </c>
      <c r="Q417" s="43">
        <v>283</v>
      </c>
      <c r="R417" s="43">
        <v>6</v>
      </c>
      <c r="S417" s="43">
        <v>11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11</v>
      </c>
      <c r="AB417" s="43">
        <v>0</v>
      </c>
      <c r="AC417" s="43">
        <v>11</v>
      </c>
      <c r="AD417" s="43">
        <v>0</v>
      </c>
      <c r="AE417" s="43">
        <v>0</v>
      </c>
      <c r="AF417" s="43">
        <v>0</v>
      </c>
      <c r="AG417" s="43">
        <v>11</v>
      </c>
      <c r="AH417" s="43">
        <v>0</v>
      </c>
      <c r="AI417" s="43">
        <v>44</v>
      </c>
      <c r="AJ417" s="43">
        <v>0</v>
      </c>
    </row>
    <row r="418" spans="2:36" ht="20.100000000000001" customHeight="1" thickBot="1" x14ac:dyDescent="0.25">
      <c r="B418" s="4" t="s">
        <v>606</v>
      </c>
      <c r="C418" s="43">
        <v>0</v>
      </c>
      <c r="D418" s="43">
        <v>0</v>
      </c>
      <c r="E418" s="43">
        <v>0</v>
      </c>
      <c r="F418" s="43">
        <v>0</v>
      </c>
      <c r="G418" s="43">
        <v>3</v>
      </c>
      <c r="H418" s="43">
        <v>0</v>
      </c>
      <c r="I418" s="43">
        <v>3</v>
      </c>
      <c r="J418" s="43">
        <v>0</v>
      </c>
      <c r="K418" s="43">
        <v>0</v>
      </c>
      <c r="L418" s="43">
        <v>0</v>
      </c>
      <c r="M418" s="43">
        <v>3</v>
      </c>
      <c r="N418" s="43">
        <v>0</v>
      </c>
      <c r="O418" s="43">
        <v>0</v>
      </c>
      <c r="P418" s="43">
        <v>0</v>
      </c>
      <c r="Q418" s="43">
        <v>9</v>
      </c>
      <c r="R418" s="43">
        <v>0</v>
      </c>
      <c r="S418" s="43">
        <v>1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0</v>
      </c>
      <c r="AC418" s="43">
        <v>2</v>
      </c>
      <c r="AD418" s="43">
        <v>0</v>
      </c>
      <c r="AE418" s="43">
        <v>0</v>
      </c>
      <c r="AF418" s="43">
        <v>0</v>
      </c>
      <c r="AG418" s="43">
        <v>2</v>
      </c>
      <c r="AH418" s="43">
        <v>0</v>
      </c>
      <c r="AI418" s="43">
        <v>5</v>
      </c>
      <c r="AJ418" s="43">
        <v>0</v>
      </c>
    </row>
    <row r="419" spans="2:36" ht="20.100000000000001" customHeight="1" thickBot="1" x14ac:dyDescent="0.25">
      <c r="B419" s="4" t="s">
        <v>607</v>
      </c>
      <c r="C419" s="43">
        <v>1</v>
      </c>
      <c r="D419" s="43">
        <v>2</v>
      </c>
      <c r="E419" s="43">
        <v>1</v>
      </c>
      <c r="F419" s="43">
        <v>0</v>
      </c>
      <c r="G419" s="43">
        <v>22</v>
      </c>
      <c r="H419" s="43">
        <v>20</v>
      </c>
      <c r="I419" s="43">
        <v>21</v>
      </c>
      <c r="J419" s="43">
        <v>18</v>
      </c>
      <c r="K419" s="43">
        <v>0</v>
      </c>
      <c r="L419" s="43">
        <v>0</v>
      </c>
      <c r="M419" s="43">
        <v>20</v>
      </c>
      <c r="N419" s="43">
        <v>2</v>
      </c>
      <c r="O419" s="43">
        <v>15</v>
      </c>
      <c r="P419" s="43">
        <v>1</v>
      </c>
      <c r="Q419" s="43">
        <v>80</v>
      </c>
      <c r="R419" s="43">
        <v>43</v>
      </c>
      <c r="S419" s="43">
        <v>16</v>
      </c>
      <c r="T419" s="43">
        <v>0</v>
      </c>
      <c r="U419" s="43">
        <v>0</v>
      </c>
      <c r="V419" s="43">
        <v>0</v>
      </c>
      <c r="W419" s="43">
        <v>1</v>
      </c>
      <c r="X419" s="43">
        <v>0</v>
      </c>
      <c r="Y419" s="43">
        <v>1</v>
      </c>
      <c r="Z419" s="43">
        <v>0</v>
      </c>
      <c r="AA419" s="43">
        <v>0</v>
      </c>
      <c r="AB419" s="43">
        <v>0</v>
      </c>
      <c r="AC419" s="43">
        <v>16</v>
      </c>
      <c r="AD419" s="43">
        <v>0</v>
      </c>
      <c r="AE419" s="43">
        <v>0</v>
      </c>
      <c r="AF419" s="43">
        <v>0</v>
      </c>
      <c r="AG419" s="43">
        <v>11</v>
      </c>
      <c r="AH419" s="43">
        <v>0</v>
      </c>
      <c r="AI419" s="43">
        <v>45</v>
      </c>
      <c r="AJ419" s="43">
        <v>0</v>
      </c>
    </row>
    <row r="420" spans="2:36" ht="20.100000000000001" customHeight="1" thickBot="1" x14ac:dyDescent="0.25">
      <c r="B420" s="4" t="s">
        <v>608</v>
      </c>
      <c r="C420" s="43">
        <v>0</v>
      </c>
      <c r="D420" s="43">
        <v>0</v>
      </c>
      <c r="E420" s="43">
        <v>0</v>
      </c>
      <c r="F420" s="43">
        <v>0</v>
      </c>
      <c r="G420" s="43">
        <v>7</v>
      </c>
      <c r="H420" s="43">
        <v>0</v>
      </c>
      <c r="I420" s="43">
        <v>7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0</v>
      </c>
      <c r="P420" s="43">
        <v>0</v>
      </c>
      <c r="Q420" s="43">
        <v>14</v>
      </c>
      <c r="R420" s="43">
        <v>0</v>
      </c>
      <c r="S420" s="43">
        <v>3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3</v>
      </c>
      <c r="AB420" s="43">
        <v>0</v>
      </c>
      <c r="AC420" s="43">
        <v>3</v>
      </c>
      <c r="AD420" s="43">
        <v>0</v>
      </c>
      <c r="AE420" s="43">
        <v>0</v>
      </c>
      <c r="AF420" s="43">
        <v>0</v>
      </c>
      <c r="AG420" s="43">
        <v>0</v>
      </c>
      <c r="AH420" s="43">
        <v>0</v>
      </c>
      <c r="AI420" s="43">
        <v>9</v>
      </c>
      <c r="AJ420" s="43">
        <v>0</v>
      </c>
    </row>
    <row r="421" spans="2:36" ht="20.100000000000001" customHeight="1" thickBot="1" x14ac:dyDescent="0.25">
      <c r="B421" s="4" t="s">
        <v>609</v>
      </c>
      <c r="C421" s="43">
        <v>0</v>
      </c>
      <c r="D421" s="43">
        <v>0</v>
      </c>
      <c r="E421" s="43">
        <v>0</v>
      </c>
      <c r="F421" s="43">
        <v>0</v>
      </c>
      <c r="G421" s="43">
        <v>5</v>
      </c>
      <c r="H421" s="43">
        <v>1</v>
      </c>
      <c r="I421" s="43">
        <v>5</v>
      </c>
      <c r="J421" s="43">
        <v>1</v>
      </c>
      <c r="K421" s="43">
        <v>0</v>
      </c>
      <c r="L421" s="43">
        <v>0</v>
      </c>
      <c r="M421" s="43">
        <v>1</v>
      </c>
      <c r="N421" s="43">
        <v>0</v>
      </c>
      <c r="O421" s="43">
        <v>5</v>
      </c>
      <c r="P421" s="43">
        <v>1</v>
      </c>
      <c r="Q421" s="43">
        <v>16</v>
      </c>
      <c r="R421" s="43">
        <v>3</v>
      </c>
      <c r="S421" s="43">
        <v>2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2</v>
      </c>
      <c r="AD421" s="43">
        <v>0</v>
      </c>
      <c r="AE421" s="43">
        <v>0</v>
      </c>
      <c r="AF421" s="43">
        <v>0</v>
      </c>
      <c r="AG421" s="43">
        <v>2</v>
      </c>
      <c r="AH421" s="43">
        <v>0</v>
      </c>
      <c r="AI421" s="43">
        <v>6</v>
      </c>
      <c r="AJ421" s="43">
        <v>0</v>
      </c>
    </row>
    <row r="422" spans="2:36" ht="20.100000000000001" customHeight="1" thickBot="1" x14ac:dyDescent="0.25">
      <c r="B422" s="4" t="s">
        <v>610</v>
      </c>
      <c r="C422" s="43">
        <v>0</v>
      </c>
      <c r="D422" s="43">
        <v>0</v>
      </c>
      <c r="E422" s="43">
        <v>0</v>
      </c>
      <c r="F422" s="43">
        <v>0</v>
      </c>
      <c r="G422" s="43">
        <v>26</v>
      </c>
      <c r="H422" s="43">
        <v>0</v>
      </c>
      <c r="I422" s="43">
        <v>26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52</v>
      </c>
      <c r="R422" s="43">
        <v>0</v>
      </c>
      <c r="S422" s="43">
        <v>9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0</v>
      </c>
      <c r="AC422" s="43">
        <v>9</v>
      </c>
      <c r="AD422" s="43">
        <v>0</v>
      </c>
      <c r="AE422" s="43">
        <v>0</v>
      </c>
      <c r="AF422" s="43">
        <v>0</v>
      </c>
      <c r="AG422" s="43">
        <v>0</v>
      </c>
      <c r="AH422" s="43">
        <v>0</v>
      </c>
      <c r="AI422" s="43">
        <v>18</v>
      </c>
      <c r="AJ422" s="43">
        <v>0</v>
      </c>
    </row>
    <row r="423" spans="2:36" ht="20.100000000000001" customHeight="1" thickBot="1" x14ac:dyDescent="0.25">
      <c r="B423" s="4" t="s">
        <v>611</v>
      </c>
      <c r="C423" s="43">
        <v>0</v>
      </c>
      <c r="D423" s="43">
        <v>0</v>
      </c>
      <c r="E423" s="43">
        <v>0</v>
      </c>
      <c r="F423" s="43">
        <v>0</v>
      </c>
      <c r="G423" s="43">
        <v>1</v>
      </c>
      <c r="H423" s="43">
        <v>0</v>
      </c>
      <c r="I423" s="43">
        <v>1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2</v>
      </c>
      <c r="R423" s="43">
        <v>0</v>
      </c>
      <c r="S423" s="43">
        <v>1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0</v>
      </c>
      <c r="AC423" s="43">
        <v>1</v>
      </c>
      <c r="AD423" s="43">
        <v>0</v>
      </c>
      <c r="AE423" s="43">
        <v>0</v>
      </c>
      <c r="AF423" s="43">
        <v>0</v>
      </c>
      <c r="AG423" s="43">
        <v>2</v>
      </c>
      <c r="AH423" s="43">
        <v>0</v>
      </c>
      <c r="AI423" s="43">
        <v>4</v>
      </c>
      <c r="AJ423" s="43">
        <v>0</v>
      </c>
    </row>
    <row r="424" spans="2:36" ht="20.100000000000001" customHeight="1" thickBot="1" x14ac:dyDescent="0.25">
      <c r="B424" s="4" t="s">
        <v>612</v>
      </c>
      <c r="C424" s="43">
        <v>0</v>
      </c>
      <c r="D424" s="43">
        <v>0</v>
      </c>
      <c r="E424" s="43">
        <v>0</v>
      </c>
      <c r="F424" s="43">
        <v>3</v>
      </c>
      <c r="G424" s="43">
        <v>0</v>
      </c>
      <c r="H424" s="43">
        <v>5</v>
      </c>
      <c r="I424" s="43">
        <v>0</v>
      </c>
      <c r="J424" s="43">
        <v>5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13</v>
      </c>
      <c r="S424" s="43">
        <v>2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2</v>
      </c>
      <c r="AB424" s="43">
        <v>0</v>
      </c>
      <c r="AC424" s="43">
        <v>2</v>
      </c>
      <c r="AD424" s="43">
        <v>0</v>
      </c>
      <c r="AE424" s="43">
        <v>0</v>
      </c>
      <c r="AF424" s="43">
        <v>0</v>
      </c>
      <c r="AG424" s="43">
        <v>0</v>
      </c>
      <c r="AH424" s="43">
        <v>0</v>
      </c>
      <c r="AI424" s="43">
        <v>6</v>
      </c>
      <c r="AJ424" s="43">
        <v>0</v>
      </c>
    </row>
    <row r="425" spans="2:36" ht="20.100000000000001" customHeight="1" thickBot="1" x14ac:dyDescent="0.25">
      <c r="B425" s="4" t="s">
        <v>613</v>
      </c>
      <c r="C425" s="43">
        <v>0</v>
      </c>
      <c r="D425" s="43">
        <v>1</v>
      </c>
      <c r="E425" s="43">
        <v>4</v>
      </c>
      <c r="F425" s="43">
        <v>0</v>
      </c>
      <c r="G425" s="43">
        <v>6</v>
      </c>
      <c r="H425" s="43">
        <v>0</v>
      </c>
      <c r="I425" s="43">
        <v>6</v>
      </c>
      <c r="J425" s="43">
        <v>0</v>
      </c>
      <c r="K425" s="43">
        <v>1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17</v>
      </c>
      <c r="R425" s="43">
        <v>1</v>
      </c>
      <c r="S425" s="43">
        <v>2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2</v>
      </c>
      <c r="AB425" s="43">
        <v>0</v>
      </c>
      <c r="AC425" s="43">
        <v>2</v>
      </c>
      <c r="AD425" s="43">
        <v>0</v>
      </c>
      <c r="AE425" s="43">
        <v>0</v>
      </c>
      <c r="AF425" s="43">
        <v>0</v>
      </c>
      <c r="AG425" s="43">
        <v>0</v>
      </c>
      <c r="AH425" s="43">
        <v>0</v>
      </c>
      <c r="AI425" s="43">
        <v>6</v>
      </c>
      <c r="AJ425" s="43">
        <v>0</v>
      </c>
    </row>
    <row r="426" spans="2:36" ht="20.100000000000001" customHeight="1" thickBot="1" x14ac:dyDescent="0.25">
      <c r="B426" s="4" t="s">
        <v>614</v>
      </c>
      <c r="C426" s="43">
        <v>21</v>
      </c>
      <c r="D426" s="43">
        <v>0</v>
      </c>
      <c r="E426" s="43">
        <v>0</v>
      </c>
      <c r="F426" s="43">
        <v>0</v>
      </c>
      <c r="G426" s="43">
        <v>50</v>
      </c>
      <c r="H426" s="43">
        <v>0</v>
      </c>
      <c r="I426" s="43">
        <v>50</v>
      </c>
      <c r="J426" s="43">
        <v>0</v>
      </c>
      <c r="K426" s="43">
        <v>1</v>
      </c>
      <c r="L426" s="43">
        <v>0</v>
      </c>
      <c r="M426" s="43">
        <v>27</v>
      </c>
      <c r="N426" s="43">
        <v>0</v>
      </c>
      <c r="O426" s="43">
        <v>49</v>
      </c>
      <c r="P426" s="43">
        <v>0</v>
      </c>
      <c r="Q426" s="43">
        <v>198</v>
      </c>
      <c r="R426" s="43">
        <v>0</v>
      </c>
      <c r="S426" s="43">
        <v>1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6</v>
      </c>
      <c r="AB426" s="43">
        <v>0</v>
      </c>
      <c r="AC426" s="43">
        <v>6</v>
      </c>
      <c r="AD426" s="43">
        <v>0</v>
      </c>
      <c r="AE426" s="43">
        <v>1</v>
      </c>
      <c r="AF426" s="43">
        <v>0</v>
      </c>
      <c r="AG426" s="43">
        <v>0</v>
      </c>
      <c r="AH426" s="43">
        <v>0</v>
      </c>
      <c r="AI426" s="43">
        <v>14</v>
      </c>
      <c r="AJ426" s="43">
        <v>0</v>
      </c>
    </row>
    <row r="427" spans="2:36" ht="20.100000000000001" customHeight="1" thickBot="1" x14ac:dyDescent="0.25">
      <c r="B427" s="4" t="s">
        <v>615</v>
      </c>
      <c r="C427" s="43">
        <v>0</v>
      </c>
      <c r="D427" s="43">
        <v>0</v>
      </c>
      <c r="E427" s="43">
        <v>7</v>
      </c>
      <c r="F427" s="43">
        <v>0</v>
      </c>
      <c r="G427" s="43">
        <v>8</v>
      </c>
      <c r="H427" s="43">
        <v>0</v>
      </c>
      <c r="I427" s="43">
        <v>8</v>
      </c>
      <c r="J427" s="43">
        <v>0</v>
      </c>
      <c r="K427" s="43">
        <v>1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24</v>
      </c>
      <c r="R427" s="43">
        <v>0</v>
      </c>
      <c r="S427" s="43">
        <v>2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0</v>
      </c>
      <c r="AC427" s="43">
        <v>2</v>
      </c>
      <c r="AD427" s="43">
        <v>0</v>
      </c>
      <c r="AE427" s="43">
        <v>0</v>
      </c>
      <c r="AF427" s="43">
        <v>0</v>
      </c>
      <c r="AG427" s="43">
        <v>2</v>
      </c>
      <c r="AH427" s="43">
        <v>0</v>
      </c>
      <c r="AI427" s="43">
        <v>6</v>
      </c>
      <c r="AJ427" s="43">
        <v>0</v>
      </c>
    </row>
    <row r="428" spans="2:36" ht="20.100000000000001" customHeight="1" thickBot="1" x14ac:dyDescent="0.25">
      <c r="B428" s="4" t="s">
        <v>616</v>
      </c>
      <c r="C428" s="43">
        <v>0</v>
      </c>
      <c r="D428" s="43">
        <v>0</v>
      </c>
      <c r="E428" s="43">
        <v>0</v>
      </c>
      <c r="F428" s="43">
        <v>0</v>
      </c>
      <c r="G428" s="43">
        <v>1</v>
      </c>
      <c r="H428" s="43">
        <v>0</v>
      </c>
      <c r="I428" s="43">
        <v>1</v>
      </c>
      <c r="J428" s="43">
        <v>0</v>
      </c>
      <c r="K428" s="43">
        <v>1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3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0</v>
      </c>
      <c r="AC428" s="43">
        <v>0</v>
      </c>
      <c r="AD428" s="43">
        <v>0</v>
      </c>
      <c r="AE428" s="43">
        <v>0</v>
      </c>
      <c r="AF428" s="43">
        <v>0</v>
      </c>
      <c r="AG428" s="43">
        <v>0</v>
      </c>
      <c r="AH428" s="43">
        <v>0</v>
      </c>
      <c r="AI428" s="43">
        <v>0</v>
      </c>
      <c r="AJ428" s="43">
        <v>0</v>
      </c>
    </row>
    <row r="429" spans="2:36" ht="20.100000000000001" customHeight="1" thickBot="1" x14ac:dyDescent="0.25">
      <c r="B429" s="4" t="s">
        <v>617</v>
      </c>
      <c r="C429" s="43">
        <v>0</v>
      </c>
      <c r="D429" s="43">
        <v>0</v>
      </c>
      <c r="E429" s="43">
        <v>0</v>
      </c>
      <c r="F429" s="43">
        <v>0</v>
      </c>
      <c r="G429" s="43">
        <v>9</v>
      </c>
      <c r="H429" s="43">
        <v>7</v>
      </c>
      <c r="I429" s="43">
        <v>9</v>
      </c>
      <c r="J429" s="43">
        <v>7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18</v>
      </c>
      <c r="R429" s="43">
        <v>14</v>
      </c>
      <c r="S429" s="43">
        <v>1</v>
      </c>
      <c r="T429" s="43">
        <v>1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0</v>
      </c>
      <c r="AC429" s="43">
        <v>1</v>
      </c>
      <c r="AD429" s="43">
        <v>1</v>
      </c>
      <c r="AE429" s="43">
        <v>0</v>
      </c>
      <c r="AF429" s="43">
        <v>0</v>
      </c>
      <c r="AG429" s="43">
        <v>2</v>
      </c>
      <c r="AH429" s="43">
        <v>1</v>
      </c>
      <c r="AI429" s="43">
        <v>4</v>
      </c>
      <c r="AJ429" s="43">
        <v>3</v>
      </c>
    </row>
    <row r="430" spans="2:36" ht="20.100000000000001" customHeight="1" thickBot="1" x14ac:dyDescent="0.25">
      <c r="B430" s="4" t="s">
        <v>618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3</v>
      </c>
      <c r="J430" s="43">
        <v>0</v>
      </c>
      <c r="K430" s="43">
        <v>3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6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1</v>
      </c>
      <c r="X430" s="43">
        <v>0</v>
      </c>
      <c r="Y430" s="43">
        <v>0</v>
      </c>
      <c r="Z430" s="43">
        <v>0</v>
      </c>
      <c r="AA430" s="43">
        <v>1</v>
      </c>
      <c r="AB430" s="43">
        <v>0</v>
      </c>
      <c r="AC430" s="43">
        <v>0</v>
      </c>
      <c r="AD430" s="43">
        <v>0</v>
      </c>
      <c r="AE430" s="43">
        <v>0</v>
      </c>
      <c r="AF430" s="43">
        <v>0</v>
      </c>
      <c r="AG430" s="43">
        <v>0</v>
      </c>
      <c r="AH430" s="43">
        <v>0</v>
      </c>
      <c r="AI430" s="43">
        <v>2</v>
      </c>
      <c r="AJ430" s="43">
        <v>0</v>
      </c>
    </row>
    <row r="431" spans="2:36" ht="20.100000000000001" customHeight="1" thickBot="1" x14ac:dyDescent="0.25">
      <c r="B431" s="4" t="s">
        <v>619</v>
      </c>
      <c r="C431" s="43">
        <v>0</v>
      </c>
      <c r="D431" s="43">
        <v>0</v>
      </c>
      <c r="E431" s="43">
        <v>0</v>
      </c>
      <c r="F431" s="43">
        <v>0</v>
      </c>
      <c r="G431" s="43">
        <v>5</v>
      </c>
      <c r="H431" s="43">
        <v>0</v>
      </c>
      <c r="I431" s="43">
        <v>5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10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1</v>
      </c>
      <c r="X431" s="43">
        <v>0</v>
      </c>
      <c r="Y431" s="43">
        <v>1</v>
      </c>
      <c r="Z431" s="43">
        <v>0</v>
      </c>
      <c r="AA431" s="43">
        <v>1</v>
      </c>
      <c r="AB431" s="43">
        <v>0</v>
      </c>
      <c r="AC431" s="43">
        <v>1</v>
      </c>
      <c r="AD431" s="43">
        <v>0</v>
      </c>
      <c r="AE431" s="43">
        <v>0</v>
      </c>
      <c r="AF431" s="43">
        <v>0</v>
      </c>
      <c r="AG431" s="43">
        <v>0</v>
      </c>
      <c r="AH431" s="43">
        <v>0</v>
      </c>
      <c r="AI431" s="43">
        <v>4</v>
      </c>
      <c r="AJ431" s="43">
        <v>0</v>
      </c>
    </row>
    <row r="432" spans="2:36" ht="20.100000000000001" customHeight="1" thickBot="1" x14ac:dyDescent="0.25">
      <c r="B432" s="4" t="s">
        <v>620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5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5</v>
      </c>
      <c r="R432" s="43">
        <v>0</v>
      </c>
      <c r="S432" s="43">
        <v>1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0</v>
      </c>
      <c r="AC432" s="43">
        <v>0</v>
      </c>
      <c r="AD432" s="43">
        <v>0</v>
      </c>
      <c r="AE432" s="43">
        <v>0</v>
      </c>
      <c r="AF432" s="43">
        <v>0</v>
      </c>
      <c r="AG432" s="43">
        <v>0</v>
      </c>
      <c r="AH432" s="43">
        <v>0</v>
      </c>
      <c r="AI432" s="43">
        <v>1</v>
      </c>
      <c r="AJ432" s="43">
        <v>0</v>
      </c>
    </row>
    <row r="433" spans="2:36" ht="20.100000000000001" customHeight="1" thickBot="1" x14ac:dyDescent="0.25">
      <c r="B433" s="4" t="s">
        <v>621</v>
      </c>
      <c r="C433" s="43">
        <v>0</v>
      </c>
      <c r="D433" s="43">
        <v>0</v>
      </c>
      <c r="E433" s="43">
        <v>0</v>
      </c>
      <c r="F433" s="43">
        <v>0</v>
      </c>
      <c r="G433" s="43">
        <v>2</v>
      </c>
      <c r="H433" s="43">
        <v>0</v>
      </c>
      <c r="I433" s="43">
        <v>2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4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1</v>
      </c>
      <c r="X433" s="43">
        <v>0</v>
      </c>
      <c r="Y433" s="43">
        <v>1</v>
      </c>
      <c r="Z433" s="43">
        <v>0</v>
      </c>
      <c r="AA433" s="43">
        <v>0</v>
      </c>
      <c r="AB433" s="43">
        <v>0</v>
      </c>
      <c r="AC433" s="43">
        <v>0</v>
      </c>
      <c r="AD433" s="43">
        <v>0</v>
      </c>
      <c r="AE433" s="43">
        <v>0</v>
      </c>
      <c r="AF433" s="43">
        <v>0</v>
      </c>
      <c r="AG433" s="43">
        <v>2</v>
      </c>
      <c r="AH433" s="43">
        <v>0</v>
      </c>
      <c r="AI433" s="43">
        <v>4</v>
      </c>
      <c r="AJ433" s="43">
        <v>0</v>
      </c>
    </row>
    <row r="434" spans="2:36" ht="20.100000000000001" customHeight="1" thickBot="1" x14ac:dyDescent="0.25">
      <c r="B434" s="4" t="s">
        <v>622</v>
      </c>
      <c r="C434" s="43">
        <v>0</v>
      </c>
      <c r="D434" s="43">
        <v>0</v>
      </c>
      <c r="E434" s="43">
        <v>1</v>
      </c>
      <c r="F434" s="43">
        <v>0</v>
      </c>
      <c r="G434" s="43">
        <v>14</v>
      </c>
      <c r="H434" s="43">
        <v>0</v>
      </c>
      <c r="I434" s="43">
        <v>14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29</v>
      </c>
      <c r="R434" s="43">
        <v>0</v>
      </c>
      <c r="S434" s="43">
        <v>1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0</v>
      </c>
      <c r="AC434" s="43">
        <v>0</v>
      </c>
      <c r="AD434" s="43">
        <v>0</v>
      </c>
      <c r="AE434" s="43">
        <v>1</v>
      </c>
      <c r="AF434" s="43">
        <v>0</v>
      </c>
      <c r="AG434" s="43">
        <v>0</v>
      </c>
      <c r="AH434" s="43">
        <v>0</v>
      </c>
      <c r="AI434" s="43">
        <v>2</v>
      </c>
      <c r="AJ434" s="43">
        <v>0</v>
      </c>
    </row>
    <row r="435" spans="2:36" ht="20.100000000000001" customHeight="1" thickBot="1" x14ac:dyDescent="0.25">
      <c r="B435" s="4" t="s">
        <v>623</v>
      </c>
      <c r="C435" s="43">
        <v>1</v>
      </c>
      <c r="D435" s="43">
        <v>0</v>
      </c>
      <c r="E435" s="43">
        <v>0</v>
      </c>
      <c r="F435" s="43">
        <v>0</v>
      </c>
      <c r="G435" s="43">
        <v>10</v>
      </c>
      <c r="H435" s="43">
        <v>0</v>
      </c>
      <c r="I435" s="43">
        <v>10</v>
      </c>
      <c r="J435" s="43">
        <v>0</v>
      </c>
      <c r="K435" s="43">
        <v>0</v>
      </c>
      <c r="L435" s="43">
        <v>0</v>
      </c>
      <c r="M435" s="43">
        <v>2</v>
      </c>
      <c r="N435" s="43">
        <v>0</v>
      </c>
      <c r="O435" s="43">
        <v>0</v>
      </c>
      <c r="P435" s="43">
        <v>0</v>
      </c>
      <c r="Q435" s="43">
        <v>23</v>
      </c>
      <c r="R435" s="43">
        <v>0</v>
      </c>
      <c r="S435" s="43">
        <v>1</v>
      </c>
      <c r="T435" s="43">
        <v>0</v>
      </c>
      <c r="U435" s="43">
        <v>0</v>
      </c>
      <c r="V435" s="43">
        <v>0</v>
      </c>
      <c r="W435" s="43">
        <v>2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>
        <v>0</v>
      </c>
      <c r="AG435" s="43">
        <v>0</v>
      </c>
      <c r="AH435" s="43">
        <v>0</v>
      </c>
      <c r="AI435" s="43">
        <v>3</v>
      </c>
      <c r="AJ435" s="43">
        <v>0</v>
      </c>
    </row>
    <row r="436" spans="2:36" ht="20.100000000000001" customHeight="1" thickBot="1" x14ac:dyDescent="0.25">
      <c r="B436" s="4" t="s">
        <v>624</v>
      </c>
      <c r="C436" s="43">
        <v>0</v>
      </c>
      <c r="D436" s="43">
        <v>0</v>
      </c>
      <c r="E436" s="43">
        <v>3</v>
      </c>
      <c r="F436" s="43">
        <v>0</v>
      </c>
      <c r="G436" s="43">
        <v>12</v>
      </c>
      <c r="H436" s="43">
        <v>0</v>
      </c>
      <c r="I436" s="43">
        <v>12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27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0</v>
      </c>
      <c r="AC436" s="43">
        <v>0</v>
      </c>
      <c r="AD436" s="43">
        <v>0</v>
      </c>
      <c r="AE436" s="43">
        <v>0</v>
      </c>
      <c r="AF436" s="43">
        <v>0</v>
      </c>
      <c r="AG436" s="43">
        <v>1</v>
      </c>
      <c r="AH436" s="43">
        <v>0</v>
      </c>
      <c r="AI436" s="43">
        <v>1</v>
      </c>
      <c r="AJ436" s="43">
        <v>0</v>
      </c>
    </row>
    <row r="437" spans="2:36" ht="20.100000000000001" customHeight="1" thickBot="1" x14ac:dyDescent="0.25">
      <c r="B437" s="4" t="s">
        <v>625</v>
      </c>
      <c r="C437" s="43">
        <v>0</v>
      </c>
      <c r="D437" s="43">
        <v>0</v>
      </c>
      <c r="E437" s="43">
        <v>7</v>
      </c>
      <c r="F437" s="43">
        <v>0</v>
      </c>
      <c r="G437" s="43">
        <v>12</v>
      </c>
      <c r="H437" s="43">
        <v>0</v>
      </c>
      <c r="I437" s="43">
        <v>10</v>
      </c>
      <c r="J437" s="43">
        <v>0</v>
      </c>
      <c r="K437" s="43">
        <v>0</v>
      </c>
      <c r="L437" s="43">
        <v>0</v>
      </c>
      <c r="M437" s="43">
        <v>12</v>
      </c>
      <c r="N437" s="43">
        <v>0</v>
      </c>
      <c r="O437" s="43">
        <v>0</v>
      </c>
      <c r="P437" s="43">
        <v>0</v>
      </c>
      <c r="Q437" s="43">
        <v>41</v>
      </c>
      <c r="R437" s="43">
        <v>0</v>
      </c>
      <c r="S437" s="43">
        <v>5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5</v>
      </c>
      <c r="AD437" s="43">
        <v>0</v>
      </c>
      <c r="AE437" s="43">
        <v>0</v>
      </c>
      <c r="AF437" s="43">
        <v>0</v>
      </c>
      <c r="AG437" s="43">
        <v>0</v>
      </c>
      <c r="AH437" s="43">
        <v>0</v>
      </c>
      <c r="AI437" s="43">
        <v>10</v>
      </c>
      <c r="AJ437" s="43">
        <v>0</v>
      </c>
    </row>
    <row r="438" spans="2:36" ht="20.100000000000001" customHeight="1" thickBot="1" x14ac:dyDescent="0.25">
      <c r="B438" s="4" t="s">
        <v>626</v>
      </c>
      <c r="C438" s="43">
        <v>0</v>
      </c>
      <c r="D438" s="43">
        <v>0</v>
      </c>
      <c r="E438" s="43">
        <v>0</v>
      </c>
      <c r="F438" s="43">
        <v>0</v>
      </c>
      <c r="G438" s="43">
        <v>5</v>
      </c>
      <c r="H438" s="43">
        <v>0</v>
      </c>
      <c r="I438" s="43">
        <v>5</v>
      </c>
      <c r="J438" s="43">
        <v>0</v>
      </c>
      <c r="K438" s="43">
        <v>0</v>
      </c>
      <c r="L438" s="43">
        <v>0</v>
      </c>
      <c r="M438" s="43">
        <v>1</v>
      </c>
      <c r="N438" s="43">
        <v>0</v>
      </c>
      <c r="O438" s="43">
        <v>1</v>
      </c>
      <c r="P438" s="43">
        <v>0</v>
      </c>
      <c r="Q438" s="43">
        <v>12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1</v>
      </c>
      <c r="AB438" s="43">
        <v>0</v>
      </c>
      <c r="AC438" s="43">
        <v>0</v>
      </c>
      <c r="AD438" s="43">
        <v>0</v>
      </c>
      <c r="AE438" s="43">
        <v>0</v>
      </c>
      <c r="AF438" s="43">
        <v>0</v>
      </c>
      <c r="AG438" s="43">
        <v>1</v>
      </c>
      <c r="AH438" s="43">
        <v>0</v>
      </c>
      <c r="AI438" s="43">
        <v>2</v>
      </c>
      <c r="AJ438" s="43">
        <v>0</v>
      </c>
    </row>
    <row r="439" spans="2:36" ht="20.100000000000001" customHeight="1" thickBot="1" x14ac:dyDescent="0.25">
      <c r="B439" s="4" t="s">
        <v>627</v>
      </c>
      <c r="C439" s="43">
        <v>0</v>
      </c>
      <c r="D439" s="43">
        <v>0</v>
      </c>
      <c r="E439" s="43">
        <v>0</v>
      </c>
      <c r="F439" s="43">
        <v>0</v>
      </c>
      <c r="G439" s="43">
        <v>22</v>
      </c>
      <c r="H439" s="43">
        <v>10</v>
      </c>
      <c r="I439" s="43">
        <v>22</v>
      </c>
      <c r="J439" s="43">
        <v>10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2</v>
      </c>
      <c r="Q439" s="43">
        <v>44</v>
      </c>
      <c r="R439" s="43">
        <v>22</v>
      </c>
      <c r="S439" s="43">
        <v>3</v>
      </c>
      <c r="T439" s="43">
        <v>1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1</v>
      </c>
      <c r="AB439" s="43">
        <v>0</v>
      </c>
      <c r="AC439" s="43">
        <v>11</v>
      </c>
      <c r="AD439" s="43">
        <v>1</v>
      </c>
      <c r="AE439" s="43">
        <v>1</v>
      </c>
      <c r="AF439" s="43">
        <v>0</v>
      </c>
      <c r="AG439" s="43">
        <v>10</v>
      </c>
      <c r="AH439" s="43">
        <v>1</v>
      </c>
      <c r="AI439" s="43">
        <v>26</v>
      </c>
      <c r="AJ439" s="43">
        <v>3</v>
      </c>
    </row>
    <row r="440" spans="2:36" ht="20.100000000000001" customHeight="1" thickBot="1" x14ac:dyDescent="0.25">
      <c r="B440" s="4" t="s">
        <v>628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0</v>
      </c>
      <c r="AC440" s="43">
        <v>0</v>
      </c>
      <c r="AD440" s="43">
        <v>0</v>
      </c>
      <c r="AE440" s="43">
        <v>0</v>
      </c>
      <c r="AF440" s="43">
        <v>0</v>
      </c>
      <c r="AG440" s="43">
        <v>0</v>
      </c>
      <c r="AH440" s="43">
        <v>0</v>
      </c>
      <c r="AI440" s="43">
        <v>0</v>
      </c>
      <c r="AJ440" s="43">
        <v>0</v>
      </c>
    </row>
    <row r="441" spans="2:36" ht="20.100000000000001" customHeight="1" thickBot="1" x14ac:dyDescent="0.25">
      <c r="B441" s="4" t="s">
        <v>629</v>
      </c>
      <c r="C441" s="43">
        <v>0</v>
      </c>
      <c r="D441" s="43">
        <v>0</v>
      </c>
      <c r="E441" s="43">
        <v>0</v>
      </c>
      <c r="F441" s="43">
        <v>0</v>
      </c>
      <c r="G441" s="43">
        <v>1</v>
      </c>
      <c r="H441" s="43">
        <v>0</v>
      </c>
      <c r="I441" s="43">
        <v>1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2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  <c r="AG441" s="43">
        <v>0</v>
      </c>
      <c r="AH441" s="43">
        <v>0</v>
      </c>
      <c r="AI441" s="43">
        <v>0</v>
      </c>
      <c r="AJ441" s="43">
        <v>0</v>
      </c>
    </row>
    <row r="442" spans="2:36" ht="20.100000000000001" customHeight="1" thickBot="1" x14ac:dyDescent="0.25">
      <c r="B442" s="4" t="s">
        <v>630</v>
      </c>
      <c r="C442" s="43">
        <v>0</v>
      </c>
      <c r="D442" s="43">
        <v>0</v>
      </c>
      <c r="E442" s="43">
        <v>0</v>
      </c>
      <c r="F442" s="43">
        <v>0</v>
      </c>
      <c r="G442" s="43">
        <v>0</v>
      </c>
      <c r="H442" s="43">
        <v>0</v>
      </c>
      <c r="I442" s="43">
        <v>5</v>
      </c>
      <c r="J442" s="43">
        <v>0</v>
      </c>
      <c r="K442" s="43">
        <v>5</v>
      </c>
      <c r="L442" s="43">
        <v>0</v>
      </c>
      <c r="M442" s="43">
        <v>3</v>
      </c>
      <c r="N442" s="43">
        <v>0</v>
      </c>
      <c r="O442" s="43">
        <v>0</v>
      </c>
      <c r="P442" s="43">
        <v>0</v>
      </c>
      <c r="Q442" s="43">
        <v>13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0</v>
      </c>
      <c r="AC442" s="43">
        <v>0</v>
      </c>
      <c r="AD442" s="43">
        <v>0</v>
      </c>
      <c r="AE442" s="43">
        <v>0</v>
      </c>
      <c r="AF442" s="43">
        <v>0</v>
      </c>
      <c r="AG442" s="43">
        <v>0</v>
      </c>
      <c r="AH442" s="43">
        <v>0</v>
      </c>
      <c r="AI442" s="43">
        <v>0</v>
      </c>
      <c r="AJ442" s="43">
        <v>0</v>
      </c>
    </row>
    <row r="443" spans="2:36" ht="20.100000000000001" customHeight="1" thickBot="1" x14ac:dyDescent="0.25">
      <c r="B443" s="4" t="s">
        <v>631</v>
      </c>
      <c r="C443" s="43">
        <v>0</v>
      </c>
      <c r="D443" s="43">
        <v>0</v>
      </c>
      <c r="E443" s="43">
        <v>0</v>
      </c>
      <c r="F443" s="43">
        <v>0</v>
      </c>
      <c r="G443" s="43">
        <v>17</v>
      </c>
      <c r="H443" s="43">
        <v>4</v>
      </c>
      <c r="I443" s="43">
        <v>17</v>
      </c>
      <c r="J443" s="43">
        <v>4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34</v>
      </c>
      <c r="R443" s="43">
        <v>8</v>
      </c>
      <c r="S443" s="43">
        <v>6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10</v>
      </c>
      <c r="AD443" s="43">
        <v>0</v>
      </c>
      <c r="AE443" s="43">
        <v>2</v>
      </c>
      <c r="AF443" s="43">
        <v>0</v>
      </c>
      <c r="AG443" s="43">
        <v>16</v>
      </c>
      <c r="AH443" s="43">
        <v>0</v>
      </c>
      <c r="AI443" s="43">
        <v>34</v>
      </c>
      <c r="AJ443" s="43">
        <v>0</v>
      </c>
    </row>
    <row r="444" spans="2:36" ht="20.100000000000001" customHeight="1" thickBot="1" x14ac:dyDescent="0.25">
      <c r="B444" s="4" t="s">
        <v>632</v>
      </c>
      <c r="C444" s="44">
        <v>0</v>
      </c>
      <c r="D444" s="44">
        <v>3</v>
      </c>
      <c r="E444" s="44">
        <v>0</v>
      </c>
      <c r="F444" s="44">
        <v>0</v>
      </c>
      <c r="G444" s="44">
        <v>0</v>
      </c>
      <c r="H444" s="44">
        <v>0</v>
      </c>
      <c r="I444" s="44">
        <v>41</v>
      </c>
      <c r="J444" s="44">
        <v>0</v>
      </c>
      <c r="K444" s="44">
        <v>1</v>
      </c>
      <c r="L444" s="44">
        <v>0</v>
      </c>
      <c r="M444" s="44">
        <v>23</v>
      </c>
      <c r="N444" s="44">
        <v>0</v>
      </c>
      <c r="O444" s="44">
        <v>0</v>
      </c>
      <c r="P444" s="44">
        <v>0</v>
      </c>
      <c r="Q444" s="44">
        <v>65</v>
      </c>
      <c r="R444" s="44">
        <v>3</v>
      </c>
      <c r="S444" s="44">
        <v>41</v>
      </c>
      <c r="T444" s="44">
        <v>0</v>
      </c>
      <c r="U444" s="44">
        <v>0</v>
      </c>
      <c r="V444" s="44">
        <v>0</v>
      </c>
      <c r="W444" s="44">
        <v>0</v>
      </c>
      <c r="X444" s="44">
        <v>0</v>
      </c>
      <c r="Y444" s="44">
        <v>0</v>
      </c>
      <c r="Z444" s="44">
        <v>0</v>
      </c>
      <c r="AA444" s="44">
        <v>0</v>
      </c>
      <c r="AB444" s="44">
        <v>0</v>
      </c>
      <c r="AC444" s="44">
        <v>43</v>
      </c>
      <c r="AD444" s="44">
        <v>0</v>
      </c>
      <c r="AE444" s="44">
        <v>0</v>
      </c>
      <c r="AF444" s="44">
        <v>0</v>
      </c>
      <c r="AG444" s="44">
        <v>0</v>
      </c>
      <c r="AH444" s="44">
        <v>0</v>
      </c>
      <c r="AI444" s="44">
        <v>84</v>
      </c>
      <c r="AJ444" s="44">
        <v>0</v>
      </c>
    </row>
    <row r="445" spans="2:36" ht="20.100000000000001" customHeight="1" thickBot="1" x14ac:dyDescent="0.25">
      <c r="B445" s="7" t="s">
        <v>210</v>
      </c>
      <c r="C445" s="59">
        <v>211</v>
      </c>
      <c r="D445" s="59">
        <v>153</v>
      </c>
      <c r="E445" s="59">
        <v>609</v>
      </c>
      <c r="F445" s="59">
        <v>285</v>
      </c>
      <c r="G445" s="59">
        <v>4762</v>
      </c>
      <c r="H445" s="59">
        <v>1923</v>
      </c>
      <c r="I445" s="59">
        <v>4874</v>
      </c>
      <c r="J445" s="59">
        <v>1811</v>
      </c>
      <c r="K445" s="59">
        <v>459</v>
      </c>
      <c r="L445" s="59">
        <v>211</v>
      </c>
      <c r="M445" s="59">
        <v>992</v>
      </c>
      <c r="N445" s="59">
        <v>357</v>
      </c>
      <c r="O445" s="59">
        <v>513</v>
      </c>
      <c r="P445" s="59">
        <v>368</v>
      </c>
      <c r="Q445" s="59">
        <v>12420</v>
      </c>
      <c r="R445" s="59">
        <v>5108</v>
      </c>
      <c r="S445" s="59">
        <v>1203</v>
      </c>
      <c r="T445" s="59">
        <v>87</v>
      </c>
      <c r="U445" s="59">
        <v>5</v>
      </c>
      <c r="V445" s="59">
        <v>3</v>
      </c>
      <c r="W445" s="59">
        <v>202</v>
      </c>
      <c r="X445" s="59">
        <v>15</v>
      </c>
      <c r="Y445" s="59">
        <v>26</v>
      </c>
      <c r="Z445" s="59">
        <v>7</v>
      </c>
      <c r="AA445" s="59">
        <v>259</v>
      </c>
      <c r="AB445" s="59">
        <v>17</v>
      </c>
      <c r="AC445" s="59">
        <v>1431</v>
      </c>
      <c r="AD445" s="59">
        <v>58</v>
      </c>
      <c r="AE445" s="59">
        <v>55</v>
      </c>
      <c r="AF445" s="59">
        <v>62</v>
      </c>
      <c r="AG445" s="59">
        <v>950</v>
      </c>
      <c r="AH445" s="59">
        <v>104</v>
      </c>
      <c r="AI445" s="59">
        <v>4131</v>
      </c>
      <c r="AJ445" s="59">
        <v>353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I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75" customWidth="1"/>
  </cols>
  <sheetData>
    <row r="11" spans="2:9" ht="20.100000000000001" customHeight="1" x14ac:dyDescent="0.2"/>
    <row r="12" spans="2:9" ht="41.25" customHeight="1" x14ac:dyDescent="0.2">
      <c r="C12" s="84" t="s">
        <v>233</v>
      </c>
      <c r="D12" s="85"/>
      <c r="E12" s="85"/>
      <c r="F12" s="85"/>
      <c r="G12" s="85"/>
      <c r="H12" s="85"/>
      <c r="I12" s="86"/>
    </row>
    <row r="13" spans="2:9" ht="85.5" customHeight="1" thickBot="1" x14ac:dyDescent="0.25">
      <c r="C13" s="31" t="s">
        <v>234</v>
      </c>
      <c r="D13" s="32" t="s">
        <v>235</v>
      </c>
      <c r="E13" s="32" t="s">
        <v>236</v>
      </c>
      <c r="F13" s="32" t="s">
        <v>237</v>
      </c>
      <c r="G13" s="32" t="s">
        <v>238</v>
      </c>
      <c r="H13" s="32" t="s">
        <v>239</v>
      </c>
      <c r="I13" s="32" t="s">
        <v>240</v>
      </c>
    </row>
    <row r="14" spans="2:9" ht="20.100000000000001" customHeight="1" thickBot="1" x14ac:dyDescent="0.25">
      <c r="B14" s="3" t="s">
        <v>171</v>
      </c>
      <c r="C14" s="43">
        <v>90</v>
      </c>
      <c r="D14" s="43">
        <v>56</v>
      </c>
      <c r="E14" s="43">
        <v>3</v>
      </c>
      <c r="F14" s="43">
        <v>31</v>
      </c>
      <c r="G14" s="43">
        <v>0</v>
      </c>
      <c r="H14" s="43">
        <v>62</v>
      </c>
      <c r="I14" s="43">
        <v>28</v>
      </c>
    </row>
    <row r="15" spans="2:9" ht="20.100000000000001" customHeight="1" thickBot="1" x14ac:dyDescent="0.25">
      <c r="B15" s="4" t="s">
        <v>241</v>
      </c>
      <c r="C15" s="43">
        <v>7</v>
      </c>
      <c r="D15" s="43">
        <v>6</v>
      </c>
      <c r="E15" s="43">
        <v>0</v>
      </c>
      <c r="F15" s="43">
        <v>1</v>
      </c>
      <c r="G15" s="43">
        <v>0</v>
      </c>
      <c r="H15" s="43">
        <v>6</v>
      </c>
      <c r="I15" s="43">
        <v>1</v>
      </c>
    </row>
    <row r="16" spans="2:9" ht="20.100000000000001" customHeight="1" thickBot="1" x14ac:dyDescent="0.25">
      <c r="B16" s="4" t="s">
        <v>242</v>
      </c>
      <c r="C16" s="43">
        <v>17</v>
      </c>
      <c r="D16" s="43">
        <v>9</v>
      </c>
      <c r="E16" s="43">
        <v>0</v>
      </c>
      <c r="F16" s="43">
        <v>8</v>
      </c>
      <c r="G16" s="43">
        <v>0</v>
      </c>
      <c r="H16" s="43">
        <v>5</v>
      </c>
      <c r="I16" s="43">
        <v>12</v>
      </c>
    </row>
    <row r="17" spans="2:9" ht="20.100000000000001" customHeight="1" thickBot="1" x14ac:dyDescent="0.25">
      <c r="B17" s="4" t="s">
        <v>243</v>
      </c>
      <c r="C17" s="43">
        <v>20</v>
      </c>
      <c r="D17" s="43">
        <v>4</v>
      </c>
      <c r="E17" s="43">
        <v>0</v>
      </c>
      <c r="F17" s="43">
        <v>16</v>
      </c>
      <c r="G17" s="43">
        <v>0</v>
      </c>
      <c r="H17" s="43">
        <v>2</v>
      </c>
      <c r="I17" s="43">
        <v>18</v>
      </c>
    </row>
    <row r="18" spans="2:9" ht="20.100000000000001" customHeight="1" thickBot="1" x14ac:dyDescent="0.25">
      <c r="B18" s="4" t="s">
        <v>244</v>
      </c>
      <c r="C18" s="43">
        <v>137</v>
      </c>
      <c r="D18" s="43">
        <v>53</v>
      </c>
      <c r="E18" s="43">
        <v>0</v>
      </c>
      <c r="F18" s="43">
        <v>84</v>
      </c>
      <c r="G18" s="43">
        <v>0</v>
      </c>
      <c r="H18" s="43">
        <v>62</v>
      </c>
      <c r="I18" s="43">
        <v>75</v>
      </c>
    </row>
    <row r="19" spans="2:9" ht="20.100000000000001" customHeight="1" thickBot="1" x14ac:dyDescent="0.25">
      <c r="B19" s="4" t="s">
        <v>245</v>
      </c>
      <c r="C19" s="43">
        <v>3</v>
      </c>
      <c r="D19" s="43">
        <v>0</v>
      </c>
      <c r="E19" s="43">
        <v>0</v>
      </c>
      <c r="F19" s="43">
        <v>3</v>
      </c>
      <c r="G19" s="43">
        <v>0</v>
      </c>
      <c r="H19" s="43">
        <v>1</v>
      </c>
      <c r="I19" s="43">
        <v>2</v>
      </c>
    </row>
    <row r="20" spans="2:9" ht="20.100000000000001" customHeight="1" thickBot="1" x14ac:dyDescent="0.25">
      <c r="B20" s="4" t="s">
        <v>246</v>
      </c>
      <c r="C20" s="43">
        <v>23</v>
      </c>
      <c r="D20" s="43">
        <v>7</v>
      </c>
      <c r="E20" s="43">
        <v>0</v>
      </c>
      <c r="F20" s="43">
        <v>16</v>
      </c>
      <c r="G20" s="43">
        <v>0</v>
      </c>
      <c r="H20" s="43">
        <v>6</v>
      </c>
      <c r="I20" s="43">
        <v>17</v>
      </c>
    </row>
    <row r="21" spans="2:9" ht="20.100000000000001" customHeight="1" thickBot="1" x14ac:dyDescent="0.25">
      <c r="B21" s="4" t="s">
        <v>247</v>
      </c>
      <c r="C21" s="43">
        <v>9</v>
      </c>
      <c r="D21" s="43">
        <v>8</v>
      </c>
      <c r="E21" s="43">
        <v>0</v>
      </c>
      <c r="F21" s="43">
        <v>1</v>
      </c>
      <c r="G21" s="43">
        <v>0</v>
      </c>
      <c r="H21" s="43">
        <v>7</v>
      </c>
      <c r="I21" s="43">
        <v>2</v>
      </c>
    </row>
    <row r="22" spans="2:9" ht="20.100000000000001" customHeight="1" thickBot="1" x14ac:dyDescent="0.25">
      <c r="B22" s="4" t="s">
        <v>248</v>
      </c>
      <c r="C22" s="43">
        <v>26</v>
      </c>
      <c r="D22" s="43">
        <v>19</v>
      </c>
      <c r="E22" s="43">
        <v>0</v>
      </c>
      <c r="F22" s="43">
        <v>7</v>
      </c>
      <c r="G22" s="43">
        <v>0</v>
      </c>
      <c r="H22" s="43">
        <v>24</v>
      </c>
      <c r="I22" s="43">
        <v>2</v>
      </c>
    </row>
    <row r="23" spans="2:9" ht="20.100000000000001" customHeight="1" thickBot="1" x14ac:dyDescent="0.25">
      <c r="B23" s="4" t="s">
        <v>249</v>
      </c>
      <c r="C23" s="43">
        <v>26</v>
      </c>
      <c r="D23" s="43">
        <v>26</v>
      </c>
      <c r="E23" s="43">
        <v>0</v>
      </c>
      <c r="F23" s="43">
        <v>0</v>
      </c>
      <c r="G23" s="43">
        <v>0</v>
      </c>
      <c r="H23" s="43">
        <v>26</v>
      </c>
      <c r="I23" s="43">
        <v>0</v>
      </c>
    </row>
    <row r="24" spans="2:9" ht="20.100000000000001" customHeight="1" thickBot="1" x14ac:dyDescent="0.25">
      <c r="B24" s="4" t="s">
        <v>250</v>
      </c>
      <c r="C24" s="43">
        <v>62</v>
      </c>
      <c r="D24" s="43">
        <v>47</v>
      </c>
      <c r="E24" s="43">
        <v>1</v>
      </c>
      <c r="F24" s="43">
        <v>14</v>
      </c>
      <c r="G24" s="43">
        <v>0</v>
      </c>
      <c r="H24" s="43">
        <v>48</v>
      </c>
      <c r="I24" s="43">
        <v>14</v>
      </c>
    </row>
    <row r="25" spans="2:9" ht="20.100000000000001" customHeight="1" thickBot="1" x14ac:dyDescent="0.25">
      <c r="B25" s="4" t="s">
        <v>172</v>
      </c>
      <c r="C25" s="43">
        <v>17</v>
      </c>
      <c r="D25" s="43">
        <v>17</v>
      </c>
      <c r="E25" s="43">
        <v>0</v>
      </c>
      <c r="F25" s="43">
        <v>0</v>
      </c>
      <c r="G25" s="43">
        <v>0</v>
      </c>
      <c r="H25" s="43">
        <v>17</v>
      </c>
      <c r="I25" s="43">
        <v>0</v>
      </c>
    </row>
    <row r="26" spans="2:9" ht="20.100000000000001" customHeight="1" thickBot="1" x14ac:dyDescent="0.25">
      <c r="B26" s="4" t="s">
        <v>251</v>
      </c>
      <c r="C26" s="43">
        <v>9</v>
      </c>
      <c r="D26" s="43">
        <v>6</v>
      </c>
      <c r="E26" s="43">
        <v>0</v>
      </c>
      <c r="F26" s="43">
        <v>3</v>
      </c>
      <c r="G26" s="43">
        <v>0</v>
      </c>
      <c r="H26" s="43">
        <v>9</v>
      </c>
      <c r="I26" s="43">
        <v>0</v>
      </c>
    </row>
    <row r="27" spans="2:9" ht="20.100000000000001" customHeight="1" thickBot="1" x14ac:dyDescent="0.25">
      <c r="B27" s="4" t="s">
        <v>252</v>
      </c>
      <c r="C27" s="43">
        <v>23</v>
      </c>
      <c r="D27" s="43">
        <v>23</v>
      </c>
      <c r="E27" s="43">
        <v>0</v>
      </c>
      <c r="F27" s="43">
        <v>0</v>
      </c>
      <c r="G27" s="43">
        <v>0</v>
      </c>
      <c r="H27" s="43">
        <v>23</v>
      </c>
      <c r="I27" s="43">
        <v>0</v>
      </c>
    </row>
    <row r="28" spans="2:9" ht="20.100000000000001" customHeight="1" thickBot="1" x14ac:dyDescent="0.25">
      <c r="B28" s="4" t="s">
        <v>253</v>
      </c>
      <c r="C28" s="43">
        <v>61</v>
      </c>
      <c r="D28" s="43">
        <v>58</v>
      </c>
      <c r="E28" s="43">
        <v>1</v>
      </c>
      <c r="F28" s="43">
        <v>2</v>
      </c>
      <c r="G28" s="43">
        <v>0</v>
      </c>
      <c r="H28" s="43">
        <v>61</v>
      </c>
      <c r="I28" s="43">
        <v>0</v>
      </c>
    </row>
    <row r="29" spans="2:9" ht="20.100000000000001" customHeight="1" thickBot="1" x14ac:dyDescent="0.25">
      <c r="B29" s="5" t="s">
        <v>254</v>
      </c>
      <c r="C29" s="43">
        <v>57</v>
      </c>
      <c r="D29" s="43">
        <v>41</v>
      </c>
      <c r="E29" s="43">
        <v>0</v>
      </c>
      <c r="F29" s="43">
        <v>16</v>
      </c>
      <c r="G29" s="43">
        <v>0</v>
      </c>
      <c r="H29" s="43">
        <v>51</v>
      </c>
      <c r="I29" s="43">
        <v>6</v>
      </c>
    </row>
    <row r="30" spans="2:9" ht="20.100000000000001" customHeight="1" thickBot="1" x14ac:dyDescent="0.25">
      <c r="B30" s="6" t="s">
        <v>255</v>
      </c>
      <c r="C30" s="43">
        <v>17</v>
      </c>
      <c r="D30" s="43">
        <v>17</v>
      </c>
      <c r="E30" s="43">
        <v>0</v>
      </c>
      <c r="F30" s="43">
        <v>0</v>
      </c>
      <c r="G30" s="43">
        <v>0</v>
      </c>
      <c r="H30" s="43">
        <v>17</v>
      </c>
      <c r="I30" s="43">
        <v>0</v>
      </c>
    </row>
    <row r="31" spans="2:9" ht="20.100000000000001" customHeight="1" thickBot="1" x14ac:dyDescent="0.25">
      <c r="B31" s="4" t="s">
        <v>256</v>
      </c>
      <c r="C31" s="43">
        <v>32</v>
      </c>
      <c r="D31" s="43">
        <v>30</v>
      </c>
      <c r="E31" s="43">
        <v>0</v>
      </c>
      <c r="F31" s="43">
        <v>2</v>
      </c>
      <c r="G31" s="43">
        <v>0</v>
      </c>
      <c r="H31" s="43">
        <v>29</v>
      </c>
      <c r="I31" s="43">
        <v>3</v>
      </c>
    </row>
    <row r="32" spans="2:9" ht="20.100000000000001" customHeight="1" thickBot="1" x14ac:dyDescent="0.25">
      <c r="B32" s="4" t="s">
        <v>257</v>
      </c>
      <c r="C32" s="43">
        <v>15</v>
      </c>
      <c r="D32" s="43">
        <v>15</v>
      </c>
      <c r="E32" s="43">
        <v>0</v>
      </c>
      <c r="F32" s="43">
        <v>0</v>
      </c>
      <c r="G32" s="43">
        <v>0</v>
      </c>
      <c r="H32" s="43">
        <v>15</v>
      </c>
      <c r="I32" s="43">
        <v>0</v>
      </c>
    </row>
    <row r="33" spans="2:9" ht="20.100000000000001" customHeight="1" thickBot="1" x14ac:dyDescent="0.25">
      <c r="B33" s="4" t="s">
        <v>258</v>
      </c>
      <c r="C33" s="43">
        <v>38</v>
      </c>
      <c r="D33" s="43">
        <v>15</v>
      </c>
      <c r="E33" s="43">
        <v>4</v>
      </c>
      <c r="F33" s="43">
        <v>19</v>
      </c>
      <c r="G33" s="43">
        <v>0</v>
      </c>
      <c r="H33" s="43">
        <v>10</v>
      </c>
      <c r="I33" s="43">
        <v>28</v>
      </c>
    </row>
    <row r="34" spans="2:9" ht="20.100000000000001" customHeight="1" thickBot="1" x14ac:dyDescent="0.25">
      <c r="B34" s="4" t="s">
        <v>259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</row>
    <row r="35" spans="2:9" ht="20.100000000000001" customHeight="1" thickBot="1" x14ac:dyDescent="0.25">
      <c r="B35" s="4" t="s">
        <v>260</v>
      </c>
      <c r="C35" s="43">
        <v>5</v>
      </c>
      <c r="D35" s="43">
        <v>5</v>
      </c>
      <c r="E35" s="43">
        <v>0</v>
      </c>
      <c r="F35" s="43">
        <v>0</v>
      </c>
      <c r="G35" s="43">
        <v>0</v>
      </c>
      <c r="H35" s="43">
        <v>5</v>
      </c>
      <c r="I35" s="43">
        <v>0</v>
      </c>
    </row>
    <row r="36" spans="2:9" ht="20.100000000000001" customHeight="1" thickBot="1" x14ac:dyDescent="0.25">
      <c r="B36" s="4" t="s">
        <v>261</v>
      </c>
      <c r="C36" s="43">
        <v>9</v>
      </c>
      <c r="D36" s="43">
        <v>9</v>
      </c>
      <c r="E36" s="43">
        <v>0</v>
      </c>
      <c r="F36" s="43">
        <v>0</v>
      </c>
      <c r="G36" s="43">
        <v>0</v>
      </c>
      <c r="H36" s="43">
        <v>7</v>
      </c>
      <c r="I36" s="43">
        <v>2</v>
      </c>
    </row>
    <row r="37" spans="2:9" ht="20.100000000000001" customHeight="1" thickBot="1" x14ac:dyDescent="0.25">
      <c r="B37" s="4" t="s">
        <v>262</v>
      </c>
      <c r="C37" s="43">
        <v>8</v>
      </c>
      <c r="D37" s="43">
        <v>8</v>
      </c>
      <c r="E37" s="43">
        <v>0</v>
      </c>
      <c r="F37" s="43">
        <v>0</v>
      </c>
      <c r="G37" s="43">
        <v>0</v>
      </c>
      <c r="H37" s="43">
        <v>8</v>
      </c>
      <c r="I37" s="43">
        <v>0</v>
      </c>
    </row>
    <row r="38" spans="2:9" ht="20.100000000000001" customHeight="1" thickBot="1" x14ac:dyDescent="0.25">
      <c r="B38" s="4" t="s">
        <v>263</v>
      </c>
      <c r="C38" s="43">
        <v>10</v>
      </c>
      <c r="D38" s="43">
        <v>9</v>
      </c>
      <c r="E38" s="43">
        <v>0</v>
      </c>
      <c r="F38" s="43">
        <v>1</v>
      </c>
      <c r="G38" s="43">
        <v>0</v>
      </c>
      <c r="H38" s="43">
        <v>9</v>
      </c>
      <c r="I38" s="43">
        <v>1</v>
      </c>
    </row>
    <row r="39" spans="2:9" ht="20.100000000000001" customHeight="1" thickBot="1" x14ac:dyDescent="0.25">
      <c r="B39" s="4" t="s">
        <v>264</v>
      </c>
      <c r="C39" s="43">
        <v>2</v>
      </c>
      <c r="D39" s="43">
        <v>2</v>
      </c>
      <c r="E39" s="43">
        <v>0</v>
      </c>
      <c r="F39" s="43">
        <v>0</v>
      </c>
      <c r="G39" s="43">
        <v>0</v>
      </c>
      <c r="H39" s="43">
        <v>2</v>
      </c>
      <c r="I39" s="43">
        <v>0</v>
      </c>
    </row>
    <row r="40" spans="2:9" ht="20.100000000000001" customHeight="1" thickBot="1" x14ac:dyDescent="0.25">
      <c r="B40" s="4" t="s">
        <v>265</v>
      </c>
      <c r="C40" s="43">
        <v>6</v>
      </c>
      <c r="D40" s="43">
        <v>6</v>
      </c>
      <c r="E40" s="43">
        <v>0</v>
      </c>
      <c r="F40" s="43">
        <v>0</v>
      </c>
      <c r="G40" s="43">
        <v>0</v>
      </c>
      <c r="H40" s="43">
        <v>6</v>
      </c>
      <c r="I40" s="43">
        <v>0</v>
      </c>
    </row>
    <row r="41" spans="2:9" ht="20.100000000000001" customHeight="1" thickBot="1" x14ac:dyDescent="0.25">
      <c r="B41" s="4" t="s">
        <v>266</v>
      </c>
      <c r="C41" s="43">
        <v>15</v>
      </c>
      <c r="D41" s="43">
        <v>12</v>
      </c>
      <c r="E41" s="43">
        <v>0</v>
      </c>
      <c r="F41" s="43">
        <v>3</v>
      </c>
      <c r="G41" s="43">
        <v>0</v>
      </c>
      <c r="H41" s="43">
        <v>12</v>
      </c>
      <c r="I41" s="43">
        <v>3</v>
      </c>
    </row>
    <row r="42" spans="2:9" ht="20.100000000000001" customHeight="1" thickBot="1" x14ac:dyDescent="0.25">
      <c r="B42" s="4" t="s">
        <v>267</v>
      </c>
      <c r="C42" s="43">
        <v>3</v>
      </c>
      <c r="D42" s="43">
        <v>3</v>
      </c>
      <c r="E42" s="43">
        <v>0</v>
      </c>
      <c r="F42" s="43">
        <v>0</v>
      </c>
      <c r="G42" s="43">
        <v>0</v>
      </c>
      <c r="H42" s="43">
        <v>2</v>
      </c>
      <c r="I42" s="43">
        <v>1</v>
      </c>
    </row>
    <row r="43" spans="2:9" ht="20.100000000000001" customHeight="1" thickBot="1" x14ac:dyDescent="0.25">
      <c r="B43" s="4" t="s">
        <v>268</v>
      </c>
      <c r="C43" s="43">
        <v>6</v>
      </c>
      <c r="D43" s="43">
        <v>6</v>
      </c>
      <c r="E43" s="43">
        <v>0</v>
      </c>
      <c r="F43" s="43">
        <v>0</v>
      </c>
      <c r="G43" s="43">
        <v>0</v>
      </c>
      <c r="H43" s="43">
        <v>4</v>
      </c>
      <c r="I43" s="43">
        <v>2</v>
      </c>
    </row>
    <row r="44" spans="2:9" ht="20.100000000000001" customHeight="1" thickBot="1" x14ac:dyDescent="0.25">
      <c r="B44" s="4" t="s">
        <v>173</v>
      </c>
      <c r="C44" s="43">
        <v>33</v>
      </c>
      <c r="D44" s="43">
        <v>29</v>
      </c>
      <c r="E44" s="43">
        <v>2</v>
      </c>
      <c r="F44" s="43">
        <v>2</v>
      </c>
      <c r="G44" s="43">
        <v>0</v>
      </c>
      <c r="H44" s="43">
        <v>28</v>
      </c>
      <c r="I44" s="43">
        <v>5</v>
      </c>
    </row>
    <row r="45" spans="2:9" ht="20.100000000000001" customHeight="1" thickBot="1" x14ac:dyDescent="0.25">
      <c r="B45" s="4" t="s">
        <v>269</v>
      </c>
      <c r="C45" s="43">
        <v>3</v>
      </c>
      <c r="D45" s="43">
        <v>2</v>
      </c>
      <c r="E45" s="43">
        <v>0</v>
      </c>
      <c r="F45" s="43">
        <v>1</v>
      </c>
      <c r="G45" s="43">
        <v>0</v>
      </c>
      <c r="H45" s="43">
        <v>3</v>
      </c>
      <c r="I45" s="43">
        <v>0</v>
      </c>
    </row>
    <row r="46" spans="2:9" ht="20.100000000000001" customHeight="1" thickBot="1" x14ac:dyDescent="0.25">
      <c r="B46" s="4" t="s">
        <v>270</v>
      </c>
      <c r="C46" s="43">
        <v>6</v>
      </c>
      <c r="D46" s="43">
        <v>5</v>
      </c>
      <c r="E46" s="43">
        <v>0</v>
      </c>
      <c r="F46" s="43">
        <v>1</v>
      </c>
      <c r="G46" s="43">
        <v>0</v>
      </c>
      <c r="H46" s="43">
        <v>5</v>
      </c>
      <c r="I46" s="43">
        <v>1</v>
      </c>
    </row>
    <row r="47" spans="2:9" ht="20.100000000000001" customHeight="1" thickBot="1" x14ac:dyDescent="0.25">
      <c r="B47" s="4" t="s">
        <v>271</v>
      </c>
      <c r="C47" s="43">
        <v>2</v>
      </c>
      <c r="D47" s="43">
        <v>2</v>
      </c>
      <c r="E47" s="43">
        <v>0</v>
      </c>
      <c r="F47" s="43">
        <v>0</v>
      </c>
      <c r="G47" s="43">
        <v>0</v>
      </c>
      <c r="H47" s="43">
        <v>2</v>
      </c>
      <c r="I47" s="43">
        <v>0</v>
      </c>
    </row>
    <row r="48" spans="2:9" ht="20.100000000000001" customHeight="1" thickBot="1" x14ac:dyDescent="0.25">
      <c r="B48" s="4" t="s">
        <v>272</v>
      </c>
      <c r="C48" s="43">
        <v>8</v>
      </c>
      <c r="D48" s="43">
        <v>5</v>
      </c>
      <c r="E48" s="43">
        <v>0</v>
      </c>
      <c r="F48" s="43">
        <v>3</v>
      </c>
      <c r="G48" s="43">
        <v>0</v>
      </c>
      <c r="H48" s="43">
        <v>6</v>
      </c>
      <c r="I48" s="43">
        <v>2</v>
      </c>
    </row>
    <row r="49" spans="2:9" ht="20.100000000000001" customHeight="1" thickBot="1" x14ac:dyDescent="0.25">
      <c r="B49" s="4" t="s">
        <v>273</v>
      </c>
      <c r="C49" s="43">
        <v>35</v>
      </c>
      <c r="D49" s="43">
        <v>34</v>
      </c>
      <c r="E49" s="43">
        <v>0</v>
      </c>
      <c r="F49" s="43">
        <v>1</v>
      </c>
      <c r="G49" s="43">
        <v>0</v>
      </c>
      <c r="H49" s="43">
        <v>34</v>
      </c>
      <c r="I49" s="43">
        <v>1</v>
      </c>
    </row>
    <row r="50" spans="2:9" ht="20.100000000000001" customHeight="1" thickBot="1" x14ac:dyDescent="0.25">
      <c r="B50" s="4" t="s">
        <v>274</v>
      </c>
      <c r="C50" s="43">
        <v>12</v>
      </c>
      <c r="D50" s="43">
        <v>10</v>
      </c>
      <c r="E50" s="43">
        <v>0</v>
      </c>
      <c r="F50" s="43">
        <v>2</v>
      </c>
      <c r="G50" s="43">
        <v>0</v>
      </c>
      <c r="H50" s="43">
        <v>11</v>
      </c>
      <c r="I50" s="43">
        <v>1</v>
      </c>
    </row>
    <row r="51" spans="2:9" ht="20.100000000000001" customHeight="1" thickBot="1" x14ac:dyDescent="0.25">
      <c r="B51" s="4" t="s">
        <v>174</v>
      </c>
      <c r="C51" s="43">
        <v>139</v>
      </c>
      <c r="D51" s="43">
        <v>121</v>
      </c>
      <c r="E51" s="43">
        <v>1</v>
      </c>
      <c r="F51" s="43">
        <v>13</v>
      </c>
      <c r="G51" s="43">
        <v>4</v>
      </c>
      <c r="H51" s="43">
        <v>119</v>
      </c>
      <c r="I51" s="43">
        <v>20</v>
      </c>
    </row>
    <row r="52" spans="2:9" ht="20.100000000000001" customHeight="1" thickBot="1" x14ac:dyDescent="0.25">
      <c r="B52" s="4" t="s">
        <v>275</v>
      </c>
      <c r="C52" s="43">
        <v>23</v>
      </c>
      <c r="D52" s="43">
        <v>17</v>
      </c>
      <c r="E52" s="43">
        <v>0</v>
      </c>
      <c r="F52" s="43">
        <v>6</v>
      </c>
      <c r="G52" s="43">
        <v>0</v>
      </c>
      <c r="H52" s="43">
        <v>19</v>
      </c>
      <c r="I52" s="43">
        <v>4</v>
      </c>
    </row>
    <row r="53" spans="2:9" ht="20.100000000000001" customHeight="1" thickBot="1" x14ac:dyDescent="0.25">
      <c r="B53" s="4" t="s">
        <v>276</v>
      </c>
      <c r="C53" s="43">
        <v>10</v>
      </c>
      <c r="D53" s="43">
        <v>7</v>
      </c>
      <c r="E53" s="43">
        <v>0</v>
      </c>
      <c r="F53" s="43">
        <v>3</v>
      </c>
      <c r="G53" s="43">
        <v>0</v>
      </c>
      <c r="H53" s="43">
        <v>6</v>
      </c>
      <c r="I53" s="43">
        <v>4</v>
      </c>
    </row>
    <row r="54" spans="2:9" ht="20.100000000000001" customHeight="1" thickBot="1" x14ac:dyDescent="0.25">
      <c r="B54" s="4" t="s">
        <v>277</v>
      </c>
      <c r="C54" s="43">
        <v>4</v>
      </c>
      <c r="D54" s="43">
        <v>2</v>
      </c>
      <c r="E54" s="43">
        <v>0</v>
      </c>
      <c r="F54" s="43">
        <v>2</v>
      </c>
      <c r="G54" s="43">
        <v>0</v>
      </c>
      <c r="H54" s="43">
        <v>2</v>
      </c>
      <c r="I54" s="43">
        <v>2</v>
      </c>
    </row>
    <row r="55" spans="2:9" ht="20.100000000000001" customHeight="1" thickBot="1" x14ac:dyDescent="0.25">
      <c r="B55" s="4" t="s">
        <v>278</v>
      </c>
      <c r="C55" s="43">
        <v>11</v>
      </c>
      <c r="D55" s="43">
        <v>11</v>
      </c>
      <c r="E55" s="43">
        <v>0</v>
      </c>
      <c r="F55" s="43">
        <v>0</v>
      </c>
      <c r="G55" s="43">
        <v>0</v>
      </c>
      <c r="H55" s="43">
        <v>11</v>
      </c>
      <c r="I55" s="43">
        <v>0</v>
      </c>
    </row>
    <row r="56" spans="2:9" ht="20.100000000000001" customHeight="1" thickBot="1" x14ac:dyDescent="0.25">
      <c r="B56" s="4" t="s">
        <v>279</v>
      </c>
      <c r="C56" s="43">
        <v>1</v>
      </c>
      <c r="D56" s="43">
        <v>1</v>
      </c>
      <c r="E56" s="43">
        <v>0</v>
      </c>
      <c r="F56" s="43">
        <v>0</v>
      </c>
      <c r="G56" s="43">
        <v>0</v>
      </c>
      <c r="H56" s="43">
        <v>1</v>
      </c>
      <c r="I56" s="43">
        <v>0</v>
      </c>
    </row>
    <row r="57" spans="2:9" ht="20.100000000000001" customHeight="1" thickBot="1" x14ac:dyDescent="0.25">
      <c r="B57" s="4" t="s">
        <v>280</v>
      </c>
      <c r="C57" s="43">
        <v>7</v>
      </c>
      <c r="D57" s="43">
        <v>5</v>
      </c>
      <c r="E57" s="43">
        <v>0</v>
      </c>
      <c r="F57" s="43">
        <v>2</v>
      </c>
      <c r="G57" s="43">
        <v>0</v>
      </c>
      <c r="H57" s="43">
        <v>6</v>
      </c>
      <c r="I57" s="43">
        <v>1</v>
      </c>
    </row>
    <row r="58" spans="2:9" ht="20.100000000000001" customHeight="1" thickBot="1" x14ac:dyDescent="0.25">
      <c r="B58" s="4" t="s">
        <v>281</v>
      </c>
      <c r="C58" s="43">
        <v>3</v>
      </c>
      <c r="D58" s="43">
        <v>3</v>
      </c>
      <c r="E58" s="43">
        <v>0</v>
      </c>
      <c r="F58" s="43">
        <v>0</v>
      </c>
      <c r="G58" s="43">
        <v>0</v>
      </c>
      <c r="H58" s="43">
        <v>3</v>
      </c>
      <c r="I58" s="43">
        <v>0</v>
      </c>
    </row>
    <row r="59" spans="2:9" ht="20.100000000000001" customHeight="1" thickBot="1" x14ac:dyDescent="0.25">
      <c r="B59" s="4" t="s">
        <v>175</v>
      </c>
      <c r="C59" s="43">
        <v>65</v>
      </c>
      <c r="D59" s="43">
        <v>60</v>
      </c>
      <c r="E59" s="43">
        <v>0</v>
      </c>
      <c r="F59" s="43">
        <v>5</v>
      </c>
      <c r="G59" s="43">
        <v>0</v>
      </c>
      <c r="H59" s="43">
        <v>60</v>
      </c>
      <c r="I59" s="43">
        <v>5</v>
      </c>
    </row>
    <row r="60" spans="2:9" ht="20.100000000000001" customHeight="1" thickBot="1" x14ac:dyDescent="0.25">
      <c r="B60" s="4" t="s">
        <v>282</v>
      </c>
      <c r="C60" s="43">
        <v>5</v>
      </c>
      <c r="D60" s="43">
        <v>3</v>
      </c>
      <c r="E60" s="43">
        <v>0</v>
      </c>
      <c r="F60" s="43">
        <v>2</v>
      </c>
      <c r="G60" s="43">
        <v>0</v>
      </c>
      <c r="H60" s="43">
        <v>3</v>
      </c>
      <c r="I60" s="43">
        <v>2</v>
      </c>
    </row>
    <row r="61" spans="2:9" ht="20.100000000000001" customHeight="1" thickBot="1" x14ac:dyDescent="0.25">
      <c r="B61" s="4" t="s">
        <v>283</v>
      </c>
      <c r="C61" s="43">
        <v>6</v>
      </c>
      <c r="D61" s="43">
        <v>5</v>
      </c>
      <c r="E61" s="43">
        <v>0</v>
      </c>
      <c r="F61" s="43">
        <v>1</v>
      </c>
      <c r="G61" s="43">
        <v>0</v>
      </c>
      <c r="H61" s="43">
        <v>5</v>
      </c>
      <c r="I61" s="43">
        <v>1</v>
      </c>
    </row>
    <row r="62" spans="2:9" ht="20.100000000000001" customHeight="1" thickBot="1" x14ac:dyDescent="0.25">
      <c r="B62" s="4" t="s">
        <v>284</v>
      </c>
      <c r="C62" s="43">
        <v>64</v>
      </c>
      <c r="D62" s="43">
        <v>51</v>
      </c>
      <c r="E62" s="43">
        <v>0</v>
      </c>
      <c r="F62" s="43">
        <v>13</v>
      </c>
      <c r="G62" s="43">
        <v>0</v>
      </c>
      <c r="H62" s="43">
        <v>51</v>
      </c>
      <c r="I62" s="43">
        <v>13</v>
      </c>
    </row>
    <row r="63" spans="2:9" ht="20.100000000000001" customHeight="1" thickBot="1" x14ac:dyDescent="0.25">
      <c r="B63" s="4" t="s">
        <v>285</v>
      </c>
      <c r="C63" s="43">
        <v>19</v>
      </c>
      <c r="D63" s="43">
        <v>8</v>
      </c>
      <c r="E63" s="43">
        <v>0</v>
      </c>
      <c r="F63" s="43">
        <v>11</v>
      </c>
      <c r="G63" s="43">
        <v>0</v>
      </c>
      <c r="H63" s="43">
        <v>9</v>
      </c>
      <c r="I63" s="43">
        <v>10</v>
      </c>
    </row>
    <row r="64" spans="2:9" ht="20.100000000000001" customHeight="1" thickBot="1" x14ac:dyDescent="0.25">
      <c r="B64" s="4" t="s">
        <v>176</v>
      </c>
      <c r="C64" s="43">
        <v>30</v>
      </c>
      <c r="D64" s="43">
        <v>22</v>
      </c>
      <c r="E64" s="43">
        <v>2</v>
      </c>
      <c r="F64" s="43">
        <v>6</v>
      </c>
      <c r="G64" s="43">
        <v>0</v>
      </c>
      <c r="H64" s="43">
        <v>23</v>
      </c>
      <c r="I64" s="43">
        <v>7</v>
      </c>
    </row>
    <row r="65" spans="2:9" ht="20.100000000000001" customHeight="1" thickBot="1" x14ac:dyDescent="0.25">
      <c r="B65" s="4" t="s">
        <v>286</v>
      </c>
      <c r="C65" s="43">
        <v>4</v>
      </c>
      <c r="D65" s="43">
        <v>4</v>
      </c>
      <c r="E65" s="43">
        <v>0</v>
      </c>
      <c r="F65" s="43">
        <v>0</v>
      </c>
      <c r="G65" s="43">
        <v>0</v>
      </c>
      <c r="H65" s="43">
        <v>4</v>
      </c>
      <c r="I65" s="43">
        <v>0</v>
      </c>
    </row>
    <row r="66" spans="2:9" ht="20.100000000000001" customHeight="1" thickBot="1" x14ac:dyDescent="0.25">
      <c r="B66" s="4" t="s">
        <v>287</v>
      </c>
      <c r="C66" s="43">
        <v>4</v>
      </c>
      <c r="D66" s="43">
        <v>4</v>
      </c>
      <c r="E66" s="43">
        <v>0</v>
      </c>
      <c r="F66" s="43">
        <v>0</v>
      </c>
      <c r="G66" s="43">
        <v>0</v>
      </c>
      <c r="H66" s="43">
        <v>4</v>
      </c>
      <c r="I66" s="43">
        <v>0</v>
      </c>
    </row>
    <row r="67" spans="2:9" ht="20.100000000000001" customHeight="1" thickBot="1" x14ac:dyDescent="0.25">
      <c r="B67" s="4" t="s">
        <v>288</v>
      </c>
      <c r="C67" s="43">
        <v>10</v>
      </c>
      <c r="D67" s="43">
        <v>10</v>
      </c>
      <c r="E67" s="43">
        <v>0</v>
      </c>
      <c r="F67" s="43">
        <v>0</v>
      </c>
      <c r="G67" s="43">
        <v>0</v>
      </c>
      <c r="H67" s="43">
        <v>9</v>
      </c>
      <c r="I67" s="43">
        <v>1</v>
      </c>
    </row>
    <row r="68" spans="2:9" ht="20.100000000000001" customHeight="1" thickBot="1" x14ac:dyDescent="0.25">
      <c r="B68" s="4" t="s">
        <v>289</v>
      </c>
      <c r="C68" s="43">
        <v>6</v>
      </c>
      <c r="D68" s="43">
        <v>6</v>
      </c>
      <c r="E68" s="43">
        <v>0</v>
      </c>
      <c r="F68" s="43">
        <v>0</v>
      </c>
      <c r="G68" s="43">
        <v>0</v>
      </c>
      <c r="H68" s="43">
        <v>6</v>
      </c>
      <c r="I68" s="43">
        <v>0</v>
      </c>
    </row>
    <row r="69" spans="2:9" ht="20.100000000000001" customHeight="1" thickBot="1" x14ac:dyDescent="0.25">
      <c r="B69" s="4" t="s">
        <v>290</v>
      </c>
      <c r="C69" s="43">
        <v>4</v>
      </c>
      <c r="D69" s="43">
        <v>4</v>
      </c>
      <c r="E69" s="43">
        <v>0</v>
      </c>
      <c r="F69" s="43">
        <v>0</v>
      </c>
      <c r="G69" s="43">
        <v>0</v>
      </c>
      <c r="H69" s="43">
        <v>4</v>
      </c>
      <c r="I69" s="43">
        <v>0</v>
      </c>
    </row>
    <row r="70" spans="2:9" ht="20.100000000000001" customHeight="1" thickBot="1" x14ac:dyDescent="0.25">
      <c r="B70" s="4" t="s">
        <v>291</v>
      </c>
      <c r="C70" s="43">
        <v>5</v>
      </c>
      <c r="D70" s="43">
        <v>5</v>
      </c>
      <c r="E70" s="43">
        <v>0</v>
      </c>
      <c r="F70" s="43">
        <v>0</v>
      </c>
      <c r="G70" s="43">
        <v>0</v>
      </c>
      <c r="H70" s="43">
        <v>5</v>
      </c>
      <c r="I70" s="43">
        <v>0</v>
      </c>
    </row>
    <row r="71" spans="2:9" ht="20.100000000000001" customHeight="1" thickBot="1" x14ac:dyDescent="0.25">
      <c r="B71" s="4" t="s">
        <v>292</v>
      </c>
      <c r="C71" s="43">
        <v>5</v>
      </c>
      <c r="D71" s="43">
        <v>2</v>
      </c>
      <c r="E71" s="43">
        <v>0</v>
      </c>
      <c r="F71" s="43">
        <v>3</v>
      </c>
      <c r="G71" s="43">
        <v>0</v>
      </c>
      <c r="H71" s="43">
        <v>4</v>
      </c>
      <c r="I71" s="43">
        <v>1</v>
      </c>
    </row>
    <row r="72" spans="2:9" ht="20.100000000000001" customHeight="1" thickBot="1" x14ac:dyDescent="0.25">
      <c r="B72" s="4" t="s">
        <v>293</v>
      </c>
      <c r="C72" s="43">
        <v>4</v>
      </c>
      <c r="D72" s="43">
        <v>4</v>
      </c>
      <c r="E72" s="43">
        <v>0</v>
      </c>
      <c r="F72" s="43">
        <v>0</v>
      </c>
      <c r="G72" s="43">
        <v>0</v>
      </c>
      <c r="H72" s="43">
        <v>4</v>
      </c>
      <c r="I72" s="43">
        <v>0</v>
      </c>
    </row>
    <row r="73" spans="2:9" ht="20.100000000000001" customHeight="1" thickBot="1" x14ac:dyDescent="0.25">
      <c r="B73" s="4" t="s">
        <v>294</v>
      </c>
      <c r="C73" s="43">
        <v>22</v>
      </c>
      <c r="D73" s="43">
        <v>19</v>
      </c>
      <c r="E73" s="43">
        <v>1</v>
      </c>
      <c r="F73" s="43">
        <v>2</v>
      </c>
      <c r="G73" s="43">
        <v>0</v>
      </c>
      <c r="H73" s="43">
        <v>20</v>
      </c>
      <c r="I73" s="43">
        <v>2</v>
      </c>
    </row>
    <row r="74" spans="2:9" ht="20.100000000000001" customHeight="1" thickBot="1" x14ac:dyDescent="0.25">
      <c r="B74" s="4" t="s">
        <v>295</v>
      </c>
      <c r="C74" s="43">
        <v>14</v>
      </c>
      <c r="D74" s="43">
        <v>11</v>
      </c>
      <c r="E74" s="43">
        <v>0</v>
      </c>
      <c r="F74" s="43">
        <v>3</v>
      </c>
      <c r="G74" s="43">
        <v>0</v>
      </c>
      <c r="H74" s="43">
        <v>11</v>
      </c>
      <c r="I74" s="43">
        <v>3</v>
      </c>
    </row>
    <row r="75" spans="2:9" ht="20.100000000000001" customHeight="1" thickBot="1" x14ac:dyDescent="0.25">
      <c r="B75" s="4" t="s">
        <v>296</v>
      </c>
      <c r="C75" s="43">
        <v>21</v>
      </c>
      <c r="D75" s="43">
        <v>18</v>
      </c>
      <c r="E75" s="43">
        <v>0</v>
      </c>
      <c r="F75" s="43">
        <v>3</v>
      </c>
      <c r="G75" s="43">
        <v>0</v>
      </c>
      <c r="H75" s="43">
        <v>16</v>
      </c>
      <c r="I75" s="43">
        <v>5</v>
      </c>
    </row>
    <row r="76" spans="2:9" ht="20.100000000000001" customHeight="1" thickBot="1" x14ac:dyDescent="0.25">
      <c r="B76" s="4" t="s">
        <v>177</v>
      </c>
      <c r="C76" s="43">
        <v>106</v>
      </c>
      <c r="D76" s="43">
        <v>80</v>
      </c>
      <c r="E76" s="43">
        <v>8</v>
      </c>
      <c r="F76" s="43">
        <v>18</v>
      </c>
      <c r="G76" s="43">
        <v>0</v>
      </c>
      <c r="H76" s="43">
        <v>77</v>
      </c>
      <c r="I76" s="43">
        <v>29</v>
      </c>
    </row>
    <row r="77" spans="2:9" ht="20.100000000000001" customHeight="1" thickBot="1" x14ac:dyDescent="0.25">
      <c r="B77" s="4" t="s">
        <v>297</v>
      </c>
      <c r="C77" s="43">
        <v>7</v>
      </c>
      <c r="D77" s="43">
        <v>6</v>
      </c>
      <c r="E77" s="43">
        <v>0</v>
      </c>
      <c r="F77" s="43">
        <v>1</v>
      </c>
      <c r="G77" s="43">
        <v>0</v>
      </c>
      <c r="H77" s="43">
        <v>5</v>
      </c>
      <c r="I77" s="43">
        <v>2</v>
      </c>
    </row>
    <row r="78" spans="2:9" ht="20.100000000000001" customHeight="1" thickBot="1" x14ac:dyDescent="0.25">
      <c r="B78" s="4" t="s">
        <v>298</v>
      </c>
      <c r="C78" s="43">
        <v>90</v>
      </c>
      <c r="D78" s="43">
        <v>50</v>
      </c>
      <c r="E78" s="43">
        <v>2</v>
      </c>
      <c r="F78" s="43">
        <v>38</v>
      </c>
      <c r="G78" s="43">
        <v>0</v>
      </c>
      <c r="H78" s="43">
        <v>68</v>
      </c>
      <c r="I78" s="43">
        <v>22</v>
      </c>
    </row>
    <row r="79" spans="2:9" ht="20.100000000000001" customHeight="1" thickBot="1" x14ac:dyDescent="0.25">
      <c r="B79" s="4" t="s">
        <v>299</v>
      </c>
      <c r="C79" s="43">
        <v>60</v>
      </c>
      <c r="D79" s="43">
        <v>34</v>
      </c>
      <c r="E79" s="43">
        <v>0</v>
      </c>
      <c r="F79" s="43">
        <v>26</v>
      </c>
      <c r="G79" s="43">
        <v>0</v>
      </c>
      <c r="H79" s="43">
        <v>33</v>
      </c>
      <c r="I79" s="43">
        <v>27</v>
      </c>
    </row>
    <row r="80" spans="2:9" ht="20.100000000000001" customHeight="1" thickBot="1" x14ac:dyDescent="0.25">
      <c r="B80" s="4" t="s">
        <v>300</v>
      </c>
      <c r="C80" s="43">
        <v>19</v>
      </c>
      <c r="D80" s="43">
        <v>14</v>
      </c>
      <c r="E80" s="43">
        <v>0</v>
      </c>
      <c r="F80" s="43">
        <v>5</v>
      </c>
      <c r="G80" s="43">
        <v>0</v>
      </c>
      <c r="H80" s="43">
        <v>12</v>
      </c>
      <c r="I80" s="43">
        <v>7</v>
      </c>
    </row>
    <row r="81" spans="2:9" ht="20.100000000000001" customHeight="1" thickBot="1" x14ac:dyDescent="0.25">
      <c r="B81" s="4" t="s">
        <v>301</v>
      </c>
      <c r="C81" s="43">
        <v>3</v>
      </c>
      <c r="D81" s="43">
        <v>2</v>
      </c>
      <c r="E81" s="43">
        <v>0</v>
      </c>
      <c r="F81" s="43">
        <v>1</v>
      </c>
      <c r="G81" s="43">
        <v>0</v>
      </c>
      <c r="H81" s="43">
        <v>3</v>
      </c>
      <c r="I81" s="43">
        <v>0</v>
      </c>
    </row>
    <row r="82" spans="2:9" ht="20.100000000000001" customHeight="1" thickBot="1" x14ac:dyDescent="0.25">
      <c r="B82" s="4" t="s">
        <v>302</v>
      </c>
      <c r="C82" s="43">
        <v>10</v>
      </c>
      <c r="D82" s="43">
        <v>7</v>
      </c>
      <c r="E82" s="43">
        <v>0</v>
      </c>
      <c r="F82" s="43">
        <v>3</v>
      </c>
      <c r="G82" s="43">
        <v>0</v>
      </c>
      <c r="H82" s="43">
        <v>5</v>
      </c>
      <c r="I82" s="43">
        <v>5</v>
      </c>
    </row>
    <row r="83" spans="2:9" ht="20.100000000000001" customHeight="1" thickBot="1" x14ac:dyDescent="0.25">
      <c r="B83" s="4" t="s">
        <v>303</v>
      </c>
      <c r="C83" s="43">
        <v>8</v>
      </c>
      <c r="D83" s="43">
        <v>7</v>
      </c>
      <c r="E83" s="43">
        <v>0</v>
      </c>
      <c r="F83" s="43">
        <v>1</v>
      </c>
      <c r="G83" s="43">
        <v>0</v>
      </c>
      <c r="H83" s="43">
        <v>8</v>
      </c>
      <c r="I83" s="43">
        <v>0</v>
      </c>
    </row>
    <row r="84" spans="2:9" ht="20.100000000000001" customHeight="1" thickBot="1" x14ac:dyDescent="0.25">
      <c r="B84" s="4" t="s">
        <v>304</v>
      </c>
      <c r="C84" s="43">
        <v>4</v>
      </c>
      <c r="D84" s="43">
        <v>4</v>
      </c>
      <c r="E84" s="43">
        <v>0</v>
      </c>
      <c r="F84" s="43">
        <v>0</v>
      </c>
      <c r="G84" s="43">
        <v>0</v>
      </c>
      <c r="H84" s="43">
        <v>4</v>
      </c>
      <c r="I84" s="43">
        <v>0</v>
      </c>
    </row>
    <row r="85" spans="2:9" ht="20.100000000000001" customHeight="1" thickBot="1" x14ac:dyDescent="0.25">
      <c r="B85" s="4" t="s">
        <v>305</v>
      </c>
      <c r="C85" s="43">
        <v>49</v>
      </c>
      <c r="D85" s="43">
        <v>32</v>
      </c>
      <c r="E85" s="43">
        <v>0</v>
      </c>
      <c r="F85" s="43">
        <v>17</v>
      </c>
      <c r="G85" s="43">
        <v>0</v>
      </c>
      <c r="H85" s="43">
        <v>31</v>
      </c>
      <c r="I85" s="43">
        <v>18</v>
      </c>
    </row>
    <row r="86" spans="2:9" ht="20.100000000000001" customHeight="1" thickBot="1" x14ac:dyDescent="0.25">
      <c r="B86" s="4" t="s">
        <v>306</v>
      </c>
      <c r="C86" s="43">
        <v>5</v>
      </c>
      <c r="D86" s="43">
        <v>5</v>
      </c>
      <c r="E86" s="43">
        <v>0</v>
      </c>
      <c r="F86" s="43">
        <v>0</v>
      </c>
      <c r="G86" s="43">
        <v>0</v>
      </c>
      <c r="H86" s="43">
        <v>5</v>
      </c>
      <c r="I86" s="43">
        <v>0</v>
      </c>
    </row>
    <row r="87" spans="2:9" ht="20.100000000000001" customHeight="1" thickBot="1" x14ac:dyDescent="0.25">
      <c r="B87" s="4" t="s">
        <v>307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</row>
    <row r="88" spans="2:9" ht="20.100000000000001" customHeight="1" thickBot="1" x14ac:dyDescent="0.25">
      <c r="B88" s="4" t="s">
        <v>308</v>
      </c>
      <c r="C88" s="43">
        <v>40</v>
      </c>
      <c r="D88" s="43">
        <v>27</v>
      </c>
      <c r="E88" s="43">
        <v>0</v>
      </c>
      <c r="F88" s="43">
        <v>13</v>
      </c>
      <c r="G88" s="43">
        <v>0</v>
      </c>
      <c r="H88" s="43">
        <v>27</v>
      </c>
      <c r="I88" s="43">
        <v>13</v>
      </c>
    </row>
    <row r="89" spans="2:9" ht="20.100000000000001" customHeight="1" thickBot="1" x14ac:dyDescent="0.25">
      <c r="B89" s="4" t="s">
        <v>309</v>
      </c>
      <c r="C89" s="43">
        <v>2</v>
      </c>
      <c r="D89" s="43">
        <v>2</v>
      </c>
      <c r="E89" s="43">
        <v>0</v>
      </c>
      <c r="F89" s="43">
        <v>0</v>
      </c>
      <c r="G89" s="43">
        <v>0</v>
      </c>
      <c r="H89" s="43">
        <v>2</v>
      </c>
      <c r="I89" s="43">
        <v>0</v>
      </c>
    </row>
    <row r="90" spans="2:9" ht="20.100000000000001" customHeight="1" thickBot="1" x14ac:dyDescent="0.25">
      <c r="B90" s="4" t="s">
        <v>310</v>
      </c>
      <c r="C90" s="43">
        <v>13</v>
      </c>
      <c r="D90" s="43">
        <v>10</v>
      </c>
      <c r="E90" s="43">
        <v>0</v>
      </c>
      <c r="F90" s="43">
        <v>3</v>
      </c>
      <c r="G90" s="43">
        <v>0</v>
      </c>
      <c r="H90" s="43">
        <v>11</v>
      </c>
      <c r="I90" s="43">
        <v>2</v>
      </c>
    </row>
    <row r="91" spans="2:9" ht="20.100000000000001" customHeight="1" thickBot="1" x14ac:dyDescent="0.25">
      <c r="B91" s="4" t="s">
        <v>178</v>
      </c>
      <c r="C91" s="43">
        <v>264</v>
      </c>
      <c r="D91" s="43">
        <v>239</v>
      </c>
      <c r="E91" s="43">
        <v>2</v>
      </c>
      <c r="F91" s="43">
        <v>23</v>
      </c>
      <c r="G91" s="43">
        <v>0</v>
      </c>
      <c r="H91" s="43">
        <v>235</v>
      </c>
      <c r="I91" s="43">
        <v>29</v>
      </c>
    </row>
    <row r="92" spans="2:9" ht="20.100000000000001" customHeight="1" thickBot="1" x14ac:dyDescent="0.25">
      <c r="B92" s="4" t="s">
        <v>311</v>
      </c>
      <c r="C92" s="43">
        <v>7</v>
      </c>
      <c r="D92" s="43">
        <v>0</v>
      </c>
      <c r="E92" s="43">
        <v>7</v>
      </c>
      <c r="F92" s="43">
        <v>0</v>
      </c>
      <c r="G92" s="43">
        <v>0</v>
      </c>
      <c r="H92" s="43">
        <v>7</v>
      </c>
      <c r="I92" s="43">
        <v>0</v>
      </c>
    </row>
    <row r="93" spans="2:9" ht="20.100000000000001" customHeight="1" thickBot="1" x14ac:dyDescent="0.25">
      <c r="B93" s="4" t="s">
        <v>312</v>
      </c>
      <c r="C93" s="43">
        <v>13</v>
      </c>
      <c r="D93" s="43">
        <v>11</v>
      </c>
      <c r="E93" s="43">
        <v>0</v>
      </c>
      <c r="F93" s="43">
        <v>2</v>
      </c>
      <c r="G93" s="43">
        <v>0</v>
      </c>
      <c r="H93" s="43">
        <v>12</v>
      </c>
      <c r="I93" s="43">
        <v>1</v>
      </c>
    </row>
    <row r="94" spans="2:9" ht="20.100000000000001" customHeight="1" thickBot="1" x14ac:dyDescent="0.25">
      <c r="B94" s="4" t="s">
        <v>313</v>
      </c>
      <c r="C94" s="43">
        <v>6</v>
      </c>
      <c r="D94" s="43">
        <v>6</v>
      </c>
      <c r="E94" s="43">
        <v>0</v>
      </c>
      <c r="F94" s="43">
        <v>0</v>
      </c>
      <c r="G94" s="43">
        <v>0</v>
      </c>
      <c r="H94" s="43">
        <v>6</v>
      </c>
      <c r="I94" s="43">
        <v>0</v>
      </c>
    </row>
    <row r="95" spans="2:9" ht="20.100000000000001" customHeight="1" thickBot="1" x14ac:dyDescent="0.25">
      <c r="B95" s="4" t="s">
        <v>314</v>
      </c>
      <c r="C95" s="43">
        <v>12</v>
      </c>
      <c r="D95" s="43">
        <v>10</v>
      </c>
      <c r="E95" s="43">
        <v>1</v>
      </c>
      <c r="F95" s="43">
        <v>1</v>
      </c>
      <c r="G95" s="43">
        <v>0</v>
      </c>
      <c r="H95" s="43">
        <v>11</v>
      </c>
      <c r="I95" s="43">
        <v>1</v>
      </c>
    </row>
    <row r="96" spans="2:9" ht="20.100000000000001" customHeight="1" thickBot="1" x14ac:dyDescent="0.25">
      <c r="B96" s="4" t="s">
        <v>315</v>
      </c>
      <c r="C96" s="43">
        <v>28</v>
      </c>
      <c r="D96" s="43">
        <v>22</v>
      </c>
      <c r="E96" s="43">
        <v>0</v>
      </c>
      <c r="F96" s="43">
        <v>6</v>
      </c>
      <c r="G96" s="43">
        <v>0</v>
      </c>
      <c r="H96" s="43">
        <v>25</v>
      </c>
      <c r="I96" s="43">
        <v>3</v>
      </c>
    </row>
    <row r="97" spans="2:9" ht="20.100000000000001" customHeight="1" thickBot="1" x14ac:dyDescent="0.25">
      <c r="B97" s="4" t="s">
        <v>316</v>
      </c>
      <c r="C97" s="43">
        <v>14</v>
      </c>
      <c r="D97" s="43">
        <v>13</v>
      </c>
      <c r="E97" s="43">
        <v>0</v>
      </c>
      <c r="F97" s="43">
        <v>1</v>
      </c>
      <c r="G97" s="43">
        <v>0</v>
      </c>
      <c r="H97" s="43">
        <v>12</v>
      </c>
      <c r="I97" s="43">
        <v>2</v>
      </c>
    </row>
    <row r="98" spans="2:9" ht="20.100000000000001" customHeight="1" thickBot="1" x14ac:dyDescent="0.25">
      <c r="B98" s="4" t="s">
        <v>317</v>
      </c>
      <c r="C98" s="43">
        <v>4</v>
      </c>
      <c r="D98" s="43">
        <v>4</v>
      </c>
      <c r="E98" s="43">
        <v>0</v>
      </c>
      <c r="F98" s="43">
        <v>0</v>
      </c>
      <c r="G98" s="43">
        <v>0</v>
      </c>
      <c r="H98" s="43">
        <v>4</v>
      </c>
      <c r="I98" s="43">
        <v>0</v>
      </c>
    </row>
    <row r="99" spans="2:9" ht="20.100000000000001" customHeight="1" thickBot="1" x14ac:dyDescent="0.25">
      <c r="B99" s="4" t="s">
        <v>318</v>
      </c>
      <c r="C99" s="43">
        <v>11</v>
      </c>
      <c r="D99" s="43">
        <v>11</v>
      </c>
      <c r="E99" s="43">
        <v>0</v>
      </c>
      <c r="F99" s="43">
        <v>0</v>
      </c>
      <c r="G99" s="43">
        <v>0</v>
      </c>
      <c r="H99" s="43">
        <v>11</v>
      </c>
      <c r="I99" s="43">
        <v>0</v>
      </c>
    </row>
    <row r="100" spans="2:9" ht="20.100000000000001" customHeight="1" thickBot="1" x14ac:dyDescent="0.25">
      <c r="B100" s="4" t="s">
        <v>319</v>
      </c>
      <c r="C100" s="43">
        <v>24</v>
      </c>
      <c r="D100" s="43">
        <v>20</v>
      </c>
      <c r="E100" s="43">
        <v>0</v>
      </c>
      <c r="F100" s="43">
        <v>4</v>
      </c>
      <c r="G100" s="43">
        <v>0</v>
      </c>
      <c r="H100" s="43">
        <v>21</v>
      </c>
      <c r="I100" s="43">
        <v>3</v>
      </c>
    </row>
    <row r="101" spans="2:9" ht="20.100000000000001" customHeight="1" thickBot="1" x14ac:dyDescent="0.25">
      <c r="B101" s="4" t="s">
        <v>320</v>
      </c>
      <c r="C101" s="43">
        <v>8</v>
      </c>
      <c r="D101" s="43">
        <v>5</v>
      </c>
      <c r="E101" s="43">
        <v>0</v>
      </c>
      <c r="F101" s="43">
        <v>3</v>
      </c>
      <c r="G101" s="43">
        <v>0</v>
      </c>
      <c r="H101" s="43">
        <v>4</v>
      </c>
      <c r="I101" s="43">
        <v>4</v>
      </c>
    </row>
    <row r="102" spans="2:9" ht="20.100000000000001" customHeight="1" thickBot="1" x14ac:dyDescent="0.25">
      <c r="B102" s="4" t="s">
        <v>321</v>
      </c>
      <c r="C102" s="43">
        <v>1</v>
      </c>
      <c r="D102" s="43">
        <v>0</v>
      </c>
      <c r="E102" s="43">
        <v>0</v>
      </c>
      <c r="F102" s="43">
        <v>1</v>
      </c>
      <c r="G102" s="43">
        <v>0</v>
      </c>
      <c r="H102" s="43">
        <v>1</v>
      </c>
      <c r="I102" s="43">
        <v>0</v>
      </c>
    </row>
    <row r="103" spans="2:9" ht="20.100000000000001" customHeight="1" thickBot="1" x14ac:dyDescent="0.25">
      <c r="B103" s="4" t="s">
        <v>322</v>
      </c>
      <c r="C103" s="43">
        <v>4</v>
      </c>
      <c r="D103" s="43">
        <v>2</v>
      </c>
      <c r="E103" s="43">
        <v>0</v>
      </c>
      <c r="F103" s="43">
        <v>2</v>
      </c>
      <c r="G103" s="43">
        <v>0</v>
      </c>
      <c r="H103" s="43">
        <v>2</v>
      </c>
      <c r="I103" s="43">
        <v>2</v>
      </c>
    </row>
    <row r="104" spans="2:9" ht="20.100000000000001" customHeight="1" thickBot="1" x14ac:dyDescent="0.25">
      <c r="B104" s="4" t="s">
        <v>179</v>
      </c>
      <c r="C104" s="43">
        <v>11</v>
      </c>
      <c r="D104" s="43">
        <v>8</v>
      </c>
      <c r="E104" s="43">
        <v>0</v>
      </c>
      <c r="F104" s="43">
        <v>3</v>
      </c>
      <c r="G104" s="43">
        <v>0</v>
      </c>
      <c r="H104" s="43">
        <v>8</v>
      </c>
      <c r="I104" s="43">
        <v>3</v>
      </c>
    </row>
    <row r="105" spans="2:9" ht="20.100000000000001" customHeight="1" thickBot="1" x14ac:dyDescent="0.25">
      <c r="B105" s="4" t="s">
        <v>323</v>
      </c>
      <c r="C105" s="43">
        <v>12</v>
      </c>
      <c r="D105" s="43">
        <v>4</v>
      </c>
      <c r="E105" s="43">
        <v>0</v>
      </c>
      <c r="F105" s="43">
        <v>8</v>
      </c>
      <c r="G105" s="43">
        <v>0</v>
      </c>
      <c r="H105" s="43">
        <v>4</v>
      </c>
      <c r="I105" s="43">
        <v>8</v>
      </c>
    </row>
    <row r="106" spans="2:9" ht="20.100000000000001" customHeight="1" thickBot="1" x14ac:dyDescent="0.25">
      <c r="B106" s="4" t="s">
        <v>324</v>
      </c>
      <c r="C106" s="43">
        <v>17</v>
      </c>
      <c r="D106" s="43">
        <v>10</v>
      </c>
      <c r="E106" s="43">
        <v>0</v>
      </c>
      <c r="F106" s="43">
        <v>7</v>
      </c>
      <c r="G106" s="43">
        <v>0</v>
      </c>
      <c r="H106" s="43">
        <v>8</v>
      </c>
      <c r="I106" s="43">
        <v>9</v>
      </c>
    </row>
    <row r="107" spans="2:9" ht="20.100000000000001" customHeight="1" thickBot="1" x14ac:dyDescent="0.25">
      <c r="B107" s="4" t="s">
        <v>325</v>
      </c>
      <c r="C107" s="43">
        <v>6</v>
      </c>
      <c r="D107" s="43">
        <v>4</v>
      </c>
      <c r="E107" s="43">
        <v>0</v>
      </c>
      <c r="F107" s="43">
        <v>2</v>
      </c>
      <c r="G107" s="43">
        <v>0</v>
      </c>
      <c r="H107" s="43">
        <v>4</v>
      </c>
      <c r="I107" s="43">
        <v>2</v>
      </c>
    </row>
    <row r="108" spans="2:9" ht="20.100000000000001" customHeight="1" thickBot="1" x14ac:dyDescent="0.25">
      <c r="B108" s="4" t="s">
        <v>326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</row>
    <row r="109" spans="2:9" ht="20.100000000000001" customHeight="1" thickBot="1" x14ac:dyDescent="0.25">
      <c r="B109" s="4" t="s">
        <v>180</v>
      </c>
      <c r="C109" s="43">
        <v>5</v>
      </c>
      <c r="D109" s="43">
        <v>1</v>
      </c>
      <c r="E109" s="43">
        <v>0</v>
      </c>
      <c r="F109" s="43">
        <v>4</v>
      </c>
      <c r="G109" s="43">
        <v>0</v>
      </c>
      <c r="H109" s="43">
        <v>1</v>
      </c>
      <c r="I109" s="43">
        <v>4</v>
      </c>
    </row>
    <row r="110" spans="2:9" ht="20.100000000000001" customHeight="1" thickBot="1" x14ac:dyDescent="0.25">
      <c r="B110" s="4" t="s">
        <v>327</v>
      </c>
      <c r="C110" s="43">
        <v>8</v>
      </c>
      <c r="D110" s="43">
        <v>2</v>
      </c>
      <c r="E110" s="43">
        <v>0</v>
      </c>
      <c r="F110" s="43">
        <v>6</v>
      </c>
      <c r="G110" s="43">
        <v>0</v>
      </c>
      <c r="H110" s="43">
        <v>3</v>
      </c>
      <c r="I110" s="43">
        <v>5</v>
      </c>
    </row>
    <row r="111" spans="2:9" ht="20.100000000000001" customHeight="1" thickBot="1" x14ac:dyDescent="0.25">
      <c r="B111" s="4" t="s">
        <v>328</v>
      </c>
      <c r="C111" s="43">
        <v>2</v>
      </c>
      <c r="D111" s="43">
        <v>2</v>
      </c>
      <c r="E111" s="43">
        <v>0</v>
      </c>
      <c r="F111" s="43">
        <v>0</v>
      </c>
      <c r="G111" s="43">
        <v>0</v>
      </c>
      <c r="H111" s="43">
        <v>2</v>
      </c>
      <c r="I111" s="43">
        <v>0</v>
      </c>
    </row>
    <row r="112" spans="2:9" ht="20.100000000000001" customHeight="1" thickBot="1" x14ac:dyDescent="0.25">
      <c r="B112" s="4" t="s">
        <v>181</v>
      </c>
      <c r="C112" s="43">
        <v>117</v>
      </c>
      <c r="D112" s="43">
        <v>88</v>
      </c>
      <c r="E112" s="43">
        <v>0</v>
      </c>
      <c r="F112" s="43">
        <v>29</v>
      </c>
      <c r="G112" s="43">
        <v>0</v>
      </c>
      <c r="H112" s="43">
        <v>90</v>
      </c>
      <c r="I112" s="43">
        <v>27</v>
      </c>
    </row>
    <row r="113" spans="2:9" ht="20.100000000000001" customHeight="1" thickBot="1" x14ac:dyDescent="0.25">
      <c r="B113" s="4" t="s">
        <v>329</v>
      </c>
      <c r="C113" s="43">
        <v>3</v>
      </c>
      <c r="D113" s="43">
        <v>2</v>
      </c>
      <c r="E113" s="43">
        <v>0</v>
      </c>
      <c r="F113" s="43">
        <v>1</v>
      </c>
      <c r="G113" s="43">
        <v>0</v>
      </c>
      <c r="H113" s="43">
        <v>2</v>
      </c>
      <c r="I113" s="43">
        <v>1</v>
      </c>
    </row>
    <row r="114" spans="2:9" ht="20.100000000000001" customHeight="1" thickBot="1" x14ac:dyDescent="0.25">
      <c r="B114" s="4" t="s">
        <v>330</v>
      </c>
      <c r="C114" s="43">
        <v>2</v>
      </c>
      <c r="D114" s="43">
        <v>0</v>
      </c>
      <c r="E114" s="43">
        <v>0</v>
      </c>
      <c r="F114" s="43">
        <v>0</v>
      </c>
      <c r="G114" s="43">
        <v>2</v>
      </c>
      <c r="H114" s="43">
        <v>0</v>
      </c>
      <c r="I114" s="43">
        <v>2</v>
      </c>
    </row>
    <row r="115" spans="2:9" ht="20.100000000000001" customHeight="1" thickBot="1" x14ac:dyDescent="0.25">
      <c r="B115" s="4" t="s">
        <v>331</v>
      </c>
      <c r="C115" s="43">
        <v>3</v>
      </c>
      <c r="D115" s="43">
        <v>2</v>
      </c>
      <c r="E115" s="43">
        <v>0</v>
      </c>
      <c r="F115" s="43">
        <v>1</v>
      </c>
      <c r="G115" s="43">
        <v>0</v>
      </c>
      <c r="H115" s="43">
        <v>0</v>
      </c>
      <c r="I115" s="43">
        <v>3</v>
      </c>
    </row>
    <row r="116" spans="2:9" ht="20.100000000000001" customHeight="1" thickBot="1" x14ac:dyDescent="0.25">
      <c r="B116" s="4" t="s">
        <v>332</v>
      </c>
      <c r="C116" s="43">
        <v>10</v>
      </c>
      <c r="D116" s="43">
        <v>3</v>
      </c>
      <c r="E116" s="43">
        <v>0</v>
      </c>
      <c r="F116" s="43">
        <v>7</v>
      </c>
      <c r="G116" s="43">
        <v>0</v>
      </c>
      <c r="H116" s="43">
        <v>3</v>
      </c>
      <c r="I116" s="43">
        <v>7</v>
      </c>
    </row>
    <row r="117" spans="2:9" ht="20.100000000000001" customHeight="1" thickBot="1" x14ac:dyDescent="0.25">
      <c r="B117" s="4" t="s">
        <v>333</v>
      </c>
      <c r="C117" s="43">
        <v>2</v>
      </c>
      <c r="D117" s="43">
        <v>2</v>
      </c>
      <c r="E117" s="43">
        <v>0</v>
      </c>
      <c r="F117" s="43">
        <v>0</v>
      </c>
      <c r="G117" s="43">
        <v>0</v>
      </c>
      <c r="H117" s="43">
        <v>2</v>
      </c>
      <c r="I117" s="43">
        <v>0</v>
      </c>
    </row>
    <row r="118" spans="2:9" ht="20.100000000000001" customHeight="1" thickBot="1" x14ac:dyDescent="0.25">
      <c r="B118" s="4" t="s">
        <v>334</v>
      </c>
      <c r="C118" s="43">
        <v>1</v>
      </c>
      <c r="D118" s="43">
        <v>1</v>
      </c>
      <c r="E118" s="43">
        <v>0</v>
      </c>
      <c r="F118" s="43">
        <v>0</v>
      </c>
      <c r="G118" s="43">
        <v>0</v>
      </c>
      <c r="H118" s="43">
        <v>1</v>
      </c>
      <c r="I118" s="43">
        <v>0</v>
      </c>
    </row>
    <row r="119" spans="2:9" ht="20.100000000000001" customHeight="1" thickBot="1" x14ac:dyDescent="0.25">
      <c r="B119" s="4" t="s">
        <v>335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</row>
    <row r="120" spans="2:9" ht="20.100000000000001" customHeight="1" thickBot="1" x14ac:dyDescent="0.25">
      <c r="B120" s="4" t="s">
        <v>336</v>
      </c>
      <c r="C120" s="43">
        <v>29</v>
      </c>
      <c r="D120" s="43">
        <v>27</v>
      </c>
      <c r="E120" s="43">
        <v>0</v>
      </c>
      <c r="F120" s="43">
        <v>2</v>
      </c>
      <c r="G120" s="43">
        <v>0</v>
      </c>
      <c r="H120" s="43">
        <v>27</v>
      </c>
      <c r="I120" s="43">
        <v>2</v>
      </c>
    </row>
    <row r="121" spans="2:9" ht="20.100000000000001" customHeight="1" thickBot="1" x14ac:dyDescent="0.25">
      <c r="B121" s="4" t="s">
        <v>337</v>
      </c>
      <c r="C121" s="43">
        <v>1</v>
      </c>
      <c r="D121" s="43">
        <v>0</v>
      </c>
      <c r="E121" s="43">
        <v>0</v>
      </c>
      <c r="F121" s="43">
        <v>1</v>
      </c>
      <c r="G121" s="43">
        <v>0</v>
      </c>
      <c r="H121" s="43">
        <v>1</v>
      </c>
      <c r="I121" s="43">
        <v>0</v>
      </c>
    </row>
    <row r="122" spans="2:9" ht="20.100000000000001" customHeight="1" thickBot="1" x14ac:dyDescent="0.25">
      <c r="B122" s="4" t="s">
        <v>338</v>
      </c>
      <c r="C122" s="43">
        <v>17</v>
      </c>
      <c r="D122" s="43">
        <v>14</v>
      </c>
      <c r="E122" s="43">
        <v>0</v>
      </c>
      <c r="F122" s="43">
        <v>3</v>
      </c>
      <c r="G122" s="43">
        <v>0</v>
      </c>
      <c r="H122" s="43">
        <v>16</v>
      </c>
      <c r="I122" s="43">
        <v>1</v>
      </c>
    </row>
    <row r="123" spans="2:9" ht="20.100000000000001" customHeight="1" thickBot="1" x14ac:dyDescent="0.25">
      <c r="B123" s="4" t="s">
        <v>339</v>
      </c>
      <c r="C123" s="43">
        <v>1</v>
      </c>
      <c r="D123" s="43">
        <v>1</v>
      </c>
      <c r="E123" s="43">
        <v>0</v>
      </c>
      <c r="F123" s="43">
        <v>0</v>
      </c>
      <c r="G123" s="43">
        <v>0</v>
      </c>
      <c r="H123" s="43">
        <v>1</v>
      </c>
      <c r="I123" s="43">
        <v>0</v>
      </c>
    </row>
    <row r="124" spans="2:9" ht="20.100000000000001" customHeight="1" thickBot="1" x14ac:dyDescent="0.25">
      <c r="B124" s="4" t="s">
        <v>340</v>
      </c>
      <c r="C124" s="43">
        <v>65</v>
      </c>
      <c r="D124" s="43">
        <v>49</v>
      </c>
      <c r="E124" s="43">
        <v>0</v>
      </c>
      <c r="F124" s="43">
        <v>16</v>
      </c>
      <c r="G124" s="43">
        <v>0</v>
      </c>
      <c r="H124" s="43">
        <v>45</v>
      </c>
      <c r="I124" s="43">
        <v>20</v>
      </c>
    </row>
    <row r="125" spans="2:9" ht="20.100000000000001" customHeight="1" thickBot="1" x14ac:dyDescent="0.25">
      <c r="B125" s="4" t="s">
        <v>341</v>
      </c>
      <c r="C125" s="43">
        <v>2</v>
      </c>
      <c r="D125" s="43">
        <v>2</v>
      </c>
      <c r="E125" s="43">
        <v>0</v>
      </c>
      <c r="F125" s="43">
        <v>0</v>
      </c>
      <c r="G125" s="43">
        <v>0</v>
      </c>
      <c r="H125" s="43">
        <v>2</v>
      </c>
      <c r="I125" s="43">
        <v>0</v>
      </c>
    </row>
    <row r="126" spans="2:9" ht="20.100000000000001" customHeight="1" thickBot="1" x14ac:dyDescent="0.25">
      <c r="B126" s="4" t="s">
        <v>342</v>
      </c>
      <c r="C126" s="43">
        <v>45</v>
      </c>
      <c r="D126" s="43">
        <v>36</v>
      </c>
      <c r="E126" s="43">
        <v>0</v>
      </c>
      <c r="F126" s="43">
        <v>9</v>
      </c>
      <c r="G126" s="43">
        <v>0</v>
      </c>
      <c r="H126" s="43">
        <v>35</v>
      </c>
      <c r="I126" s="43">
        <v>10</v>
      </c>
    </row>
    <row r="127" spans="2:9" ht="20.100000000000001" customHeight="1" thickBot="1" x14ac:dyDescent="0.25">
      <c r="B127" s="4" t="s">
        <v>343</v>
      </c>
      <c r="C127" s="43">
        <v>4</v>
      </c>
      <c r="D127" s="43">
        <v>3</v>
      </c>
      <c r="E127" s="43">
        <v>0</v>
      </c>
      <c r="F127" s="43">
        <v>1</v>
      </c>
      <c r="G127" s="43">
        <v>0</v>
      </c>
      <c r="H127" s="43">
        <v>3</v>
      </c>
      <c r="I127" s="43">
        <v>1</v>
      </c>
    </row>
    <row r="128" spans="2:9" ht="20.100000000000001" customHeight="1" thickBot="1" x14ac:dyDescent="0.25">
      <c r="B128" s="4" t="s">
        <v>344</v>
      </c>
      <c r="C128" s="43">
        <v>13</v>
      </c>
      <c r="D128" s="43">
        <v>12</v>
      </c>
      <c r="E128" s="43">
        <v>0</v>
      </c>
      <c r="F128" s="43">
        <v>1</v>
      </c>
      <c r="G128" s="43">
        <v>0</v>
      </c>
      <c r="H128" s="43">
        <v>11</v>
      </c>
      <c r="I128" s="43">
        <v>2</v>
      </c>
    </row>
    <row r="129" spans="2:9" ht="20.100000000000001" customHeight="1" thickBot="1" x14ac:dyDescent="0.25">
      <c r="B129" s="4" t="s">
        <v>345</v>
      </c>
      <c r="C129" s="43">
        <v>16</v>
      </c>
      <c r="D129" s="43">
        <v>15</v>
      </c>
      <c r="E129" s="43">
        <v>0</v>
      </c>
      <c r="F129" s="43">
        <v>1</v>
      </c>
      <c r="G129" s="43">
        <v>0</v>
      </c>
      <c r="H129" s="43">
        <v>16</v>
      </c>
      <c r="I129" s="43">
        <v>0</v>
      </c>
    </row>
    <row r="130" spans="2:9" ht="20.100000000000001" customHeight="1" thickBot="1" x14ac:dyDescent="0.25">
      <c r="B130" s="4" t="s">
        <v>346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</row>
    <row r="131" spans="2:9" ht="20.100000000000001" customHeight="1" thickBot="1" x14ac:dyDescent="0.25">
      <c r="B131" s="4" t="s">
        <v>347</v>
      </c>
      <c r="C131" s="43">
        <v>4</v>
      </c>
      <c r="D131" s="43">
        <v>3</v>
      </c>
      <c r="E131" s="43">
        <v>0</v>
      </c>
      <c r="F131" s="43">
        <v>1</v>
      </c>
      <c r="G131" s="43">
        <v>0</v>
      </c>
      <c r="H131" s="43">
        <v>4</v>
      </c>
      <c r="I131" s="43">
        <v>0</v>
      </c>
    </row>
    <row r="132" spans="2:9" ht="20.100000000000001" customHeight="1" thickBot="1" x14ac:dyDescent="0.25">
      <c r="B132" s="4" t="s">
        <v>348</v>
      </c>
      <c r="C132" s="43">
        <v>4</v>
      </c>
      <c r="D132" s="43">
        <v>3</v>
      </c>
      <c r="E132" s="43">
        <v>0</v>
      </c>
      <c r="F132" s="43">
        <v>1</v>
      </c>
      <c r="G132" s="43">
        <v>0</v>
      </c>
      <c r="H132" s="43">
        <v>3</v>
      </c>
      <c r="I132" s="43">
        <v>1</v>
      </c>
    </row>
    <row r="133" spans="2:9" ht="20.100000000000001" customHeight="1" thickBot="1" x14ac:dyDescent="0.25">
      <c r="B133" s="4" t="s">
        <v>349</v>
      </c>
      <c r="C133" s="43">
        <v>3</v>
      </c>
      <c r="D133" s="43">
        <v>2</v>
      </c>
      <c r="E133" s="43">
        <v>0</v>
      </c>
      <c r="F133" s="43">
        <v>1</v>
      </c>
      <c r="G133" s="43">
        <v>0</v>
      </c>
      <c r="H133" s="43">
        <v>2</v>
      </c>
      <c r="I133" s="43">
        <v>1</v>
      </c>
    </row>
    <row r="134" spans="2:9" ht="20.100000000000001" customHeight="1" thickBot="1" x14ac:dyDescent="0.25">
      <c r="B134" s="4" t="s">
        <v>350</v>
      </c>
      <c r="C134" s="43">
        <v>1</v>
      </c>
      <c r="D134" s="43">
        <v>1</v>
      </c>
      <c r="E134" s="43">
        <v>0</v>
      </c>
      <c r="F134" s="43">
        <v>0</v>
      </c>
      <c r="G134" s="43">
        <v>0</v>
      </c>
      <c r="H134" s="43">
        <v>1</v>
      </c>
      <c r="I134" s="43">
        <v>0</v>
      </c>
    </row>
    <row r="135" spans="2:9" ht="20.100000000000001" customHeight="1" thickBot="1" x14ac:dyDescent="0.25">
      <c r="B135" s="4" t="s">
        <v>351</v>
      </c>
      <c r="C135" s="43">
        <v>21</v>
      </c>
      <c r="D135" s="43">
        <v>17</v>
      </c>
      <c r="E135" s="43">
        <v>2</v>
      </c>
      <c r="F135" s="43">
        <v>2</v>
      </c>
      <c r="G135" s="43">
        <v>0</v>
      </c>
      <c r="H135" s="43">
        <v>17</v>
      </c>
      <c r="I135" s="43">
        <v>4</v>
      </c>
    </row>
    <row r="136" spans="2:9" ht="20.100000000000001" customHeight="1" thickBot="1" x14ac:dyDescent="0.25">
      <c r="B136" s="4" t="s">
        <v>352</v>
      </c>
      <c r="C136" s="43">
        <v>17</v>
      </c>
      <c r="D136" s="43">
        <v>13</v>
      </c>
      <c r="E136" s="43">
        <v>0</v>
      </c>
      <c r="F136" s="43">
        <v>4</v>
      </c>
      <c r="G136" s="43">
        <v>0</v>
      </c>
      <c r="H136" s="43">
        <v>13</v>
      </c>
      <c r="I136" s="43">
        <v>4</v>
      </c>
    </row>
    <row r="137" spans="2:9" ht="20.100000000000001" customHeight="1" thickBot="1" x14ac:dyDescent="0.25">
      <c r="B137" s="4" t="s">
        <v>353</v>
      </c>
      <c r="C137" s="43">
        <v>142</v>
      </c>
      <c r="D137" s="43">
        <v>85</v>
      </c>
      <c r="E137" s="43">
        <v>3</v>
      </c>
      <c r="F137" s="43">
        <v>54</v>
      </c>
      <c r="G137" s="43">
        <v>0</v>
      </c>
      <c r="H137" s="43">
        <v>76</v>
      </c>
      <c r="I137" s="43">
        <v>66</v>
      </c>
    </row>
    <row r="138" spans="2:9" ht="20.100000000000001" customHeight="1" thickBot="1" x14ac:dyDescent="0.25">
      <c r="B138" s="4" t="s">
        <v>354</v>
      </c>
      <c r="C138" s="43">
        <v>79</v>
      </c>
      <c r="D138" s="43">
        <v>47</v>
      </c>
      <c r="E138" s="43">
        <v>3</v>
      </c>
      <c r="F138" s="43">
        <v>29</v>
      </c>
      <c r="G138" s="43">
        <v>0</v>
      </c>
      <c r="H138" s="43">
        <v>53</v>
      </c>
      <c r="I138" s="43">
        <v>26</v>
      </c>
    </row>
    <row r="139" spans="2:9" ht="20.100000000000001" customHeight="1" thickBot="1" x14ac:dyDescent="0.25">
      <c r="B139" s="4" t="s">
        <v>355</v>
      </c>
      <c r="C139" s="43">
        <v>39</v>
      </c>
      <c r="D139" s="43">
        <v>19</v>
      </c>
      <c r="E139" s="43">
        <v>2</v>
      </c>
      <c r="F139" s="43">
        <v>18</v>
      </c>
      <c r="G139" s="43">
        <v>0</v>
      </c>
      <c r="H139" s="43">
        <v>22</v>
      </c>
      <c r="I139" s="43">
        <v>17</v>
      </c>
    </row>
    <row r="140" spans="2:9" ht="20.100000000000001" customHeight="1" thickBot="1" x14ac:dyDescent="0.25">
      <c r="B140" s="4" t="s">
        <v>356</v>
      </c>
      <c r="C140" s="43">
        <v>10</v>
      </c>
      <c r="D140" s="43">
        <v>7</v>
      </c>
      <c r="E140" s="43">
        <v>0</v>
      </c>
      <c r="F140" s="43">
        <v>3</v>
      </c>
      <c r="G140" s="43">
        <v>0</v>
      </c>
      <c r="H140" s="43">
        <v>6</v>
      </c>
      <c r="I140" s="43">
        <v>4</v>
      </c>
    </row>
    <row r="141" spans="2:9" ht="20.100000000000001" customHeight="1" thickBot="1" x14ac:dyDescent="0.25">
      <c r="B141" s="4" t="s">
        <v>357</v>
      </c>
      <c r="C141" s="43">
        <v>12</v>
      </c>
      <c r="D141" s="43">
        <v>8</v>
      </c>
      <c r="E141" s="43">
        <v>0</v>
      </c>
      <c r="F141" s="43">
        <v>4</v>
      </c>
      <c r="G141" s="43">
        <v>0</v>
      </c>
      <c r="H141" s="43">
        <v>9</v>
      </c>
      <c r="I141" s="43">
        <v>3</v>
      </c>
    </row>
    <row r="142" spans="2:9" ht="20.100000000000001" customHeight="1" thickBot="1" x14ac:dyDescent="0.25">
      <c r="B142" s="4" t="s">
        <v>358</v>
      </c>
      <c r="C142" s="43">
        <v>51</v>
      </c>
      <c r="D142" s="43">
        <v>46</v>
      </c>
      <c r="E142" s="43">
        <v>0</v>
      </c>
      <c r="F142" s="43">
        <v>5</v>
      </c>
      <c r="G142" s="43">
        <v>0</v>
      </c>
      <c r="H142" s="43">
        <v>49</v>
      </c>
      <c r="I142" s="43">
        <v>2</v>
      </c>
    </row>
    <row r="143" spans="2:9" ht="20.100000000000001" customHeight="1" thickBot="1" x14ac:dyDescent="0.25">
      <c r="B143" s="4" t="s">
        <v>359</v>
      </c>
      <c r="C143" s="43">
        <v>17</v>
      </c>
      <c r="D143" s="43">
        <v>11</v>
      </c>
      <c r="E143" s="43">
        <v>0</v>
      </c>
      <c r="F143" s="43">
        <v>6</v>
      </c>
      <c r="G143" s="43">
        <v>0</v>
      </c>
      <c r="H143" s="43">
        <v>12</v>
      </c>
      <c r="I143" s="43">
        <v>5</v>
      </c>
    </row>
    <row r="144" spans="2:9" ht="20.100000000000001" customHeight="1" thickBot="1" x14ac:dyDescent="0.25">
      <c r="B144" s="4" t="s">
        <v>360</v>
      </c>
      <c r="C144" s="43">
        <v>22</v>
      </c>
      <c r="D144" s="43">
        <v>20</v>
      </c>
      <c r="E144" s="43">
        <v>0</v>
      </c>
      <c r="F144" s="43">
        <v>2</v>
      </c>
      <c r="G144" s="43">
        <v>0</v>
      </c>
      <c r="H144" s="43">
        <v>21</v>
      </c>
      <c r="I144" s="43">
        <v>1</v>
      </c>
    </row>
    <row r="145" spans="2:9" ht="20.100000000000001" customHeight="1" thickBot="1" x14ac:dyDescent="0.25">
      <c r="B145" s="4" t="s">
        <v>361</v>
      </c>
      <c r="C145" s="43">
        <v>72</v>
      </c>
      <c r="D145" s="43">
        <v>63</v>
      </c>
      <c r="E145" s="43">
        <v>0</v>
      </c>
      <c r="F145" s="43">
        <v>9</v>
      </c>
      <c r="G145" s="43">
        <v>0</v>
      </c>
      <c r="H145" s="43">
        <v>68</v>
      </c>
      <c r="I145" s="43">
        <v>4</v>
      </c>
    </row>
    <row r="146" spans="2:9" ht="20.100000000000001" customHeight="1" thickBot="1" x14ac:dyDescent="0.25">
      <c r="B146" s="4" t="s">
        <v>362</v>
      </c>
      <c r="C146" s="43">
        <v>18</v>
      </c>
      <c r="D146" s="43">
        <v>13</v>
      </c>
      <c r="E146" s="43">
        <v>0</v>
      </c>
      <c r="F146" s="43">
        <v>5</v>
      </c>
      <c r="G146" s="43">
        <v>0</v>
      </c>
      <c r="H146" s="43">
        <v>10</v>
      </c>
      <c r="I146" s="43">
        <v>8</v>
      </c>
    </row>
    <row r="147" spans="2:9" ht="20.100000000000001" customHeight="1" thickBot="1" x14ac:dyDescent="0.25">
      <c r="B147" s="4" t="s">
        <v>363</v>
      </c>
      <c r="C147" s="43">
        <v>10</v>
      </c>
      <c r="D147" s="43">
        <v>8</v>
      </c>
      <c r="E147" s="43">
        <v>1</v>
      </c>
      <c r="F147" s="43">
        <v>1</v>
      </c>
      <c r="G147" s="43">
        <v>0</v>
      </c>
      <c r="H147" s="43">
        <v>9</v>
      </c>
      <c r="I147" s="43">
        <v>1</v>
      </c>
    </row>
    <row r="148" spans="2:9" ht="20.100000000000001" customHeight="1" thickBot="1" x14ac:dyDescent="0.25">
      <c r="B148" s="4" t="s">
        <v>364</v>
      </c>
      <c r="C148" s="43">
        <v>38</v>
      </c>
      <c r="D148" s="43">
        <v>22</v>
      </c>
      <c r="E148" s="43">
        <v>1</v>
      </c>
      <c r="F148" s="43">
        <v>15</v>
      </c>
      <c r="G148" s="43">
        <v>0</v>
      </c>
      <c r="H148" s="43">
        <v>26</v>
      </c>
      <c r="I148" s="43">
        <v>12</v>
      </c>
    </row>
    <row r="149" spans="2:9" ht="20.100000000000001" customHeight="1" thickBot="1" x14ac:dyDescent="0.25">
      <c r="B149" s="4" t="s">
        <v>365</v>
      </c>
      <c r="C149" s="43">
        <v>1</v>
      </c>
      <c r="D149" s="43">
        <v>0</v>
      </c>
      <c r="E149" s="43">
        <v>1</v>
      </c>
      <c r="F149" s="43">
        <v>0</v>
      </c>
      <c r="G149" s="43">
        <v>0</v>
      </c>
      <c r="H149" s="43">
        <v>1</v>
      </c>
      <c r="I149" s="43">
        <v>0</v>
      </c>
    </row>
    <row r="150" spans="2:9" ht="20.100000000000001" customHeight="1" thickBot="1" x14ac:dyDescent="0.25">
      <c r="B150" s="4" t="s">
        <v>182</v>
      </c>
      <c r="C150" s="43">
        <v>51</v>
      </c>
      <c r="D150" s="43">
        <v>47</v>
      </c>
      <c r="E150" s="43">
        <v>0</v>
      </c>
      <c r="F150" s="43">
        <v>4</v>
      </c>
      <c r="G150" s="43">
        <v>0</v>
      </c>
      <c r="H150" s="43">
        <v>43</v>
      </c>
      <c r="I150" s="43">
        <v>8</v>
      </c>
    </row>
    <row r="151" spans="2:9" ht="20.100000000000001" customHeight="1" thickBot="1" x14ac:dyDescent="0.25">
      <c r="B151" s="4" t="s">
        <v>366</v>
      </c>
      <c r="C151" s="43">
        <v>3</v>
      </c>
      <c r="D151" s="43">
        <v>3</v>
      </c>
      <c r="E151" s="43">
        <v>0</v>
      </c>
      <c r="F151" s="43">
        <v>0</v>
      </c>
      <c r="G151" s="43">
        <v>0</v>
      </c>
      <c r="H151" s="43">
        <v>3</v>
      </c>
      <c r="I151" s="43">
        <v>0</v>
      </c>
    </row>
    <row r="152" spans="2:9" ht="20.100000000000001" customHeight="1" thickBot="1" x14ac:dyDescent="0.25">
      <c r="B152" s="4" t="s">
        <v>367</v>
      </c>
      <c r="C152" s="43">
        <v>17</v>
      </c>
      <c r="D152" s="43">
        <v>15</v>
      </c>
      <c r="E152" s="43">
        <v>0</v>
      </c>
      <c r="F152" s="43">
        <v>2</v>
      </c>
      <c r="G152" s="43">
        <v>0</v>
      </c>
      <c r="H152" s="43">
        <v>15</v>
      </c>
      <c r="I152" s="43">
        <v>2</v>
      </c>
    </row>
    <row r="153" spans="2:9" ht="20.100000000000001" customHeight="1" thickBot="1" x14ac:dyDescent="0.25">
      <c r="B153" s="4" t="s">
        <v>368</v>
      </c>
      <c r="C153" s="43">
        <v>4</v>
      </c>
      <c r="D153" s="43">
        <v>3</v>
      </c>
      <c r="E153" s="43">
        <v>0</v>
      </c>
      <c r="F153" s="43">
        <v>1</v>
      </c>
      <c r="G153" s="43">
        <v>0</v>
      </c>
      <c r="H153" s="43">
        <v>3</v>
      </c>
      <c r="I153" s="43">
        <v>1</v>
      </c>
    </row>
    <row r="154" spans="2:9" ht="20.100000000000001" customHeight="1" thickBot="1" x14ac:dyDescent="0.25">
      <c r="B154" s="4" t="s">
        <v>369</v>
      </c>
      <c r="C154" s="43">
        <v>47</v>
      </c>
      <c r="D154" s="43">
        <v>41</v>
      </c>
      <c r="E154" s="43">
        <v>1</v>
      </c>
      <c r="F154" s="43">
        <v>5</v>
      </c>
      <c r="G154" s="43">
        <v>0</v>
      </c>
      <c r="H154" s="43">
        <v>41</v>
      </c>
      <c r="I154" s="43">
        <v>6</v>
      </c>
    </row>
    <row r="155" spans="2:9" ht="20.100000000000001" customHeight="1" thickBot="1" x14ac:dyDescent="0.25">
      <c r="B155" s="4" t="s">
        <v>370</v>
      </c>
      <c r="C155" s="43">
        <v>39</v>
      </c>
      <c r="D155" s="43">
        <v>35</v>
      </c>
      <c r="E155" s="43">
        <v>1</v>
      </c>
      <c r="F155" s="43">
        <v>3</v>
      </c>
      <c r="G155" s="43">
        <v>0</v>
      </c>
      <c r="H155" s="43">
        <v>36</v>
      </c>
      <c r="I155" s="43">
        <v>3</v>
      </c>
    </row>
    <row r="156" spans="2:9" ht="20.100000000000001" customHeight="1" thickBot="1" x14ac:dyDescent="0.25">
      <c r="B156" s="4" t="s">
        <v>371</v>
      </c>
      <c r="C156" s="43">
        <v>20</v>
      </c>
      <c r="D156" s="43">
        <v>14</v>
      </c>
      <c r="E156" s="43">
        <v>6</v>
      </c>
      <c r="F156" s="43">
        <v>0</v>
      </c>
      <c r="G156" s="43">
        <v>0</v>
      </c>
      <c r="H156" s="43">
        <v>15</v>
      </c>
      <c r="I156" s="43">
        <v>5</v>
      </c>
    </row>
    <row r="157" spans="2:9" ht="20.100000000000001" customHeight="1" thickBot="1" x14ac:dyDescent="0.25">
      <c r="B157" s="4" t="s">
        <v>372</v>
      </c>
      <c r="C157" s="43">
        <v>12</v>
      </c>
      <c r="D157" s="43">
        <v>10</v>
      </c>
      <c r="E157" s="43">
        <v>2</v>
      </c>
      <c r="F157" s="43">
        <v>0</v>
      </c>
      <c r="G157" s="43">
        <v>0</v>
      </c>
      <c r="H157" s="43">
        <v>8</v>
      </c>
      <c r="I157" s="43">
        <v>4</v>
      </c>
    </row>
    <row r="158" spans="2:9" ht="20.100000000000001" customHeight="1" thickBot="1" x14ac:dyDescent="0.25">
      <c r="B158" s="4" t="s">
        <v>373</v>
      </c>
      <c r="C158" s="43">
        <v>33</v>
      </c>
      <c r="D158" s="43">
        <v>29</v>
      </c>
      <c r="E158" s="43">
        <v>0</v>
      </c>
      <c r="F158" s="43">
        <v>4</v>
      </c>
      <c r="G158" s="43">
        <v>0</v>
      </c>
      <c r="H158" s="43">
        <v>30</v>
      </c>
      <c r="I158" s="43">
        <v>3</v>
      </c>
    </row>
    <row r="159" spans="2:9" ht="20.100000000000001" customHeight="1" thickBot="1" x14ac:dyDescent="0.25">
      <c r="B159" s="4" t="s">
        <v>374</v>
      </c>
      <c r="C159" s="43">
        <v>45</v>
      </c>
      <c r="D159" s="43">
        <v>12</v>
      </c>
      <c r="E159" s="43">
        <v>0</v>
      </c>
      <c r="F159" s="43">
        <v>33</v>
      </c>
      <c r="G159" s="43">
        <v>0</v>
      </c>
      <c r="H159" s="43">
        <v>13</v>
      </c>
      <c r="I159" s="43">
        <v>32</v>
      </c>
    </row>
    <row r="160" spans="2:9" ht="20.100000000000001" customHeight="1" thickBot="1" x14ac:dyDescent="0.25">
      <c r="B160" s="4" t="s">
        <v>375</v>
      </c>
      <c r="C160" s="43">
        <v>11</v>
      </c>
      <c r="D160" s="43">
        <v>7</v>
      </c>
      <c r="E160" s="43">
        <v>0</v>
      </c>
      <c r="F160" s="43">
        <v>4</v>
      </c>
      <c r="G160" s="43">
        <v>0</v>
      </c>
      <c r="H160" s="43">
        <v>6</v>
      </c>
      <c r="I160" s="43">
        <v>5</v>
      </c>
    </row>
    <row r="161" spans="2:9" ht="20.100000000000001" customHeight="1" thickBot="1" x14ac:dyDescent="0.25">
      <c r="B161" s="4" t="s">
        <v>376</v>
      </c>
      <c r="C161" s="43">
        <v>4</v>
      </c>
      <c r="D161" s="43">
        <v>3</v>
      </c>
      <c r="E161" s="43">
        <v>0</v>
      </c>
      <c r="F161" s="43">
        <v>1</v>
      </c>
      <c r="G161" s="43">
        <v>0</v>
      </c>
      <c r="H161" s="43">
        <v>4</v>
      </c>
      <c r="I161" s="43">
        <v>0</v>
      </c>
    </row>
    <row r="162" spans="2:9" ht="20.100000000000001" customHeight="1" thickBot="1" x14ac:dyDescent="0.25">
      <c r="B162" s="4" t="s">
        <v>377</v>
      </c>
      <c r="C162" s="43">
        <v>46</v>
      </c>
      <c r="D162" s="43">
        <v>36</v>
      </c>
      <c r="E162" s="43">
        <v>0</v>
      </c>
      <c r="F162" s="43">
        <v>10</v>
      </c>
      <c r="G162" s="43">
        <v>0</v>
      </c>
      <c r="H162" s="43">
        <v>32</v>
      </c>
      <c r="I162" s="43">
        <v>14</v>
      </c>
    </row>
    <row r="163" spans="2:9" ht="20.100000000000001" customHeight="1" thickBot="1" x14ac:dyDescent="0.25">
      <c r="B163" s="4" t="s">
        <v>378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</row>
    <row r="164" spans="2:9" ht="20.100000000000001" customHeight="1" thickBot="1" x14ac:dyDescent="0.25">
      <c r="B164" s="4" t="s">
        <v>379</v>
      </c>
      <c r="C164" s="43">
        <v>1</v>
      </c>
      <c r="D164" s="43">
        <v>0</v>
      </c>
      <c r="E164" s="43">
        <v>0</v>
      </c>
      <c r="F164" s="43">
        <v>1</v>
      </c>
      <c r="G164" s="43">
        <v>0</v>
      </c>
      <c r="H164" s="43">
        <v>0</v>
      </c>
      <c r="I164" s="43">
        <v>1</v>
      </c>
    </row>
    <row r="165" spans="2:9" ht="20.100000000000001" customHeight="1" thickBot="1" x14ac:dyDescent="0.25">
      <c r="B165" s="4" t="s">
        <v>380</v>
      </c>
      <c r="C165" s="43">
        <v>3</v>
      </c>
      <c r="D165" s="43">
        <v>3</v>
      </c>
      <c r="E165" s="43">
        <v>0</v>
      </c>
      <c r="F165" s="43">
        <v>0</v>
      </c>
      <c r="G165" s="43">
        <v>0</v>
      </c>
      <c r="H165" s="43">
        <v>3</v>
      </c>
      <c r="I165" s="43">
        <v>0</v>
      </c>
    </row>
    <row r="166" spans="2:9" ht="20.100000000000001" customHeight="1" thickBot="1" x14ac:dyDescent="0.25">
      <c r="B166" s="4" t="s">
        <v>381</v>
      </c>
      <c r="C166" s="43">
        <v>7</v>
      </c>
      <c r="D166" s="43">
        <v>5</v>
      </c>
      <c r="E166" s="43">
        <v>0</v>
      </c>
      <c r="F166" s="43">
        <v>2</v>
      </c>
      <c r="G166" s="43">
        <v>0</v>
      </c>
      <c r="H166" s="43">
        <v>7</v>
      </c>
      <c r="I166" s="43">
        <v>0</v>
      </c>
    </row>
    <row r="167" spans="2:9" ht="20.100000000000001" customHeight="1" thickBot="1" x14ac:dyDescent="0.25">
      <c r="B167" s="4" t="s">
        <v>382</v>
      </c>
      <c r="C167" s="43">
        <v>5</v>
      </c>
      <c r="D167" s="43">
        <v>2</v>
      </c>
      <c r="E167" s="43">
        <v>1</v>
      </c>
      <c r="F167" s="43">
        <v>2</v>
      </c>
      <c r="G167" s="43">
        <v>0</v>
      </c>
      <c r="H167" s="43">
        <v>5</v>
      </c>
      <c r="I167" s="43">
        <v>0</v>
      </c>
    </row>
    <row r="168" spans="2:9" ht="20.100000000000001" customHeight="1" thickBot="1" x14ac:dyDescent="0.25">
      <c r="B168" s="4" t="s">
        <v>383</v>
      </c>
      <c r="C168" s="43">
        <v>3</v>
      </c>
      <c r="D168" s="43">
        <v>3</v>
      </c>
      <c r="E168" s="43">
        <v>0</v>
      </c>
      <c r="F168" s="43">
        <v>0</v>
      </c>
      <c r="G168" s="43">
        <v>0</v>
      </c>
      <c r="H168" s="43">
        <v>3</v>
      </c>
      <c r="I168" s="43">
        <v>0</v>
      </c>
    </row>
    <row r="169" spans="2:9" ht="20.100000000000001" customHeight="1" thickBot="1" x14ac:dyDescent="0.25">
      <c r="B169" s="4" t="s">
        <v>384</v>
      </c>
      <c r="C169" s="43">
        <v>3</v>
      </c>
      <c r="D169" s="43">
        <v>3</v>
      </c>
      <c r="E169" s="43">
        <v>0</v>
      </c>
      <c r="F169" s="43">
        <v>0</v>
      </c>
      <c r="G169" s="43">
        <v>0</v>
      </c>
      <c r="H169" s="43">
        <v>3</v>
      </c>
      <c r="I169" s="43">
        <v>0</v>
      </c>
    </row>
    <row r="170" spans="2:9" ht="20.100000000000001" customHeight="1" thickBot="1" x14ac:dyDescent="0.25">
      <c r="B170" s="4" t="s">
        <v>183</v>
      </c>
      <c r="C170" s="43">
        <v>19</v>
      </c>
      <c r="D170" s="43">
        <v>11</v>
      </c>
      <c r="E170" s="43">
        <v>0</v>
      </c>
      <c r="F170" s="43">
        <v>8</v>
      </c>
      <c r="G170" s="43">
        <v>0</v>
      </c>
      <c r="H170" s="43">
        <v>11</v>
      </c>
      <c r="I170" s="43">
        <v>8</v>
      </c>
    </row>
    <row r="171" spans="2:9" ht="20.100000000000001" customHeight="1" thickBot="1" x14ac:dyDescent="0.25">
      <c r="B171" s="4" t="s">
        <v>385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</row>
    <row r="172" spans="2:9" ht="20.100000000000001" customHeight="1" thickBot="1" x14ac:dyDescent="0.25">
      <c r="B172" s="4" t="s">
        <v>184</v>
      </c>
      <c r="C172" s="43">
        <v>33</v>
      </c>
      <c r="D172" s="43">
        <v>23</v>
      </c>
      <c r="E172" s="43">
        <v>0</v>
      </c>
      <c r="F172" s="43">
        <v>10</v>
      </c>
      <c r="G172" s="43">
        <v>0</v>
      </c>
      <c r="H172" s="43">
        <v>22</v>
      </c>
      <c r="I172" s="43">
        <v>11</v>
      </c>
    </row>
    <row r="173" spans="2:9" ht="20.100000000000001" customHeight="1" thickBot="1" x14ac:dyDescent="0.25">
      <c r="B173" s="4" t="s">
        <v>386</v>
      </c>
      <c r="C173" s="43">
        <v>12</v>
      </c>
      <c r="D173" s="43">
        <v>6</v>
      </c>
      <c r="E173" s="43">
        <v>0</v>
      </c>
      <c r="F173" s="43">
        <v>0</v>
      </c>
      <c r="G173" s="43">
        <v>6</v>
      </c>
      <c r="H173" s="43">
        <v>6</v>
      </c>
      <c r="I173" s="43">
        <v>6</v>
      </c>
    </row>
    <row r="174" spans="2:9" ht="20.100000000000001" customHeight="1" thickBot="1" x14ac:dyDescent="0.25">
      <c r="B174" s="4" t="s">
        <v>387</v>
      </c>
      <c r="C174" s="43">
        <v>2</v>
      </c>
      <c r="D174" s="43">
        <v>1</v>
      </c>
      <c r="E174" s="43">
        <v>0</v>
      </c>
      <c r="F174" s="43">
        <v>1</v>
      </c>
      <c r="G174" s="43">
        <v>0</v>
      </c>
      <c r="H174" s="43">
        <v>1</v>
      </c>
      <c r="I174" s="43">
        <v>1</v>
      </c>
    </row>
    <row r="175" spans="2:9" ht="20.100000000000001" customHeight="1" thickBot="1" x14ac:dyDescent="0.25">
      <c r="B175" s="4" t="s">
        <v>388</v>
      </c>
      <c r="C175" s="43">
        <v>6</v>
      </c>
      <c r="D175" s="43">
        <v>5</v>
      </c>
      <c r="E175" s="43">
        <v>0</v>
      </c>
      <c r="F175" s="43">
        <v>1</v>
      </c>
      <c r="G175" s="43">
        <v>0</v>
      </c>
      <c r="H175" s="43">
        <v>5</v>
      </c>
      <c r="I175" s="43">
        <v>1</v>
      </c>
    </row>
    <row r="176" spans="2:9" ht="20.100000000000001" customHeight="1" thickBot="1" x14ac:dyDescent="0.25">
      <c r="B176" s="4" t="s">
        <v>389</v>
      </c>
      <c r="C176" s="43">
        <v>1</v>
      </c>
      <c r="D176" s="43">
        <v>0</v>
      </c>
      <c r="E176" s="43">
        <v>0</v>
      </c>
      <c r="F176" s="43">
        <v>1</v>
      </c>
      <c r="G176" s="43">
        <v>0</v>
      </c>
      <c r="H176" s="43">
        <v>1</v>
      </c>
      <c r="I176" s="43">
        <v>0</v>
      </c>
    </row>
    <row r="177" spans="2:9" ht="20.100000000000001" customHeight="1" thickBot="1" x14ac:dyDescent="0.25">
      <c r="B177" s="4" t="s">
        <v>390</v>
      </c>
      <c r="C177" s="43">
        <v>3</v>
      </c>
      <c r="D177" s="43">
        <v>3</v>
      </c>
      <c r="E177" s="43">
        <v>0</v>
      </c>
      <c r="F177" s="43">
        <v>0</v>
      </c>
      <c r="G177" s="43">
        <v>0</v>
      </c>
      <c r="H177" s="43">
        <v>2</v>
      </c>
      <c r="I177" s="43">
        <v>1</v>
      </c>
    </row>
    <row r="178" spans="2:9" ht="20.100000000000001" customHeight="1" thickBot="1" x14ac:dyDescent="0.25">
      <c r="B178" s="4" t="s">
        <v>391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</row>
    <row r="179" spans="2:9" ht="20.100000000000001" customHeight="1" thickBot="1" x14ac:dyDescent="0.25">
      <c r="B179" s="4" t="s">
        <v>392</v>
      </c>
      <c r="C179" s="43">
        <v>1</v>
      </c>
      <c r="D179" s="43">
        <v>1</v>
      </c>
      <c r="E179" s="43">
        <v>0</v>
      </c>
      <c r="F179" s="43">
        <v>0</v>
      </c>
      <c r="G179" s="43">
        <v>0</v>
      </c>
      <c r="H179" s="43">
        <v>1</v>
      </c>
      <c r="I179" s="43">
        <v>0</v>
      </c>
    </row>
    <row r="180" spans="2:9" ht="20.100000000000001" customHeight="1" thickBot="1" x14ac:dyDescent="0.25">
      <c r="B180" s="4" t="s">
        <v>185</v>
      </c>
      <c r="C180" s="43">
        <v>15</v>
      </c>
      <c r="D180" s="43">
        <v>14</v>
      </c>
      <c r="E180" s="43">
        <v>1</v>
      </c>
      <c r="F180" s="43">
        <v>0</v>
      </c>
      <c r="G180" s="43">
        <v>0</v>
      </c>
      <c r="H180" s="43">
        <v>14</v>
      </c>
      <c r="I180" s="43">
        <v>1</v>
      </c>
    </row>
    <row r="181" spans="2:9" ht="20.100000000000001" customHeight="1" thickBot="1" x14ac:dyDescent="0.25">
      <c r="B181" s="4" t="s">
        <v>393</v>
      </c>
      <c r="C181" s="43">
        <v>7</v>
      </c>
      <c r="D181" s="43">
        <v>5</v>
      </c>
      <c r="E181" s="43">
        <v>0</v>
      </c>
      <c r="F181" s="43">
        <v>2</v>
      </c>
      <c r="G181" s="43">
        <v>0</v>
      </c>
      <c r="H181" s="43">
        <v>7</v>
      </c>
      <c r="I181" s="43">
        <v>0</v>
      </c>
    </row>
    <row r="182" spans="2:9" ht="20.100000000000001" customHeight="1" thickBot="1" x14ac:dyDescent="0.25">
      <c r="B182" s="4" t="s">
        <v>394</v>
      </c>
      <c r="C182" s="43">
        <v>25</v>
      </c>
      <c r="D182" s="43">
        <v>18</v>
      </c>
      <c r="E182" s="43">
        <v>0</v>
      </c>
      <c r="F182" s="43">
        <v>7</v>
      </c>
      <c r="G182" s="43">
        <v>0</v>
      </c>
      <c r="H182" s="43">
        <v>21</v>
      </c>
      <c r="I182" s="43">
        <v>4</v>
      </c>
    </row>
    <row r="183" spans="2:9" ht="20.100000000000001" customHeight="1" thickBot="1" x14ac:dyDescent="0.25">
      <c r="B183" s="4" t="s">
        <v>395</v>
      </c>
      <c r="C183" s="43">
        <v>9</v>
      </c>
      <c r="D183" s="43">
        <v>8</v>
      </c>
      <c r="E183" s="43">
        <v>0</v>
      </c>
      <c r="F183" s="43">
        <v>1</v>
      </c>
      <c r="G183" s="43">
        <v>0</v>
      </c>
      <c r="H183" s="43">
        <v>9</v>
      </c>
      <c r="I183" s="43">
        <v>0</v>
      </c>
    </row>
    <row r="184" spans="2:9" ht="20.100000000000001" customHeight="1" thickBot="1" x14ac:dyDescent="0.25">
      <c r="B184" s="4" t="s">
        <v>396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</row>
    <row r="185" spans="2:9" ht="20.100000000000001" customHeight="1" thickBot="1" x14ac:dyDescent="0.25">
      <c r="B185" s="4" t="s">
        <v>397</v>
      </c>
      <c r="C185" s="43">
        <v>3</v>
      </c>
      <c r="D185" s="43">
        <v>1</v>
      </c>
      <c r="E185" s="43">
        <v>0</v>
      </c>
      <c r="F185" s="43">
        <v>2</v>
      </c>
      <c r="G185" s="43">
        <v>0</v>
      </c>
      <c r="H185" s="43">
        <v>3</v>
      </c>
      <c r="I185" s="43">
        <v>0</v>
      </c>
    </row>
    <row r="186" spans="2:9" ht="20.100000000000001" customHeight="1" thickBot="1" x14ac:dyDescent="0.25">
      <c r="B186" s="4" t="s">
        <v>186</v>
      </c>
      <c r="C186" s="43">
        <v>19</v>
      </c>
      <c r="D186" s="43">
        <v>8</v>
      </c>
      <c r="E186" s="43">
        <v>0</v>
      </c>
      <c r="F186" s="43">
        <v>11</v>
      </c>
      <c r="G186" s="43">
        <v>0</v>
      </c>
      <c r="H186" s="43">
        <v>6</v>
      </c>
      <c r="I186" s="43">
        <v>13</v>
      </c>
    </row>
    <row r="187" spans="2:9" ht="20.100000000000001" customHeight="1" thickBot="1" x14ac:dyDescent="0.25">
      <c r="B187" s="4" t="s">
        <v>398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</row>
    <row r="188" spans="2:9" ht="20.100000000000001" customHeight="1" thickBot="1" x14ac:dyDescent="0.25">
      <c r="B188" s="4" t="s">
        <v>399</v>
      </c>
      <c r="C188" s="43">
        <v>4</v>
      </c>
      <c r="D188" s="43">
        <v>3</v>
      </c>
      <c r="E188" s="43">
        <v>0</v>
      </c>
      <c r="F188" s="43">
        <v>1</v>
      </c>
      <c r="G188" s="43">
        <v>0</v>
      </c>
      <c r="H188" s="43">
        <v>4</v>
      </c>
      <c r="I188" s="43">
        <v>0</v>
      </c>
    </row>
    <row r="189" spans="2:9" ht="20.100000000000001" customHeight="1" thickBot="1" x14ac:dyDescent="0.25">
      <c r="B189" s="4" t="s">
        <v>187</v>
      </c>
      <c r="C189" s="43">
        <v>28</v>
      </c>
      <c r="D189" s="43">
        <v>19</v>
      </c>
      <c r="E189" s="43">
        <v>0</v>
      </c>
      <c r="F189" s="43">
        <v>9</v>
      </c>
      <c r="G189" s="43">
        <v>0</v>
      </c>
      <c r="H189" s="43">
        <v>22</v>
      </c>
      <c r="I189" s="43">
        <v>6</v>
      </c>
    </row>
    <row r="190" spans="2:9" ht="20.100000000000001" customHeight="1" thickBot="1" x14ac:dyDescent="0.25">
      <c r="B190" s="4" t="s">
        <v>400</v>
      </c>
      <c r="C190" s="43">
        <v>1</v>
      </c>
      <c r="D190" s="43">
        <v>1</v>
      </c>
      <c r="E190" s="43">
        <v>0</v>
      </c>
      <c r="F190" s="43">
        <v>0</v>
      </c>
      <c r="G190" s="43">
        <v>0</v>
      </c>
      <c r="H190" s="43">
        <v>1</v>
      </c>
      <c r="I190" s="43">
        <v>0</v>
      </c>
    </row>
    <row r="191" spans="2:9" ht="20.100000000000001" customHeight="1" thickBot="1" x14ac:dyDescent="0.25">
      <c r="B191" s="4" t="s">
        <v>401</v>
      </c>
      <c r="C191" s="43">
        <v>1</v>
      </c>
      <c r="D191" s="43">
        <v>1</v>
      </c>
      <c r="E191" s="43">
        <v>0</v>
      </c>
      <c r="F191" s="43">
        <v>0</v>
      </c>
      <c r="G191" s="43">
        <v>0</v>
      </c>
      <c r="H191" s="43">
        <v>1</v>
      </c>
      <c r="I191" s="43">
        <v>0</v>
      </c>
    </row>
    <row r="192" spans="2:9" ht="20.100000000000001" customHeight="1" thickBot="1" x14ac:dyDescent="0.25">
      <c r="B192" s="4" t="s">
        <v>402</v>
      </c>
      <c r="C192" s="43">
        <v>4</v>
      </c>
      <c r="D192" s="43">
        <v>2</v>
      </c>
      <c r="E192" s="43">
        <v>0</v>
      </c>
      <c r="F192" s="43">
        <v>2</v>
      </c>
      <c r="G192" s="43">
        <v>0</v>
      </c>
      <c r="H192" s="43">
        <v>2</v>
      </c>
      <c r="I192" s="43">
        <v>2</v>
      </c>
    </row>
    <row r="193" spans="2:9" ht="20.100000000000001" customHeight="1" thickBot="1" x14ac:dyDescent="0.25">
      <c r="B193" s="4" t="s">
        <v>403</v>
      </c>
      <c r="C193" s="43">
        <v>1</v>
      </c>
      <c r="D193" s="43">
        <v>1</v>
      </c>
      <c r="E193" s="43">
        <v>0</v>
      </c>
      <c r="F193" s="43">
        <v>0</v>
      </c>
      <c r="G193" s="43">
        <v>0</v>
      </c>
      <c r="H193" s="43">
        <v>1</v>
      </c>
      <c r="I193" s="43">
        <v>0</v>
      </c>
    </row>
    <row r="194" spans="2:9" ht="20.100000000000001" customHeight="1" thickBot="1" x14ac:dyDescent="0.25">
      <c r="B194" s="4" t="s">
        <v>188</v>
      </c>
      <c r="C194" s="43">
        <v>8</v>
      </c>
      <c r="D194" s="43">
        <v>5</v>
      </c>
      <c r="E194" s="43">
        <v>0</v>
      </c>
      <c r="F194" s="43">
        <v>3</v>
      </c>
      <c r="G194" s="43">
        <v>0</v>
      </c>
      <c r="H194" s="43">
        <v>5</v>
      </c>
      <c r="I194" s="43">
        <v>3</v>
      </c>
    </row>
    <row r="195" spans="2:9" ht="20.100000000000001" customHeight="1" thickBot="1" x14ac:dyDescent="0.25">
      <c r="B195" s="4" t="s">
        <v>404</v>
      </c>
      <c r="C195" s="43">
        <v>2</v>
      </c>
      <c r="D195" s="43">
        <v>1</v>
      </c>
      <c r="E195" s="43">
        <v>0</v>
      </c>
      <c r="F195" s="43">
        <v>1</v>
      </c>
      <c r="G195" s="43">
        <v>0</v>
      </c>
      <c r="H195" s="43">
        <v>1</v>
      </c>
      <c r="I195" s="43">
        <v>1</v>
      </c>
    </row>
    <row r="196" spans="2:9" ht="20.100000000000001" customHeight="1" thickBot="1" x14ac:dyDescent="0.25">
      <c r="B196" s="4" t="s">
        <v>405</v>
      </c>
      <c r="C196" s="43">
        <v>3</v>
      </c>
      <c r="D196" s="43">
        <v>0</v>
      </c>
      <c r="E196" s="43">
        <v>0</v>
      </c>
      <c r="F196" s="43">
        <v>3</v>
      </c>
      <c r="G196" s="43">
        <v>0</v>
      </c>
      <c r="H196" s="43">
        <v>0</v>
      </c>
      <c r="I196" s="43">
        <v>3</v>
      </c>
    </row>
    <row r="197" spans="2:9" ht="20.100000000000001" customHeight="1" thickBot="1" x14ac:dyDescent="0.25">
      <c r="B197" s="4" t="s">
        <v>406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</row>
    <row r="198" spans="2:9" ht="20.100000000000001" customHeight="1" thickBot="1" x14ac:dyDescent="0.25">
      <c r="B198" s="4" t="s">
        <v>407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</row>
    <row r="199" spans="2:9" ht="20.100000000000001" customHeight="1" thickBot="1" x14ac:dyDescent="0.25">
      <c r="B199" s="4" t="s">
        <v>408</v>
      </c>
      <c r="C199" s="43">
        <v>2</v>
      </c>
      <c r="D199" s="43">
        <v>1</v>
      </c>
      <c r="E199" s="43">
        <v>0</v>
      </c>
      <c r="F199" s="43">
        <v>1</v>
      </c>
      <c r="G199" s="43">
        <v>0</v>
      </c>
      <c r="H199" s="43">
        <v>2</v>
      </c>
      <c r="I199" s="43">
        <v>0</v>
      </c>
    </row>
    <row r="200" spans="2:9" ht="20.100000000000001" customHeight="1" thickBot="1" x14ac:dyDescent="0.25">
      <c r="B200" s="4" t="s">
        <v>189</v>
      </c>
      <c r="C200" s="43">
        <v>24</v>
      </c>
      <c r="D200" s="43">
        <v>17</v>
      </c>
      <c r="E200" s="43">
        <v>0</v>
      </c>
      <c r="F200" s="43">
        <v>7</v>
      </c>
      <c r="G200" s="43">
        <v>0</v>
      </c>
      <c r="H200" s="43">
        <v>15</v>
      </c>
      <c r="I200" s="43">
        <v>9</v>
      </c>
    </row>
    <row r="201" spans="2:9" ht="20.100000000000001" customHeight="1" thickBot="1" x14ac:dyDescent="0.25">
      <c r="B201" s="4" t="s">
        <v>190</v>
      </c>
      <c r="C201" s="43">
        <v>95</v>
      </c>
      <c r="D201" s="43">
        <v>60</v>
      </c>
      <c r="E201" s="43">
        <v>1</v>
      </c>
      <c r="F201" s="43">
        <v>34</v>
      </c>
      <c r="G201" s="43">
        <v>0</v>
      </c>
      <c r="H201" s="43">
        <v>55</v>
      </c>
      <c r="I201" s="43">
        <v>40</v>
      </c>
    </row>
    <row r="202" spans="2:9" ht="20.100000000000001" customHeight="1" thickBot="1" x14ac:dyDescent="0.25">
      <c r="B202" s="4" t="s">
        <v>409</v>
      </c>
      <c r="C202" s="43">
        <v>10</v>
      </c>
      <c r="D202" s="43">
        <v>9</v>
      </c>
      <c r="E202" s="43">
        <v>0</v>
      </c>
      <c r="F202" s="43">
        <v>1</v>
      </c>
      <c r="G202" s="43">
        <v>0</v>
      </c>
      <c r="H202" s="43">
        <v>9</v>
      </c>
      <c r="I202" s="43">
        <v>1</v>
      </c>
    </row>
    <row r="203" spans="2:9" ht="20.100000000000001" customHeight="1" thickBot="1" x14ac:dyDescent="0.25">
      <c r="B203" s="4" t="s">
        <v>410</v>
      </c>
      <c r="C203" s="43">
        <v>1</v>
      </c>
      <c r="D203" s="43">
        <v>0</v>
      </c>
      <c r="E203" s="43">
        <v>0</v>
      </c>
      <c r="F203" s="43">
        <v>1</v>
      </c>
      <c r="G203" s="43">
        <v>0</v>
      </c>
      <c r="H203" s="43">
        <v>0</v>
      </c>
      <c r="I203" s="43">
        <v>1</v>
      </c>
    </row>
    <row r="204" spans="2:9" ht="20.100000000000001" customHeight="1" thickBot="1" x14ac:dyDescent="0.25">
      <c r="B204" s="4" t="s">
        <v>411</v>
      </c>
      <c r="C204" s="43">
        <v>1</v>
      </c>
      <c r="D204" s="43">
        <v>1</v>
      </c>
      <c r="E204" s="43">
        <v>0</v>
      </c>
      <c r="F204" s="43">
        <v>0</v>
      </c>
      <c r="G204" s="43">
        <v>0</v>
      </c>
      <c r="H204" s="43">
        <v>1</v>
      </c>
      <c r="I204" s="43">
        <v>0</v>
      </c>
    </row>
    <row r="205" spans="2:9" ht="20.100000000000001" customHeight="1" thickBot="1" x14ac:dyDescent="0.25">
      <c r="B205" s="4" t="s">
        <v>191</v>
      </c>
      <c r="C205" s="43">
        <v>17</v>
      </c>
      <c r="D205" s="43">
        <v>15</v>
      </c>
      <c r="E205" s="43">
        <v>0</v>
      </c>
      <c r="F205" s="43">
        <v>2</v>
      </c>
      <c r="G205" s="43">
        <v>0</v>
      </c>
      <c r="H205" s="43">
        <v>13</v>
      </c>
      <c r="I205" s="43">
        <v>4</v>
      </c>
    </row>
    <row r="206" spans="2:9" ht="20.100000000000001" customHeight="1" thickBot="1" x14ac:dyDescent="0.25">
      <c r="B206" s="4" t="s">
        <v>412</v>
      </c>
      <c r="C206" s="43">
        <v>13</v>
      </c>
      <c r="D206" s="43">
        <v>12</v>
      </c>
      <c r="E206" s="43">
        <v>0</v>
      </c>
      <c r="F206" s="43">
        <v>1</v>
      </c>
      <c r="G206" s="43">
        <v>0</v>
      </c>
      <c r="H206" s="43">
        <v>12</v>
      </c>
      <c r="I206" s="43">
        <v>1</v>
      </c>
    </row>
    <row r="207" spans="2:9" ht="20.100000000000001" customHeight="1" thickBot="1" x14ac:dyDescent="0.25">
      <c r="B207" s="4" t="s">
        <v>413</v>
      </c>
      <c r="C207" s="43">
        <v>2</v>
      </c>
      <c r="D207" s="43">
        <v>1</v>
      </c>
      <c r="E207" s="43">
        <v>0</v>
      </c>
      <c r="F207" s="43">
        <v>1</v>
      </c>
      <c r="G207" s="43">
        <v>0</v>
      </c>
      <c r="H207" s="43">
        <v>2</v>
      </c>
      <c r="I207" s="43">
        <v>0</v>
      </c>
    </row>
    <row r="208" spans="2:9" ht="20.100000000000001" customHeight="1" thickBot="1" x14ac:dyDescent="0.25">
      <c r="B208" s="4" t="s">
        <v>414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</row>
    <row r="209" spans="2:9" ht="20.100000000000001" customHeight="1" thickBot="1" x14ac:dyDescent="0.25">
      <c r="B209" s="4" t="s">
        <v>192</v>
      </c>
      <c r="C209" s="43">
        <v>30</v>
      </c>
      <c r="D209" s="43">
        <v>19</v>
      </c>
      <c r="E209" s="43">
        <v>0</v>
      </c>
      <c r="F209" s="43">
        <v>11</v>
      </c>
      <c r="G209" s="43">
        <v>0</v>
      </c>
      <c r="H209" s="43">
        <v>22</v>
      </c>
      <c r="I209" s="43">
        <v>8</v>
      </c>
    </row>
    <row r="210" spans="2:9" ht="20.100000000000001" customHeight="1" thickBot="1" x14ac:dyDescent="0.25">
      <c r="B210" s="4" t="s">
        <v>415</v>
      </c>
      <c r="C210" s="43">
        <v>1</v>
      </c>
      <c r="D210" s="43">
        <v>1</v>
      </c>
      <c r="E210" s="43">
        <v>0</v>
      </c>
      <c r="F210" s="43">
        <v>0</v>
      </c>
      <c r="G210" s="43">
        <v>0</v>
      </c>
      <c r="H210" s="43">
        <v>1</v>
      </c>
      <c r="I210" s="43">
        <v>0</v>
      </c>
    </row>
    <row r="211" spans="2:9" ht="20.100000000000001" customHeight="1" thickBot="1" x14ac:dyDescent="0.25">
      <c r="B211" s="4" t="s">
        <v>416</v>
      </c>
      <c r="C211" s="43">
        <v>8</v>
      </c>
      <c r="D211" s="43">
        <v>6</v>
      </c>
      <c r="E211" s="43">
        <v>0</v>
      </c>
      <c r="F211" s="43">
        <v>2</v>
      </c>
      <c r="G211" s="43">
        <v>0</v>
      </c>
      <c r="H211" s="43">
        <v>6</v>
      </c>
      <c r="I211" s="43">
        <v>2</v>
      </c>
    </row>
    <row r="212" spans="2:9" ht="20.100000000000001" customHeight="1" thickBot="1" x14ac:dyDescent="0.25">
      <c r="B212" s="4" t="s">
        <v>417</v>
      </c>
      <c r="C212" s="43">
        <v>25</v>
      </c>
      <c r="D212" s="43">
        <v>10</v>
      </c>
      <c r="E212" s="43">
        <v>0</v>
      </c>
      <c r="F212" s="43">
        <v>15</v>
      </c>
      <c r="G212" s="43">
        <v>0</v>
      </c>
      <c r="H212" s="43">
        <v>9</v>
      </c>
      <c r="I212" s="43">
        <v>16</v>
      </c>
    </row>
    <row r="213" spans="2:9" ht="20.100000000000001" customHeight="1" thickBot="1" x14ac:dyDescent="0.25">
      <c r="B213" s="4" t="s">
        <v>418</v>
      </c>
      <c r="C213" s="43">
        <v>3</v>
      </c>
      <c r="D213" s="43">
        <v>2</v>
      </c>
      <c r="E213" s="43">
        <v>0</v>
      </c>
      <c r="F213" s="43">
        <v>1</v>
      </c>
      <c r="G213" s="43">
        <v>0</v>
      </c>
      <c r="H213" s="43">
        <v>2</v>
      </c>
      <c r="I213" s="43">
        <v>1</v>
      </c>
    </row>
    <row r="214" spans="2:9" ht="20.100000000000001" customHeight="1" thickBot="1" x14ac:dyDescent="0.25">
      <c r="B214" s="4" t="s">
        <v>419</v>
      </c>
      <c r="C214" s="43">
        <v>4</v>
      </c>
      <c r="D214" s="43">
        <v>4</v>
      </c>
      <c r="E214" s="43">
        <v>0</v>
      </c>
      <c r="F214" s="43">
        <v>0</v>
      </c>
      <c r="G214" s="43">
        <v>0</v>
      </c>
      <c r="H214" s="43">
        <v>3</v>
      </c>
      <c r="I214" s="43">
        <v>1</v>
      </c>
    </row>
    <row r="215" spans="2:9" ht="20.100000000000001" customHeight="1" thickBot="1" x14ac:dyDescent="0.25">
      <c r="B215" s="4" t="s">
        <v>420</v>
      </c>
      <c r="C215" s="43">
        <v>4</v>
      </c>
      <c r="D215" s="43">
        <v>2</v>
      </c>
      <c r="E215" s="43">
        <v>0</v>
      </c>
      <c r="F215" s="43">
        <v>2</v>
      </c>
      <c r="G215" s="43">
        <v>0</v>
      </c>
      <c r="H215" s="43">
        <v>1</v>
      </c>
      <c r="I215" s="43">
        <v>3</v>
      </c>
    </row>
    <row r="216" spans="2:9" ht="20.100000000000001" customHeight="1" thickBot="1" x14ac:dyDescent="0.25">
      <c r="B216" s="4" t="s">
        <v>421</v>
      </c>
      <c r="C216" s="43">
        <v>12</v>
      </c>
      <c r="D216" s="43">
        <v>8</v>
      </c>
      <c r="E216" s="43">
        <v>0</v>
      </c>
      <c r="F216" s="43">
        <v>4</v>
      </c>
      <c r="G216" s="43">
        <v>0</v>
      </c>
      <c r="H216" s="43">
        <v>8</v>
      </c>
      <c r="I216" s="43">
        <v>4</v>
      </c>
    </row>
    <row r="217" spans="2:9" ht="20.100000000000001" customHeight="1" thickBot="1" x14ac:dyDescent="0.25">
      <c r="B217" s="4" t="s">
        <v>193</v>
      </c>
      <c r="C217" s="43">
        <v>28</v>
      </c>
      <c r="D217" s="43">
        <v>17</v>
      </c>
      <c r="E217" s="43">
        <v>0</v>
      </c>
      <c r="F217" s="43">
        <v>11</v>
      </c>
      <c r="G217" s="43">
        <v>0</v>
      </c>
      <c r="H217" s="43">
        <v>19</v>
      </c>
      <c r="I217" s="43">
        <v>9</v>
      </c>
    </row>
    <row r="218" spans="2:9" ht="20.100000000000001" customHeight="1" thickBot="1" x14ac:dyDescent="0.25">
      <c r="B218" s="4" t="s">
        <v>422</v>
      </c>
      <c r="C218" s="43">
        <v>5</v>
      </c>
      <c r="D218" s="43">
        <v>4</v>
      </c>
      <c r="E218" s="43">
        <v>0</v>
      </c>
      <c r="F218" s="43">
        <v>1</v>
      </c>
      <c r="G218" s="43">
        <v>0</v>
      </c>
      <c r="H218" s="43">
        <v>5</v>
      </c>
      <c r="I218" s="43">
        <v>0</v>
      </c>
    </row>
    <row r="219" spans="2:9" ht="20.100000000000001" customHeight="1" thickBot="1" x14ac:dyDescent="0.25">
      <c r="B219" s="4" t="s">
        <v>423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</row>
    <row r="220" spans="2:9" ht="20.100000000000001" customHeight="1" thickBot="1" x14ac:dyDescent="0.25">
      <c r="B220" s="4" t="s">
        <v>424</v>
      </c>
      <c r="C220" s="43">
        <v>10</v>
      </c>
      <c r="D220" s="43">
        <v>2</v>
      </c>
      <c r="E220" s="43">
        <v>6</v>
      </c>
      <c r="F220" s="43">
        <v>0</v>
      </c>
      <c r="G220" s="43">
        <v>2</v>
      </c>
      <c r="H220" s="43">
        <v>7</v>
      </c>
      <c r="I220" s="43">
        <v>3</v>
      </c>
    </row>
    <row r="221" spans="2:9" ht="20.100000000000001" customHeight="1" thickBot="1" x14ac:dyDescent="0.25">
      <c r="B221" s="4" t="s">
        <v>425</v>
      </c>
      <c r="C221" s="43">
        <v>6</v>
      </c>
      <c r="D221" s="43">
        <v>5</v>
      </c>
      <c r="E221" s="43">
        <v>0</v>
      </c>
      <c r="F221" s="43">
        <v>1</v>
      </c>
      <c r="G221" s="43">
        <v>0</v>
      </c>
      <c r="H221" s="43">
        <v>4</v>
      </c>
      <c r="I221" s="43">
        <v>2</v>
      </c>
    </row>
    <row r="222" spans="2:9" ht="20.100000000000001" customHeight="1" thickBot="1" x14ac:dyDescent="0.25">
      <c r="B222" s="4" t="s">
        <v>426</v>
      </c>
      <c r="C222" s="43">
        <v>22</v>
      </c>
      <c r="D222" s="43">
        <v>20</v>
      </c>
      <c r="E222" s="43">
        <v>1</v>
      </c>
      <c r="F222" s="43">
        <v>1</v>
      </c>
      <c r="G222" s="43">
        <v>0</v>
      </c>
      <c r="H222" s="43">
        <v>21</v>
      </c>
      <c r="I222" s="43">
        <v>1</v>
      </c>
    </row>
    <row r="223" spans="2:9" ht="20.100000000000001" customHeight="1" thickBot="1" x14ac:dyDescent="0.25">
      <c r="B223" s="4" t="s">
        <v>427</v>
      </c>
      <c r="C223" s="43">
        <v>14</v>
      </c>
      <c r="D223" s="43">
        <v>9</v>
      </c>
      <c r="E223" s="43">
        <v>0</v>
      </c>
      <c r="F223" s="43">
        <v>5</v>
      </c>
      <c r="G223" s="43">
        <v>0</v>
      </c>
      <c r="H223" s="43">
        <v>9</v>
      </c>
      <c r="I223" s="43">
        <v>5</v>
      </c>
    </row>
    <row r="224" spans="2:9" ht="20.100000000000001" customHeight="1" thickBot="1" x14ac:dyDescent="0.25">
      <c r="B224" s="4" t="s">
        <v>428</v>
      </c>
      <c r="C224" s="43">
        <v>14</v>
      </c>
      <c r="D224" s="43">
        <v>11</v>
      </c>
      <c r="E224" s="43">
        <v>0</v>
      </c>
      <c r="F224" s="43">
        <v>3</v>
      </c>
      <c r="G224" s="43">
        <v>0</v>
      </c>
      <c r="H224" s="43">
        <v>11</v>
      </c>
      <c r="I224" s="43">
        <v>3</v>
      </c>
    </row>
    <row r="225" spans="2:9" ht="20.100000000000001" customHeight="1" thickBot="1" x14ac:dyDescent="0.25">
      <c r="B225" s="4" t="s">
        <v>429</v>
      </c>
      <c r="C225" s="43">
        <v>2</v>
      </c>
      <c r="D225" s="43">
        <v>2</v>
      </c>
      <c r="E225" s="43">
        <v>0</v>
      </c>
      <c r="F225" s="43">
        <v>0</v>
      </c>
      <c r="G225" s="43">
        <v>0</v>
      </c>
      <c r="H225" s="43">
        <v>2</v>
      </c>
      <c r="I225" s="43">
        <v>0</v>
      </c>
    </row>
    <row r="226" spans="2:9" ht="20.100000000000001" customHeight="1" thickBot="1" x14ac:dyDescent="0.25">
      <c r="B226" s="4" t="s">
        <v>194</v>
      </c>
      <c r="C226" s="43">
        <v>16</v>
      </c>
      <c r="D226" s="43">
        <v>12</v>
      </c>
      <c r="E226" s="43">
        <v>0</v>
      </c>
      <c r="F226" s="43">
        <v>4</v>
      </c>
      <c r="G226" s="43">
        <v>0</v>
      </c>
      <c r="H226" s="43">
        <v>11</v>
      </c>
      <c r="I226" s="43">
        <v>5</v>
      </c>
    </row>
    <row r="227" spans="2:9" ht="20.100000000000001" customHeight="1" thickBot="1" x14ac:dyDescent="0.25">
      <c r="B227" s="4" t="s">
        <v>430</v>
      </c>
      <c r="C227" s="43">
        <v>13</v>
      </c>
      <c r="D227" s="43">
        <v>7</v>
      </c>
      <c r="E227" s="43">
        <v>0</v>
      </c>
      <c r="F227" s="43">
        <v>6</v>
      </c>
      <c r="G227" s="43">
        <v>0</v>
      </c>
      <c r="H227" s="43">
        <v>6</v>
      </c>
      <c r="I227" s="43">
        <v>7</v>
      </c>
    </row>
    <row r="228" spans="2:9" ht="20.100000000000001" customHeight="1" thickBot="1" x14ac:dyDescent="0.25">
      <c r="B228" s="4" t="s">
        <v>431</v>
      </c>
      <c r="C228" s="43">
        <v>16</v>
      </c>
      <c r="D228" s="43">
        <v>8</v>
      </c>
      <c r="E228" s="43">
        <v>0</v>
      </c>
      <c r="F228" s="43">
        <v>8</v>
      </c>
      <c r="G228" s="43">
        <v>0</v>
      </c>
      <c r="H228" s="43">
        <v>8</v>
      </c>
      <c r="I228" s="43">
        <v>8</v>
      </c>
    </row>
    <row r="229" spans="2:9" ht="20.100000000000001" customHeight="1" thickBot="1" x14ac:dyDescent="0.25">
      <c r="B229" s="4" t="s">
        <v>432</v>
      </c>
      <c r="C229" s="43">
        <v>5</v>
      </c>
      <c r="D229" s="43">
        <v>1</v>
      </c>
      <c r="E229" s="43">
        <v>0</v>
      </c>
      <c r="F229" s="43">
        <v>4</v>
      </c>
      <c r="G229" s="43">
        <v>0</v>
      </c>
      <c r="H229" s="43">
        <v>2</v>
      </c>
      <c r="I229" s="43">
        <v>3</v>
      </c>
    </row>
    <row r="230" spans="2:9" ht="20.100000000000001" customHeight="1" thickBot="1" x14ac:dyDescent="0.25">
      <c r="B230" s="4" t="s">
        <v>195</v>
      </c>
      <c r="C230" s="43">
        <v>35</v>
      </c>
      <c r="D230" s="43">
        <v>26</v>
      </c>
      <c r="E230" s="43">
        <v>0</v>
      </c>
      <c r="F230" s="43">
        <v>9</v>
      </c>
      <c r="G230" s="43">
        <v>0</v>
      </c>
      <c r="H230" s="43">
        <v>23</v>
      </c>
      <c r="I230" s="43">
        <v>12</v>
      </c>
    </row>
    <row r="231" spans="2:9" ht="20.100000000000001" customHeight="1" thickBot="1" x14ac:dyDescent="0.25">
      <c r="B231" s="4" t="s">
        <v>433</v>
      </c>
      <c r="C231" s="43">
        <v>2</v>
      </c>
      <c r="D231" s="43">
        <v>1</v>
      </c>
      <c r="E231" s="43">
        <v>0</v>
      </c>
      <c r="F231" s="43">
        <v>1</v>
      </c>
      <c r="G231" s="43">
        <v>0</v>
      </c>
      <c r="H231" s="43">
        <v>1</v>
      </c>
      <c r="I231" s="43">
        <v>1</v>
      </c>
    </row>
    <row r="232" spans="2:9" ht="20.100000000000001" customHeight="1" thickBot="1" x14ac:dyDescent="0.25">
      <c r="B232" s="4" t="s">
        <v>434</v>
      </c>
      <c r="C232" s="43">
        <v>2</v>
      </c>
      <c r="D232" s="43">
        <v>2</v>
      </c>
      <c r="E232" s="43">
        <v>0</v>
      </c>
      <c r="F232" s="43">
        <v>0</v>
      </c>
      <c r="G232" s="43">
        <v>0</v>
      </c>
      <c r="H232" s="43">
        <v>2</v>
      </c>
      <c r="I232" s="43">
        <v>0</v>
      </c>
    </row>
    <row r="233" spans="2:9" ht="20.100000000000001" customHeight="1" thickBot="1" x14ac:dyDescent="0.25">
      <c r="B233" s="4" t="s">
        <v>435</v>
      </c>
      <c r="C233" s="43">
        <v>12</v>
      </c>
      <c r="D233" s="43">
        <v>9</v>
      </c>
      <c r="E233" s="43">
        <v>0</v>
      </c>
      <c r="F233" s="43">
        <v>3</v>
      </c>
      <c r="G233" s="43">
        <v>0</v>
      </c>
      <c r="H233" s="43">
        <v>9</v>
      </c>
      <c r="I233" s="43">
        <v>3</v>
      </c>
    </row>
    <row r="234" spans="2:9" ht="20.100000000000001" customHeight="1" thickBot="1" x14ac:dyDescent="0.25">
      <c r="B234" s="4" t="s">
        <v>436</v>
      </c>
      <c r="C234" s="43">
        <v>5</v>
      </c>
      <c r="D234" s="43">
        <v>2</v>
      </c>
      <c r="E234" s="43">
        <v>1</v>
      </c>
      <c r="F234" s="43">
        <v>1</v>
      </c>
      <c r="G234" s="43">
        <v>1</v>
      </c>
      <c r="H234" s="43">
        <v>3</v>
      </c>
      <c r="I234" s="43">
        <v>2</v>
      </c>
    </row>
    <row r="235" spans="2:9" ht="20.100000000000001" customHeight="1" thickBot="1" x14ac:dyDescent="0.25">
      <c r="B235" s="4" t="s">
        <v>437</v>
      </c>
      <c r="C235" s="43">
        <v>69</v>
      </c>
      <c r="D235" s="43">
        <v>46</v>
      </c>
      <c r="E235" s="43">
        <v>0</v>
      </c>
      <c r="F235" s="43">
        <v>23</v>
      </c>
      <c r="G235" s="43">
        <v>0</v>
      </c>
      <c r="H235" s="43">
        <v>52</v>
      </c>
      <c r="I235" s="43">
        <v>17</v>
      </c>
    </row>
    <row r="236" spans="2:9" ht="20.100000000000001" customHeight="1" thickBot="1" x14ac:dyDescent="0.25">
      <c r="B236" s="4" t="s">
        <v>438</v>
      </c>
      <c r="C236" s="43">
        <v>7</v>
      </c>
      <c r="D236" s="43">
        <v>6</v>
      </c>
      <c r="E236" s="43">
        <v>0</v>
      </c>
      <c r="F236" s="43">
        <v>1</v>
      </c>
      <c r="G236" s="43">
        <v>0</v>
      </c>
      <c r="H236" s="43">
        <v>5</v>
      </c>
      <c r="I236" s="43">
        <v>2</v>
      </c>
    </row>
    <row r="237" spans="2:9" ht="20.100000000000001" customHeight="1" thickBot="1" x14ac:dyDescent="0.25">
      <c r="B237" s="4" t="s">
        <v>196</v>
      </c>
      <c r="C237" s="43">
        <v>13</v>
      </c>
      <c r="D237" s="43">
        <v>11</v>
      </c>
      <c r="E237" s="43">
        <v>0</v>
      </c>
      <c r="F237" s="43">
        <v>2</v>
      </c>
      <c r="G237" s="43">
        <v>0</v>
      </c>
      <c r="H237" s="43">
        <v>8</v>
      </c>
      <c r="I237" s="43">
        <v>5</v>
      </c>
    </row>
    <row r="238" spans="2:9" ht="20.100000000000001" customHeight="1" thickBot="1" x14ac:dyDescent="0.25">
      <c r="B238" s="4" t="s">
        <v>439</v>
      </c>
      <c r="C238" s="43">
        <v>41</v>
      </c>
      <c r="D238" s="43">
        <v>24</v>
      </c>
      <c r="E238" s="43">
        <v>0</v>
      </c>
      <c r="F238" s="43">
        <v>17</v>
      </c>
      <c r="G238" s="43">
        <v>0</v>
      </c>
      <c r="H238" s="43">
        <v>26</v>
      </c>
      <c r="I238" s="43">
        <v>15</v>
      </c>
    </row>
    <row r="239" spans="2:9" ht="20.100000000000001" customHeight="1" thickBot="1" x14ac:dyDescent="0.25">
      <c r="B239" s="4" t="s">
        <v>440</v>
      </c>
      <c r="C239" s="43">
        <v>11</v>
      </c>
      <c r="D239" s="43">
        <v>7</v>
      </c>
      <c r="E239" s="43">
        <v>0</v>
      </c>
      <c r="F239" s="43">
        <v>4</v>
      </c>
      <c r="G239" s="43">
        <v>0</v>
      </c>
      <c r="H239" s="43">
        <v>5</v>
      </c>
      <c r="I239" s="43">
        <v>6</v>
      </c>
    </row>
    <row r="240" spans="2:9" ht="20.100000000000001" customHeight="1" thickBot="1" x14ac:dyDescent="0.25">
      <c r="B240" s="4" t="s">
        <v>441</v>
      </c>
      <c r="C240" s="43">
        <v>4</v>
      </c>
      <c r="D240" s="43">
        <v>3</v>
      </c>
      <c r="E240" s="43">
        <v>0</v>
      </c>
      <c r="F240" s="43">
        <v>1</v>
      </c>
      <c r="G240" s="43">
        <v>0</v>
      </c>
      <c r="H240" s="43">
        <v>3</v>
      </c>
      <c r="I240" s="43">
        <v>1</v>
      </c>
    </row>
    <row r="241" spans="2:9" ht="20.100000000000001" customHeight="1" thickBot="1" x14ac:dyDescent="0.25">
      <c r="B241" s="4" t="s">
        <v>442</v>
      </c>
      <c r="C241" s="43">
        <v>23</v>
      </c>
      <c r="D241" s="43">
        <v>16</v>
      </c>
      <c r="E241" s="43">
        <v>0</v>
      </c>
      <c r="F241" s="43">
        <v>7</v>
      </c>
      <c r="G241" s="43">
        <v>0</v>
      </c>
      <c r="H241" s="43">
        <v>16</v>
      </c>
      <c r="I241" s="43">
        <v>7</v>
      </c>
    </row>
    <row r="242" spans="2:9" ht="20.100000000000001" customHeight="1" thickBot="1" x14ac:dyDescent="0.25">
      <c r="B242" s="4" t="s">
        <v>443</v>
      </c>
      <c r="C242" s="43">
        <v>34</v>
      </c>
      <c r="D242" s="43">
        <v>23</v>
      </c>
      <c r="E242" s="43">
        <v>0</v>
      </c>
      <c r="F242" s="43">
        <v>11</v>
      </c>
      <c r="G242" s="43">
        <v>0</v>
      </c>
      <c r="H242" s="43">
        <v>21</v>
      </c>
      <c r="I242" s="43">
        <v>13</v>
      </c>
    </row>
    <row r="243" spans="2:9" ht="20.100000000000001" customHeight="1" thickBot="1" x14ac:dyDescent="0.25">
      <c r="B243" s="4" t="s">
        <v>444</v>
      </c>
      <c r="C243" s="43">
        <v>20</v>
      </c>
      <c r="D243" s="43">
        <v>14</v>
      </c>
      <c r="E243" s="43">
        <v>0</v>
      </c>
      <c r="F243" s="43">
        <v>6</v>
      </c>
      <c r="G243" s="43">
        <v>0</v>
      </c>
      <c r="H243" s="43">
        <v>12</v>
      </c>
      <c r="I243" s="43">
        <v>8</v>
      </c>
    </row>
    <row r="244" spans="2:9" ht="20.100000000000001" customHeight="1" thickBot="1" x14ac:dyDescent="0.25">
      <c r="B244" s="4" t="s">
        <v>445</v>
      </c>
      <c r="C244" s="43">
        <v>34</v>
      </c>
      <c r="D244" s="43">
        <v>19</v>
      </c>
      <c r="E244" s="43">
        <v>0</v>
      </c>
      <c r="F244" s="43">
        <v>15</v>
      </c>
      <c r="G244" s="43">
        <v>0</v>
      </c>
      <c r="H244" s="43">
        <v>18</v>
      </c>
      <c r="I244" s="43">
        <v>16</v>
      </c>
    </row>
    <row r="245" spans="2:9" ht="20.100000000000001" customHeight="1" thickBot="1" x14ac:dyDescent="0.25">
      <c r="B245" s="4" t="s">
        <v>446</v>
      </c>
      <c r="C245" s="43">
        <v>39</v>
      </c>
      <c r="D245" s="43">
        <v>26</v>
      </c>
      <c r="E245" s="43">
        <v>0</v>
      </c>
      <c r="F245" s="43">
        <v>13</v>
      </c>
      <c r="G245" s="43">
        <v>0</v>
      </c>
      <c r="H245" s="43">
        <v>27</v>
      </c>
      <c r="I245" s="43">
        <v>12</v>
      </c>
    </row>
    <row r="246" spans="2:9" ht="20.100000000000001" customHeight="1" thickBot="1" x14ac:dyDescent="0.25">
      <c r="B246" s="4" t="s">
        <v>447</v>
      </c>
      <c r="C246" s="43">
        <v>22</v>
      </c>
      <c r="D246" s="43">
        <v>20</v>
      </c>
      <c r="E246" s="43">
        <v>0</v>
      </c>
      <c r="F246" s="43">
        <v>2</v>
      </c>
      <c r="G246" s="43">
        <v>0</v>
      </c>
      <c r="H246" s="43">
        <v>20</v>
      </c>
      <c r="I246" s="43">
        <v>2</v>
      </c>
    </row>
    <row r="247" spans="2:9" ht="20.100000000000001" customHeight="1" thickBot="1" x14ac:dyDescent="0.25">
      <c r="B247" s="4" t="s">
        <v>448</v>
      </c>
      <c r="C247" s="43">
        <v>5</v>
      </c>
      <c r="D247" s="43">
        <v>3</v>
      </c>
      <c r="E247" s="43">
        <v>0</v>
      </c>
      <c r="F247" s="43">
        <v>2</v>
      </c>
      <c r="G247" s="43">
        <v>0</v>
      </c>
      <c r="H247" s="43">
        <v>5</v>
      </c>
      <c r="I247" s="43">
        <v>0</v>
      </c>
    </row>
    <row r="248" spans="2:9" ht="20.100000000000001" customHeight="1" thickBot="1" x14ac:dyDescent="0.25">
      <c r="B248" s="4" t="s">
        <v>449</v>
      </c>
      <c r="C248" s="43">
        <v>9</v>
      </c>
      <c r="D248" s="43">
        <v>5</v>
      </c>
      <c r="E248" s="43">
        <v>0</v>
      </c>
      <c r="F248" s="43">
        <v>4</v>
      </c>
      <c r="G248" s="43">
        <v>0</v>
      </c>
      <c r="H248" s="43">
        <v>6</v>
      </c>
      <c r="I248" s="43">
        <v>3</v>
      </c>
    </row>
    <row r="249" spans="2:9" ht="20.100000000000001" customHeight="1" thickBot="1" x14ac:dyDescent="0.25">
      <c r="B249" s="4" t="s">
        <v>450</v>
      </c>
      <c r="C249" s="43">
        <v>67</v>
      </c>
      <c r="D249" s="43">
        <v>28</v>
      </c>
      <c r="E249" s="43">
        <v>0</v>
      </c>
      <c r="F249" s="43">
        <v>39</v>
      </c>
      <c r="G249" s="43">
        <v>0</v>
      </c>
      <c r="H249" s="43">
        <v>27</v>
      </c>
      <c r="I249" s="43">
        <v>40</v>
      </c>
    </row>
    <row r="250" spans="2:9" ht="20.100000000000001" customHeight="1" thickBot="1" x14ac:dyDescent="0.25">
      <c r="B250" s="4" t="s">
        <v>197</v>
      </c>
      <c r="C250" s="43">
        <v>320</v>
      </c>
      <c r="D250" s="43">
        <v>178</v>
      </c>
      <c r="E250" s="43">
        <v>3</v>
      </c>
      <c r="F250" s="43">
        <v>138</v>
      </c>
      <c r="G250" s="43">
        <v>1</v>
      </c>
      <c r="H250" s="43">
        <v>160</v>
      </c>
      <c r="I250" s="43">
        <v>160</v>
      </c>
    </row>
    <row r="251" spans="2:9" ht="20.100000000000001" customHeight="1" thickBot="1" x14ac:dyDescent="0.25">
      <c r="B251" s="4" t="s">
        <v>451</v>
      </c>
      <c r="C251" s="43">
        <v>11</v>
      </c>
      <c r="D251" s="43">
        <v>9</v>
      </c>
      <c r="E251" s="43">
        <v>0</v>
      </c>
      <c r="F251" s="43">
        <v>2</v>
      </c>
      <c r="G251" s="43">
        <v>0</v>
      </c>
      <c r="H251" s="43">
        <v>8</v>
      </c>
      <c r="I251" s="43">
        <v>3</v>
      </c>
    </row>
    <row r="252" spans="2:9" ht="20.100000000000001" customHeight="1" thickBot="1" x14ac:dyDescent="0.25">
      <c r="B252" s="4" t="s">
        <v>452</v>
      </c>
      <c r="C252" s="43">
        <v>36</v>
      </c>
      <c r="D252" s="43">
        <v>29</v>
      </c>
      <c r="E252" s="43">
        <v>0</v>
      </c>
      <c r="F252" s="43">
        <v>7</v>
      </c>
      <c r="G252" s="43">
        <v>0</v>
      </c>
      <c r="H252" s="43">
        <v>29</v>
      </c>
      <c r="I252" s="43">
        <v>7</v>
      </c>
    </row>
    <row r="253" spans="2:9" ht="20.100000000000001" customHeight="1" thickBot="1" x14ac:dyDescent="0.25">
      <c r="B253" s="4" t="s">
        <v>453</v>
      </c>
      <c r="C253" s="43">
        <v>23</v>
      </c>
      <c r="D253" s="43">
        <v>16</v>
      </c>
      <c r="E253" s="43">
        <v>0</v>
      </c>
      <c r="F253" s="43">
        <v>7</v>
      </c>
      <c r="G253" s="43">
        <v>0</v>
      </c>
      <c r="H253" s="43">
        <v>18</v>
      </c>
      <c r="I253" s="43">
        <v>5</v>
      </c>
    </row>
    <row r="254" spans="2:9" ht="20.100000000000001" customHeight="1" thickBot="1" x14ac:dyDescent="0.25">
      <c r="B254" s="4" t="s">
        <v>454</v>
      </c>
      <c r="C254" s="43">
        <v>34</v>
      </c>
      <c r="D254" s="43">
        <v>32</v>
      </c>
      <c r="E254" s="43">
        <v>2</v>
      </c>
      <c r="F254" s="43">
        <v>0</v>
      </c>
      <c r="G254" s="43">
        <v>0</v>
      </c>
      <c r="H254" s="43">
        <v>25</v>
      </c>
      <c r="I254" s="43">
        <v>9</v>
      </c>
    </row>
    <row r="255" spans="2:9" ht="20.100000000000001" customHeight="1" thickBot="1" x14ac:dyDescent="0.25">
      <c r="B255" s="4" t="s">
        <v>455</v>
      </c>
      <c r="C255" s="43">
        <v>14</v>
      </c>
      <c r="D255" s="43">
        <v>14</v>
      </c>
      <c r="E255" s="43">
        <v>0</v>
      </c>
      <c r="F255" s="43">
        <v>0</v>
      </c>
      <c r="G255" s="43">
        <v>0</v>
      </c>
      <c r="H255" s="43">
        <v>14</v>
      </c>
      <c r="I255" s="43">
        <v>0</v>
      </c>
    </row>
    <row r="256" spans="2:9" ht="20.100000000000001" customHeight="1" thickBot="1" x14ac:dyDescent="0.25">
      <c r="B256" s="4" t="s">
        <v>456</v>
      </c>
      <c r="C256" s="43">
        <v>53</v>
      </c>
      <c r="D256" s="43">
        <v>29</v>
      </c>
      <c r="E256" s="43">
        <v>1</v>
      </c>
      <c r="F256" s="43">
        <v>22</v>
      </c>
      <c r="G256" s="43">
        <v>1</v>
      </c>
      <c r="H256" s="43">
        <v>24</v>
      </c>
      <c r="I256" s="43">
        <v>29</v>
      </c>
    </row>
    <row r="257" spans="2:9" ht="20.100000000000001" customHeight="1" thickBot="1" x14ac:dyDescent="0.25">
      <c r="B257" s="4" t="s">
        <v>457</v>
      </c>
      <c r="C257" s="43">
        <v>20</v>
      </c>
      <c r="D257" s="43">
        <v>11</v>
      </c>
      <c r="E257" s="43">
        <v>0</v>
      </c>
      <c r="F257" s="43">
        <v>9</v>
      </c>
      <c r="G257" s="43">
        <v>0</v>
      </c>
      <c r="H257" s="43">
        <v>11</v>
      </c>
      <c r="I257" s="43">
        <v>9</v>
      </c>
    </row>
    <row r="258" spans="2:9" ht="20.100000000000001" customHeight="1" thickBot="1" x14ac:dyDescent="0.25">
      <c r="B258" s="4" t="s">
        <v>458</v>
      </c>
      <c r="C258" s="43">
        <v>30</v>
      </c>
      <c r="D258" s="43">
        <v>22</v>
      </c>
      <c r="E258" s="43">
        <v>0</v>
      </c>
      <c r="F258" s="43">
        <v>8</v>
      </c>
      <c r="G258" s="43">
        <v>0</v>
      </c>
      <c r="H258" s="43">
        <v>22</v>
      </c>
      <c r="I258" s="43">
        <v>8</v>
      </c>
    </row>
    <row r="259" spans="2:9" ht="20.100000000000001" customHeight="1" thickBot="1" x14ac:dyDescent="0.25">
      <c r="B259" s="4" t="s">
        <v>459</v>
      </c>
      <c r="C259" s="43">
        <v>13</v>
      </c>
      <c r="D259" s="43">
        <v>11</v>
      </c>
      <c r="E259" s="43">
        <v>0</v>
      </c>
      <c r="F259" s="43">
        <v>2</v>
      </c>
      <c r="G259" s="43">
        <v>0</v>
      </c>
      <c r="H259" s="43">
        <v>10</v>
      </c>
      <c r="I259" s="43">
        <v>3</v>
      </c>
    </row>
    <row r="260" spans="2:9" ht="20.100000000000001" customHeight="1" thickBot="1" x14ac:dyDescent="0.25">
      <c r="B260" s="4" t="s">
        <v>460</v>
      </c>
      <c r="C260" s="43">
        <v>24</v>
      </c>
      <c r="D260" s="43">
        <v>23</v>
      </c>
      <c r="E260" s="43">
        <v>0</v>
      </c>
      <c r="F260" s="43">
        <v>1</v>
      </c>
      <c r="G260" s="43">
        <v>0</v>
      </c>
      <c r="H260" s="43">
        <v>20</v>
      </c>
      <c r="I260" s="43">
        <v>4</v>
      </c>
    </row>
    <row r="261" spans="2:9" ht="20.100000000000001" customHeight="1" thickBot="1" x14ac:dyDescent="0.25">
      <c r="B261" s="4" t="s">
        <v>461</v>
      </c>
      <c r="C261" s="43">
        <v>16</v>
      </c>
      <c r="D261" s="43">
        <v>12</v>
      </c>
      <c r="E261" s="43">
        <v>0</v>
      </c>
      <c r="F261" s="43">
        <v>4</v>
      </c>
      <c r="G261" s="43">
        <v>0</v>
      </c>
      <c r="H261" s="43">
        <v>12</v>
      </c>
      <c r="I261" s="43">
        <v>4</v>
      </c>
    </row>
    <row r="262" spans="2:9" ht="20.100000000000001" customHeight="1" thickBot="1" x14ac:dyDescent="0.25">
      <c r="B262" s="4" t="s">
        <v>462</v>
      </c>
      <c r="C262" s="43">
        <v>6</v>
      </c>
      <c r="D262" s="43">
        <v>4</v>
      </c>
      <c r="E262" s="43">
        <v>0</v>
      </c>
      <c r="F262" s="43">
        <v>2</v>
      </c>
      <c r="G262" s="43">
        <v>0</v>
      </c>
      <c r="H262" s="43">
        <v>3</v>
      </c>
      <c r="I262" s="43">
        <v>3</v>
      </c>
    </row>
    <row r="263" spans="2:9" ht="20.100000000000001" customHeight="1" thickBot="1" x14ac:dyDescent="0.25">
      <c r="B263" s="4" t="s">
        <v>463</v>
      </c>
      <c r="C263" s="43">
        <v>9</v>
      </c>
      <c r="D263" s="43">
        <v>6</v>
      </c>
      <c r="E263" s="43">
        <v>0</v>
      </c>
      <c r="F263" s="43">
        <v>3</v>
      </c>
      <c r="G263" s="43">
        <v>0</v>
      </c>
      <c r="H263" s="43">
        <v>6</v>
      </c>
      <c r="I263" s="43">
        <v>3</v>
      </c>
    </row>
    <row r="264" spans="2:9" ht="20.100000000000001" customHeight="1" thickBot="1" x14ac:dyDescent="0.25">
      <c r="B264" s="4" t="s">
        <v>464</v>
      </c>
      <c r="C264" s="43">
        <v>8</v>
      </c>
      <c r="D264" s="43">
        <v>7</v>
      </c>
      <c r="E264" s="43">
        <v>0</v>
      </c>
      <c r="F264" s="43">
        <v>1</v>
      </c>
      <c r="G264" s="43">
        <v>0</v>
      </c>
      <c r="H264" s="43">
        <v>6</v>
      </c>
      <c r="I264" s="43">
        <v>2</v>
      </c>
    </row>
    <row r="265" spans="2:9" ht="20.100000000000001" customHeight="1" thickBot="1" x14ac:dyDescent="0.25">
      <c r="B265" s="4" t="s">
        <v>465</v>
      </c>
      <c r="C265" s="43">
        <v>18</v>
      </c>
      <c r="D265" s="43">
        <v>12</v>
      </c>
      <c r="E265" s="43">
        <v>0</v>
      </c>
      <c r="F265" s="43">
        <v>6</v>
      </c>
      <c r="G265" s="43">
        <v>0</v>
      </c>
      <c r="H265" s="43">
        <v>13</v>
      </c>
      <c r="I265" s="43">
        <v>5</v>
      </c>
    </row>
    <row r="266" spans="2:9" ht="20.100000000000001" customHeight="1" thickBot="1" x14ac:dyDescent="0.25">
      <c r="B266" s="4" t="s">
        <v>198</v>
      </c>
      <c r="C266" s="43">
        <v>31</v>
      </c>
      <c r="D266" s="43">
        <v>18</v>
      </c>
      <c r="E266" s="43">
        <v>0</v>
      </c>
      <c r="F266" s="43">
        <v>13</v>
      </c>
      <c r="G266" s="43">
        <v>0</v>
      </c>
      <c r="H266" s="43">
        <v>19</v>
      </c>
      <c r="I266" s="43">
        <v>12</v>
      </c>
    </row>
    <row r="267" spans="2:9" ht="20.100000000000001" customHeight="1" thickBot="1" x14ac:dyDescent="0.25">
      <c r="B267" s="4" t="s">
        <v>466</v>
      </c>
      <c r="C267" s="43">
        <v>6</v>
      </c>
      <c r="D267" s="43">
        <v>3</v>
      </c>
      <c r="E267" s="43">
        <v>0</v>
      </c>
      <c r="F267" s="43">
        <v>3</v>
      </c>
      <c r="G267" s="43">
        <v>0</v>
      </c>
      <c r="H267" s="43">
        <v>5</v>
      </c>
      <c r="I267" s="43">
        <v>1</v>
      </c>
    </row>
    <row r="268" spans="2:9" ht="20.100000000000001" customHeight="1" thickBot="1" x14ac:dyDescent="0.25">
      <c r="B268" s="4" t="s">
        <v>467</v>
      </c>
      <c r="C268" s="43">
        <v>2</v>
      </c>
      <c r="D268" s="43">
        <v>2</v>
      </c>
      <c r="E268" s="43">
        <v>0</v>
      </c>
      <c r="F268" s="43">
        <v>0</v>
      </c>
      <c r="G268" s="43">
        <v>0</v>
      </c>
      <c r="H268" s="43">
        <v>2</v>
      </c>
      <c r="I268" s="43">
        <v>0</v>
      </c>
    </row>
    <row r="269" spans="2:9" ht="20.100000000000001" customHeight="1" thickBot="1" x14ac:dyDescent="0.25">
      <c r="B269" s="4" t="s">
        <v>468</v>
      </c>
      <c r="C269" s="43">
        <v>12</v>
      </c>
      <c r="D269" s="43">
        <v>8</v>
      </c>
      <c r="E269" s="43">
        <v>0</v>
      </c>
      <c r="F269" s="43">
        <v>4</v>
      </c>
      <c r="G269" s="43">
        <v>0</v>
      </c>
      <c r="H269" s="43">
        <v>8</v>
      </c>
      <c r="I269" s="43">
        <v>4</v>
      </c>
    </row>
    <row r="270" spans="2:9" ht="20.100000000000001" customHeight="1" thickBot="1" x14ac:dyDescent="0.25">
      <c r="B270" s="4" t="s">
        <v>469</v>
      </c>
      <c r="C270" s="43">
        <v>6</v>
      </c>
      <c r="D270" s="43">
        <v>3</v>
      </c>
      <c r="E270" s="43">
        <v>0</v>
      </c>
      <c r="F270" s="43">
        <v>3</v>
      </c>
      <c r="G270" s="43">
        <v>0</v>
      </c>
      <c r="H270" s="43">
        <v>1</v>
      </c>
      <c r="I270" s="43">
        <v>5</v>
      </c>
    </row>
    <row r="271" spans="2:9" ht="20.100000000000001" customHeight="1" thickBot="1" x14ac:dyDescent="0.25">
      <c r="B271" s="4" t="s">
        <v>470</v>
      </c>
      <c r="C271" s="43">
        <v>24</v>
      </c>
      <c r="D271" s="43">
        <v>12</v>
      </c>
      <c r="E271" s="43">
        <v>2</v>
      </c>
      <c r="F271" s="43">
        <v>10</v>
      </c>
      <c r="G271" s="43">
        <v>0</v>
      </c>
      <c r="H271" s="43">
        <v>15</v>
      </c>
      <c r="I271" s="43">
        <v>9</v>
      </c>
    </row>
    <row r="272" spans="2:9" ht="20.100000000000001" customHeight="1" thickBot="1" x14ac:dyDescent="0.25">
      <c r="B272" s="4" t="s">
        <v>471</v>
      </c>
      <c r="C272" s="43">
        <v>9</v>
      </c>
      <c r="D272" s="43">
        <v>7</v>
      </c>
      <c r="E272" s="43">
        <v>0</v>
      </c>
      <c r="F272" s="43">
        <v>2</v>
      </c>
      <c r="G272" s="43">
        <v>0</v>
      </c>
      <c r="H272" s="43">
        <v>7</v>
      </c>
      <c r="I272" s="43">
        <v>2</v>
      </c>
    </row>
    <row r="273" spans="2:9" ht="20.100000000000001" customHeight="1" thickBot="1" x14ac:dyDescent="0.25">
      <c r="B273" s="4" t="s">
        <v>472</v>
      </c>
      <c r="C273" s="43">
        <v>1</v>
      </c>
      <c r="D273" s="43">
        <v>0</v>
      </c>
      <c r="E273" s="43">
        <v>0</v>
      </c>
      <c r="F273" s="43">
        <v>1</v>
      </c>
      <c r="G273" s="43">
        <v>0</v>
      </c>
      <c r="H273" s="43">
        <v>0</v>
      </c>
      <c r="I273" s="43">
        <v>1</v>
      </c>
    </row>
    <row r="274" spans="2:9" ht="20.100000000000001" customHeight="1" thickBot="1" x14ac:dyDescent="0.25">
      <c r="B274" s="4" t="s">
        <v>473</v>
      </c>
      <c r="C274" s="43">
        <v>9</v>
      </c>
      <c r="D274" s="43">
        <v>6</v>
      </c>
      <c r="E274" s="43">
        <v>0</v>
      </c>
      <c r="F274" s="43">
        <v>3</v>
      </c>
      <c r="G274" s="43">
        <v>0</v>
      </c>
      <c r="H274" s="43">
        <v>5</v>
      </c>
      <c r="I274" s="43">
        <v>4</v>
      </c>
    </row>
    <row r="275" spans="2:9" ht="20.100000000000001" customHeight="1" thickBot="1" x14ac:dyDescent="0.25">
      <c r="B275" s="4" t="s">
        <v>474</v>
      </c>
      <c r="C275" s="43">
        <v>7</v>
      </c>
      <c r="D275" s="43">
        <v>6</v>
      </c>
      <c r="E275" s="43">
        <v>0</v>
      </c>
      <c r="F275" s="43">
        <v>1</v>
      </c>
      <c r="G275" s="43">
        <v>0</v>
      </c>
      <c r="H275" s="43">
        <v>5</v>
      </c>
      <c r="I275" s="43">
        <v>2</v>
      </c>
    </row>
    <row r="276" spans="2:9" ht="20.100000000000001" customHeight="1" thickBot="1" x14ac:dyDescent="0.25">
      <c r="B276" s="4" t="s">
        <v>475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</row>
    <row r="277" spans="2:9" ht="20.100000000000001" customHeight="1" thickBot="1" x14ac:dyDescent="0.25">
      <c r="B277" s="4" t="s">
        <v>199</v>
      </c>
      <c r="C277" s="43">
        <v>59</v>
      </c>
      <c r="D277" s="43">
        <v>38</v>
      </c>
      <c r="E277" s="43">
        <v>0</v>
      </c>
      <c r="F277" s="43">
        <v>21</v>
      </c>
      <c r="G277" s="43">
        <v>0</v>
      </c>
      <c r="H277" s="43">
        <v>36</v>
      </c>
      <c r="I277" s="43">
        <v>23</v>
      </c>
    </row>
    <row r="278" spans="2:9" ht="20.100000000000001" customHeight="1" thickBot="1" x14ac:dyDescent="0.25">
      <c r="B278" s="4" t="s">
        <v>476</v>
      </c>
      <c r="C278" s="43">
        <v>1</v>
      </c>
      <c r="D278" s="43">
        <v>0</v>
      </c>
      <c r="E278" s="43">
        <v>0</v>
      </c>
      <c r="F278" s="43">
        <v>1</v>
      </c>
      <c r="G278" s="43">
        <v>0</v>
      </c>
      <c r="H278" s="43">
        <v>0</v>
      </c>
      <c r="I278" s="43">
        <v>1</v>
      </c>
    </row>
    <row r="279" spans="2:9" ht="20.100000000000001" customHeight="1" thickBot="1" x14ac:dyDescent="0.25">
      <c r="B279" s="4" t="s">
        <v>477</v>
      </c>
      <c r="C279" s="43">
        <v>6</v>
      </c>
      <c r="D279" s="43">
        <v>6</v>
      </c>
      <c r="E279" s="43">
        <v>0</v>
      </c>
      <c r="F279" s="43">
        <v>0</v>
      </c>
      <c r="G279" s="43">
        <v>0</v>
      </c>
      <c r="H279" s="43">
        <v>6</v>
      </c>
      <c r="I279" s="43">
        <v>0</v>
      </c>
    </row>
    <row r="280" spans="2:9" ht="20.100000000000001" customHeight="1" thickBot="1" x14ac:dyDescent="0.25">
      <c r="B280" s="4" t="s">
        <v>478</v>
      </c>
      <c r="C280" s="43">
        <v>6</v>
      </c>
      <c r="D280" s="43">
        <v>3</v>
      </c>
      <c r="E280" s="43">
        <v>0</v>
      </c>
      <c r="F280" s="43">
        <v>2</v>
      </c>
      <c r="G280" s="43">
        <v>1</v>
      </c>
      <c r="H280" s="43">
        <v>3</v>
      </c>
      <c r="I280" s="43">
        <v>3</v>
      </c>
    </row>
    <row r="281" spans="2:9" ht="20.100000000000001" customHeight="1" thickBot="1" x14ac:dyDescent="0.25">
      <c r="B281" s="4" t="s">
        <v>479</v>
      </c>
      <c r="C281" s="43">
        <v>48</v>
      </c>
      <c r="D281" s="43">
        <v>36</v>
      </c>
      <c r="E281" s="43">
        <v>0</v>
      </c>
      <c r="F281" s="43">
        <v>12</v>
      </c>
      <c r="G281" s="43">
        <v>0</v>
      </c>
      <c r="H281" s="43">
        <v>37</v>
      </c>
      <c r="I281" s="43">
        <v>11</v>
      </c>
    </row>
    <row r="282" spans="2:9" ht="20.100000000000001" customHeight="1" thickBot="1" x14ac:dyDescent="0.25">
      <c r="B282" s="4" t="s">
        <v>480</v>
      </c>
      <c r="C282" s="43">
        <v>49</v>
      </c>
      <c r="D282" s="43">
        <v>40</v>
      </c>
      <c r="E282" s="43">
        <v>0</v>
      </c>
      <c r="F282" s="43">
        <v>9</v>
      </c>
      <c r="G282" s="43">
        <v>0</v>
      </c>
      <c r="H282" s="43">
        <v>39</v>
      </c>
      <c r="I282" s="43">
        <v>10</v>
      </c>
    </row>
    <row r="283" spans="2:9" ht="20.100000000000001" customHeight="1" thickBot="1" x14ac:dyDescent="0.25">
      <c r="B283" s="4" t="s">
        <v>481</v>
      </c>
      <c r="C283" s="43">
        <v>16</v>
      </c>
      <c r="D283" s="43">
        <v>8</v>
      </c>
      <c r="E283" s="43">
        <v>0</v>
      </c>
      <c r="F283" s="43">
        <v>8</v>
      </c>
      <c r="G283" s="43">
        <v>0</v>
      </c>
      <c r="H283" s="43">
        <v>8</v>
      </c>
      <c r="I283" s="43">
        <v>8</v>
      </c>
    </row>
    <row r="284" spans="2:9" ht="20.100000000000001" customHeight="1" thickBot="1" x14ac:dyDescent="0.25">
      <c r="B284" s="4" t="s">
        <v>482</v>
      </c>
      <c r="C284" s="43">
        <v>15</v>
      </c>
      <c r="D284" s="43">
        <v>12</v>
      </c>
      <c r="E284" s="43">
        <v>0</v>
      </c>
      <c r="F284" s="43">
        <v>3</v>
      </c>
      <c r="G284" s="43">
        <v>0</v>
      </c>
      <c r="H284" s="43">
        <v>7</v>
      </c>
      <c r="I284" s="43">
        <v>8</v>
      </c>
    </row>
    <row r="285" spans="2:9" ht="20.100000000000001" customHeight="1" thickBot="1" x14ac:dyDescent="0.25">
      <c r="B285" s="4" t="s">
        <v>483</v>
      </c>
      <c r="C285" s="43">
        <v>5</v>
      </c>
      <c r="D285" s="43">
        <v>3</v>
      </c>
      <c r="E285" s="43">
        <v>0</v>
      </c>
      <c r="F285" s="43">
        <v>2</v>
      </c>
      <c r="G285" s="43">
        <v>0</v>
      </c>
      <c r="H285" s="43">
        <v>3</v>
      </c>
      <c r="I285" s="43">
        <v>2</v>
      </c>
    </row>
    <row r="286" spans="2:9" ht="20.100000000000001" customHeight="1" thickBot="1" x14ac:dyDescent="0.25">
      <c r="B286" s="4" t="s">
        <v>200</v>
      </c>
      <c r="C286" s="43">
        <v>45</v>
      </c>
      <c r="D286" s="43">
        <v>24</v>
      </c>
      <c r="E286" s="43">
        <v>1</v>
      </c>
      <c r="F286" s="43">
        <v>20</v>
      </c>
      <c r="G286" s="43">
        <v>0</v>
      </c>
      <c r="H286" s="43">
        <v>21</v>
      </c>
      <c r="I286" s="43">
        <v>24</v>
      </c>
    </row>
    <row r="287" spans="2:9" ht="20.100000000000001" customHeight="1" thickBot="1" x14ac:dyDescent="0.25">
      <c r="B287" s="4" t="s">
        <v>484</v>
      </c>
      <c r="C287" s="43">
        <v>15</v>
      </c>
      <c r="D287" s="43">
        <v>9</v>
      </c>
      <c r="E287" s="43">
        <v>0</v>
      </c>
      <c r="F287" s="43">
        <v>6</v>
      </c>
      <c r="G287" s="43">
        <v>0</v>
      </c>
      <c r="H287" s="43">
        <v>12</v>
      </c>
      <c r="I287" s="43">
        <v>3</v>
      </c>
    </row>
    <row r="288" spans="2:9" ht="20.100000000000001" customHeight="1" thickBot="1" x14ac:dyDescent="0.25">
      <c r="B288" s="4" t="s">
        <v>485</v>
      </c>
      <c r="C288" s="43">
        <v>1</v>
      </c>
      <c r="D288" s="43">
        <v>1</v>
      </c>
      <c r="E288" s="43">
        <v>0</v>
      </c>
      <c r="F288" s="43">
        <v>0</v>
      </c>
      <c r="G288" s="43">
        <v>0</v>
      </c>
      <c r="H288" s="43">
        <v>1</v>
      </c>
      <c r="I288" s="43">
        <v>0</v>
      </c>
    </row>
    <row r="289" spans="2:9" ht="20.100000000000001" customHeight="1" thickBot="1" x14ac:dyDescent="0.25">
      <c r="B289" s="4" t="s">
        <v>486</v>
      </c>
      <c r="C289" s="43">
        <v>81</v>
      </c>
      <c r="D289" s="43">
        <v>42</v>
      </c>
      <c r="E289" s="43">
        <v>0</v>
      </c>
      <c r="F289" s="43">
        <v>39</v>
      </c>
      <c r="G289" s="43">
        <v>0</v>
      </c>
      <c r="H289" s="43">
        <v>40</v>
      </c>
      <c r="I289" s="43">
        <v>41</v>
      </c>
    </row>
    <row r="290" spans="2:9" ht="20.100000000000001" customHeight="1" thickBot="1" x14ac:dyDescent="0.25">
      <c r="B290" s="4" t="s">
        <v>487</v>
      </c>
      <c r="C290" s="43">
        <v>26</v>
      </c>
      <c r="D290" s="43">
        <v>23</v>
      </c>
      <c r="E290" s="43">
        <v>0</v>
      </c>
      <c r="F290" s="43">
        <v>3</v>
      </c>
      <c r="G290" s="43">
        <v>0</v>
      </c>
      <c r="H290" s="43">
        <v>19</v>
      </c>
      <c r="I290" s="43">
        <v>7</v>
      </c>
    </row>
    <row r="291" spans="2:9" ht="20.100000000000001" customHeight="1" thickBot="1" x14ac:dyDescent="0.25">
      <c r="B291" s="4" t="s">
        <v>201</v>
      </c>
      <c r="C291" s="43">
        <v>255</v>
      </c>
      <c r="D291" s="43">
        <v>179</v>
      </c>
      <c r="E291" s="43">
        <v>0</v>
      </c>
      <c r="F291" s="43">
        <v>76</v>
      </c>
      <c r="G291" s="43">
        <v>0</v>
      </c>
      <c r="H291" s="43">
        <v>167</v>
      </c>
      <c r="I291" s="43">
        <v>88</v>
      </c>
    </row>
    <row r="292" spans="2:9" ht="20.100000000000001" customHeight="1" thickBot="1" x14ac:dyDescent="0.25">
      <c r="B292" s="4" t="s">
        <v>488</v>
      </c>
      <c r="C292" s="43">
        <v>73</v>
      </c>
      <c r="D292" s="43">
        <v>35</v>
      </c>
      <c r="E292" s="43">
        <v>2</v>
      </c>
      <c r="F292" s="43">
        <v>36</v>
      </c>
      <c r="G292" s="43">
        <v>0</v>
      </c>
      <c r="H292" s="43">
        <v>39</v>
      </c>
      <c r="I292" s="43">
        <v>34</v>
      </c>
    </row>
    <row r="293" spans="2:9" ht="20.100000000000001" customHeight="1" thickBot="1" x14ac:dyDescent="0.25">
      <c r="B293" s="4" t="s">
        <v>489</v>
      </c>
      <c r="C293" s="43">
        <v>11</v>
      </c>
      <c r="D293" s="43">
        <v>7</v>
      </c>
      <c r="E293" s="43">
        <v>0</v>
      </c>
      <c r="F293" s="43">
        <v>4</v>
      </c>
      <c r="G293" s="43">
        <v>0</v>
      </c>
      <c r="H293" s="43">
        <v>5</v>
      </c>
      <c r="I293" s="43">
        <v>6</v>
      </c>
    </row>
    <row r="294" spans="2:9" ht="20.100000000000001" customHeight="1" thickBot="1" x14ac:dyDescent="0.25">
      <c r="B294" s="4" t="s">
        <v>490</v>
      </c>
      <c r="C294" s="43">
        <v>23</v>
      </c>
      <c r="D294" s="43">
        <v>17</v>
      </c>
      <c r="E294" s="43">
        <v>1</v>
      </c>
      <c r="F294" s="43">
        <v>5</v>
      </c>
      <c r="G294" s="43">
        <v>0</v>
      </c>
      <c r="H294" s="43">
        <v>18</v>
      </c>
      <c r="I294" s="43">
        <v>5</v>
      </c>
    </row>
    <row r="295" spans="2:9" ht="20.100000000000001" customHeight="1" thickBot="1" x14ac:dyDescent="0.25">
      <c r="B295" s="4" t="s">
        <v>491</v>
      </c>
      <c r="C295" s="43">
        <v>13</v>
      </c>
      <c r="D295" s="43">
        <v>12</v>
      </c>
      <c r="E295" s="43">
        <v>0</v>
      </c>
      <c r="F295" s="43">
        <v>1</v>
      </c>
      <c r="G295" s="43">
        <v>0</v>
      </c>
      <c r="H295" s="43">
        <v>13</v>
      </c>
      <c r="I295" s="43">
        <v>0</v>
      </c>
    </row>
    <row r="296" spans="2:9" ht="20.100000000000001" customHeight="1" thickBot="1" x14ac:dyDescent="0.25">
      <c r="B296" s="4" t="s">
        <v>492</v>
      </c>
      <c r="C296" s="43">
        <v>23</v>
      </c>
      <c r="D296" s="43">
        <v>19</v>
      </c>
      <c r="E296" s="43">
        <v>0</v>
      </c>
      <c r="F296" s="43">
        <v>4</v>
      </c>
      <c r="G296" s="43">
        <v>0</v>
      </c>
      <c r="H296" s="43">
        <v>19</v>
      </c>
      <c r="I296" s="43">
        <v>4</v>
      </c>
    </row>
    <row r="297" spans="2:9" ht="20.100000000000001" customHeight="1" thickBot="1" x14ac:dyDescent="0.25">
      <c r="B297" s="4" t="s">
        <v>493</v>
      </c>
      <c r="C297" s="43">
        <v>27</v>
      </c>
      <c r="D297" s="43">
        <v>11</v>
      </c>
      <c r="E297" s="43">
        <v>0</v>
      </c>
      <c r="F297" s="43">
        <v>16</v>
      </c>
      <c r="G297" s="43">
        <v>0</v>
      </c>
      <c r="H297" s="43">
        <v>13</v>
      </c>
      <c r="I297" s="43">
        <v>14</v>
      </c>
    </row>
    <row r="298" spans="2:9" ht="20.100000000000001" customHeight="1" thickBot="1" x14ac:dyDescent="0.25">
      <c r="B298" s="4" t="s">
        <v>494</v>
      </c>
      <c r="C298" s="43">
        <v>16</v>
      </c>
      <c r="D298" s="43">
        <v>8</v>
      </c>
      <c r="E298" s="43">
        <v>0</v>
      </c>
      <c r="F298" s="43">
        <v>8</v>
      </c>
      <c r="G298" s="43">
        <v>0</v>
      </c>
      <c r="H298" s="43">
        <v>7</v>
      </c>
      <c r="I298" s="43">
        <v>9</v>
      </c>
    </row>
    <row r="299" spans="2:9" ht="20.100000000000001" customHeight="1" thickBot="1" x14ac:dyDescent="0.25">
      <c r="B299" s="4" t="s">
        <v>495</v>
      </c>
      <c r="C299" s="43">
        <v>19</v>
      </c>
      <c r="D299" s="43">
        <v>10</v>
      </c>
      <c r="E299" s="43">
        <v>2</v>
      </c>
      <c r="F299" s="43">
        <v>7</v>
      </c>
      <c r="G299" s="43">
        <v>0</v>
      </c>
      <c r="H299" s="43">
        <v>14</v>
      </c>
      <c r="I299" s="43">
        <v>5</v>
      </c>
    </row>
    <row r="300" spans="2:9" ht="20.100000000000001" customHeight="1" thickBot="1" x14ac:dyDescent="0.25">
      <c r="B300" s="4" t="s">
        <v>496</v>
      </c>
      <c r="C300" s="43">
        <v>9</v>
      </c>
      <c r="D300" s="43">
        <v>6</v>
      </c>
      <c r="E300" s="43">
        <v>0</v>
      </c>
      <c r="F300" s="43">
        <v>3</v>
      </c>
      <c r="G300" s="43">
        <v>0</v>
      </c>
      <c r="H300" s="43">
        <v>8</v>
      </c>
      <c r="I300" s="43">
        <v>1</v>
      </c>
    </row>
    <row r="301" spans="2:9" ht="20.100000000000001" customHeight="1" thickBot="1" x14ac:dyDescent="0.25">
      <c r="B301" s="4" t="s">
        <v>497</v>
      </c>
      <c r="C301" s="43">
        <v>20</v>
      </c>
      <c r="D301" s="43">
        <v>14</v>
      </c>
      <c r="E301" s="43">
        <v>0</v>
      </c>
      <c r="F301" s="43">
        <v>6</v>
      </c>
      <c r="G301" s="43">
        <v>0</v>
      </c>
      <c r="H301" s="43">
        <v>13</v>
      </c>
      <c r="I301" s="43">
        <v>7</v>
      </c>
    </row>
    <row r="302" spans="2:9" ht="20.100000000000001" customHeight="1" thickBot="1" x14ac:dyDescent="0.25">
      <c r="B302" s="4" t="s">
        <v>498</v>
      </c>
      <c r="C302" s="43">
        <v>49</v>
      </c>
      <c r="D302" s="43">
        <v>28</v>
      </c>
      <c r="E302" s="43">
        <v>0</v>
      </c>
      <c r="F302" s="43">
        <v>21</v>
      </c>
      <c r="G302" s="43">
        <v>0</v>
      </c>
      <c r="H302" s="43">
        <v>30</v>
      </c>
      <c r="I302" s="43">
        <v>19</v>
      </c>
    </row>
    <row r="303" spans="2:9" ht="20.100000000000001" customHeight="1" thickBot="1" x14ac:dyDescent="0.25">
      <c r="B303" s="4" t="s">
        <v>499</v>
      </c>
      <c r="C303" s="43">
        <v>3</v>
      </c>
      <c r="D303" s="43">
        <v>3</v>
      </c>
      <c r="E303" s="43">
        <v>0</v>
      </c>
      <c r="F303" s="43">
        <v>0</v>
      </c>
      <c r="G303" s="43">
        <v>0</v>
      </c>
      <c r="H303" s="43">
        <v>3</v>
      </c>
      <c r="I303" s="43">
        <v>0</v>
      </c>
    </row>
    <row r="304" spans="2:9" ht="20.100000000000001" customHeight="1" thickBot="1" x14ac:dyDescent="0.25">
      <c r="B304" s="4" t="s">
        <v>500</v>
      </c>
      <c r="C304" s="43">
        <v>43</v>
      </c>
      <c r="D304" s="43">
        <v>24</v>
      </c>
      <c r="E304" s="43">
        <v>0</v>
      </c>
      <c r="F304" s="43">
        <v>19</v>
      </c>
      <c r="G304" s="43">
        <v>0</v>
      </c>
      <c r="H304" s="43">
        <v>18</v>
      </c>
      <c r="I304" s="43">
        <v>25</v>
      </c>
    </row>
    <row r="305" spans="2:9" ht="20.100000000000001" customHeight="1" thickBot="1" x14ac:dyDescent="0.25">
      <c r="B305" s="4" t="s">
        <v>501</v>
      </c>
      <c r="C305" s="43">
        <v>25</v>
      </c>
      <c r="D305" s="43">
        <v>17</v>
      </c>
      <c r="E305" s="43">
        <v>0</v>
      </c>
      <c r="F305" s="43">
        <v>8</v>
      </c>
      <c r="G305" s="43">
        <v>0</v>
      </c>
      <c r="H305" s="43">
        <v>18</v>
      </c>
      <c r="I305" s="43">
        <v>7</v>
      </c>
    </row>
    <row r="306" spans="2:9" ht="20.100000000000001" customHeight="1" thickBot="1" x14ac:dyDescent="0.25">
      <c r="B306" s="4" t="s">
        <v>502</v>
      </c>
      <c r="C306" s="43">
        <v>10</v>
      </c>
      <c r="D306" s="43">
        <v>8</v>
      </c>
      <c r="E306" s="43">
        <v>0</v>
      </c>
      <c r="F306" s="43">
        <v>2</v>
      </c>
      <c r="G306" s="43">
        <v>0</v>
      </c>
      <c r="H306" s="43">
        <v>8</v>
      </c>
      <c r="I306" s="43">
        <v>2</v>
      </c>
    </row>
    <row r="307" spans="2:9" ht="20.100000000000001" customHeight="1" thickBot="1" x14ac:dyDescent="0.25">
      <c r="B307" s="4" t="s">
        <v>503</v>
      </c>
      <c r="C307" s="43">
        <v>29</v>
      </c>
      <c r="D307" s="43">
        <v>21</v>
      </c>
      <c r="E307" s="43">
        <v>0</v>
      </c>
      <c r="F307" s="43">
        <v>8</v>
      </c>
      <c r="G307" s="43">
        <v>0</v>
      </c>
      <c r="H307" s="43">
        <v>24</v>
      </c>
      <c r="I307" s="43">
        <v>5</v>
      </c>
    </row>
    <row r="308" spans="2:9" ht="20.100000000000001" customHeight="1" thickBot="1" x14ac:dyDescent="0.25">
      <c r="B308" s="4" t="s">
        <v>504</v>
      </c>
      <c r="C308" s="43">
        <v>64</v>
      </c>
      <c r="D308" s="43">
        <v>0</v>
      </c>
      <c r="E308" s="43">
        <v>44</v>
      </c>
      <c r="F308" s="43">
        <v>0</v>
      </c>
      <c r="G308" s="43">
        <v>20</v>
      </c>
      <c r="H308" s="43">
        <v>44</v>
      </c>
      <c r="I308" s="43">
        <v>20</v>
      </c>
    </row>
    <row r="309" spans="2:9" ht="20.100000000000001" customHeight="1" thickBot="1" x14ac:dyDescent="0.25">
      <c r="B309" s="4" t="s">
        <v>505</v>
      </c>
      <c r="C309" s="43">
        <v>37</v>
      </c>
      <c r="D309" s="43">
        <v>24</v>
      </c>
      <c r="E309" s="43">
        <v>0</v>
      </c>
      <c r="F309" s="43">
        <v>13</v>
      </c>
      <c r="G309" s="43">
        <v>0</v>
      </c>
      <c r="H309" s="43">
        <v>21</v>
      </c>
      <c r="I309" s="43">
        <v>16</v>
      </c>
    </row>
    <row r="310" spans="2:9" ht="20.100000000000001" customHeight="1" thickBot="1" x14ac:dyDescent="0.25">
      <c r="B310" s="4" t="s">
        <v>506</v>
      </c>
      <c r="C310" s="43">
        <v>14</v>
      </c>
      <c r="D310" s="43">
        <v>12</v>
      </c>
      <c r="E310" s="43">
        <v>0</v>
      </c>
      <c r="F310" s="43">
        <v>2</v>
      </c>
      <c r="G310" s="43">
        <v>0</v>
      </c>
      <c r="H310" s="43">
        <v>13</v>
      </c>
      <c r="I310" s="43">
        <v>1</v>
      </c>
    </row>
    <row r="311" spans="2:9" ht="20.100000000000001" customHeight="1" thickBot="1" x14ac:dyDescent="0.25">
      <c r="B311" s="4" t="s">
        <v>507</v>
      </c>
      <c r="C311" s="43">
        <v>51</v>
      </c>
      <c r="D311" s="43">
        <v>41</v>
      </c>
      <c r="E311" s="43">
        <v>3</v>
      </c>
      <c r="F311" s="43">
        <v>7</v>
      </c>
      <c r="G311" s="43">
        <v>0</v>
      </c>
      <c r="H311" s="43">
        <v>39</v>
      </c>
      <c r="I311" s="43">
        <v>12</v>
      </c>
    </row>
    <row r="312" spans="2:9" ht="20.100000000000001" customHeight="1" thickBot="1" x14ac:dyDescent="0.25">
      <c r="B312" s="4" t="s">
        <v>508</v>
      </c>
      <c r="C312" s="43">
        <v>264</v>
      </c>
      <c r="D312" s="43">
        <v>153</v>
      </c>
      <c r="E312" s="43">
        <v>4</v>
      </c>
      <c r="F312" s="43">
        <v>107</v>
      </c>
      <c r="G312" s="43">
        <v>0</v>
      </c>
      <c r="H312" s="43">
        <v>145</v>
      </c>
      <c r="I312" s="43">
        <v>119</v>
      </c>
    </row>
    <row r="313" spans="2:9" ht="20.100000000000001" customHeight="1" thickBot="1" x14ac:dyDescent="0.25">
      <c r="B313" s="4" t="s">
        <v>509</v>
      </c>
      <c r="C313" s="43">
        <v>23</v>
      </c>
      <c r="D313" s="43">
        <v>11</v>
      </c>
      <c r="E313" s="43">
        <v>0</v>
      </c>
      <c r="F313" s="43">
        <v>12</v>
      </c>
      <c r="G313" s="43">
        <v>0</v>
      </c>
      <c r="H313" s="43">
        <v>15</v>
      </c>
      <c r="I313" s="43">
        <v>8</v>
      </c>
    </row>
    <row r="314" spans="2:9" ht="20.100000000000001" customHeight="1" thickBot="1" x14ac:dyDescent="0.25">
      <c r="B314" s="4" t="s">
        <v>510</v>
      </c>
      <c r="C314" s="43">
        <v>18</v>
      </c>
      <c r="D314" s="43">
        <v>8</v>
      </c>
      <c r="E314" s="43">
        <v>0</v>
      </c>
      <c r="F314" s="43">
        <v>10</v>
      </c>
      <c r="G314" s="43">
        <v>0</v>
      </c>
      <c r="H314" s="43">
        <v>5</v>
      </c>
      <c r="I314" s="43">
        <v>13</v>
      </c>
    </row>
    <row r="315" spans="2:9" ht="20.100000000000001" customHeight="1" thickBot="1" x14ac:dyDescent="0.25">
      <c r="B315" s="4" t="s">
        <v>511</v>
      </c>
      <c r="C315" s="43">
        <v>23</v>
      </c>
      <c r="D315" s="43">
        <v>8</v>
      </c>
      <c r="E315" s="43">
        <v>0</v>
      </c>
      <c r="F315" s="43">
        <v>15</v>
      </c>
      <c r="G315" s="43">
        <v>0</v>
      </c>
      <c r="H315" s="43">
        <v>10</v>
      </c>
      <c r="I315" s="43">
        <v>13</v>
      </c>
    </row>
    <row r="316" spans="2:9" ht="20.100000000000001" customHeight="1" thickBot="1" x14ac:dyDescent="0.25">
      <c r="B316" s="4" t="s">
        <v>512</v>
      </c>
      <c r="C316" s="43">
        <v>6</v>
      </c>
      <c r="D316" s="43">
        <v>5</v>
      </c>
      <c r="E316" s="43">
        <v>0</v>
      </c>
      <c r="F316" s="43">
        <v>1</v>
      </c>
      <c r="G316" s="43">
        <v>0</v>
      </c>
      <c r="H316" s="43">
        <v>5</v>
      </c>
      <c r="I316" s="43">
        <v>1</v>
      </c>
    </row>
    <row r="317" spans="2:9" ht="20.100000000000001" customHeight="1" thickBot="1" x14ac:dyDescent="0.25">
      <c r="B317" s="4" t="s">
        <v>513</v>
      </c>
      <c r="C317" s="43">
        <v>16</v>
      </c>
      <c r="D317" s="43">
        <v>12</v>
      </c>
      <c r="E317" s="43">
        <v>1</v>
      </c>
      <c r="F317" s="43">
        <v>3</v>
      </c>
      <c r="G317" s="43">
        <v>0</v>
      </c>
      <c r="H317" s="43">
        <v>13</v>
      </c>
      <c r="I317" s="43">
        <v>3</v>
      </c>
    </row>
    <row r="318" spans="2:9" ht="20.100000000000001" customHeight="1" thickBot="1" x14ac:dyDescent="0.25">
      <c r="B318" s="4" t="s">
        <v>514</v>
      </c>
      <c r="C318" s="43">
        <v>22</v>
      </c>
      <c r="D318" s="43">
        <v>17</v>
      </c>
      <c r="E318" s="43">
        <v>0</v>
      </c>
      <c r="F318" s="43">
        <v>5</v>
      </c>
      <c r="G318" s="43">
        <v>0</v>
      </c>
      <c r="H318" s="43">
        <v>16</v>
      </c>
      <c r="I318" s="43">
        <v>6</v>
      </c>
    </row>
    <row r="319" spans="2:9" ht="20.100000000000001" customHeight="1" thickBot="1" x14ac:dyDescent="0.25">
      <c r="B319" s="4" t="s">
        <v>515</v>
      </c>
      <c r="C319" s="43">
        <v>20</v>
      </c>
      <c r="D319" s="43">
        <v>17</v>
      </c>
      <c r="E319" s="43">
        <v>0</v>
      </c>
      <c r="F319" s="43">
        <v>3</v>
      </c>
      <c r="G319" s="43">
        <v>0</v>
      </c>
      <c r="H319" s="43">
        <v>18</v>
      </c>
      <c r="I319" s="43">
        <v>2</v>
      </c>
    </row>
    <row r="320" spans="2:9" ht="20.100000000000001" customHeight="1" thickBot="1" x14ac:dyDescent="0.25">
      <c r="B320" s="4" t="s">
        <v>516</v>
      </c>
      <c r="C320" s="43">
        <v>14</v>
      </c>
      <c r="D320" s="43">
        <v>12</v>
      </c>
      <c r="E320" s="43">
        <v>0</v>
      </c>
      <c r="F320" s="43">
        <v>2</v>
      </c>
      <c r="G320" s="43">
        <v>0</v>
      </c>
      <c r="H320" s="43">
        <v>11</v>
      </c>
      <c r="I320" s="43">
        <v>3</v>
      </c>
    </row>
    <row r="321" spans="2:9" ht="20.100000000000001" customHeight="1" thickBot="1" x14ac:dyDescent="0.25">
      <c r="B321" s="4" t="s">
        <v>517</v>
      </c>
      <c r="C321" s="43">
        <v>8</v>
      </c>
      <c r="D321" s="43">
        <v>6</v>
      </c>
      <c r="E321" s="43">
        <v>0</v>
      </c>
      <c r="F321" s="43">
        <v>2</v>
      </c>
      <c r="G321" s="43">
        <v>0</v>
      </c>
      <c r="H321" s="43">
        <v>6</v>
      </c>
      <c r="I321" s="43">
        <v>2</v>
      </c>
    </row>
    <row r="322" spans="2:9" ht="20.100000000000001" customHeight="1" thickBot="1" x14ac:dyDescent="0.25">
      <c r="B322" s="4" t="s">
        <v>518</v>
      </c>
      <c r="C322" s="43">
        <v>13</v>
      </c>
      <c r="D322" s="43">
        <v>11</v>
      </c>
      <c r="E322" s="43">
        <v>1</v>
      </c>
      <c r="F322" s="43">
        <v>1</v>
      </c>
      <c r="G322" s="43">
        <v>0</v>
      </c>
      <c r="H322" s="43">
        <v>10</v>
      </c>
      <c r="I322" s="43">
        <v>3</v>
      </c>
    </row>
    <row r="323" spans="2:9" ht="20.100000000000001" customHeight="1" thickBot="1" x14ac:dyDescent="0.25">
      <c r="B323" s="4" t="s">
        <v>519</v>
      </c>
      <c r="C323" s="43">
        <v>7</v>
      </c>
      <c r="D323" s="43">
        <v>7</v>
      </c>
      <c r="E323" s="43">
        <v>0</v>
      </c>
      <c r="F323" s="43">
        <v>0</v>
      </c>
      <c r="G323" s="43">
        <v>0</v>
      </c>
      <c r="H323" s="43">
        <v>7</v>
      </c>
      <c r="I323" s="43">
        <v>0</v>
      </c>
    </row>
    <row r="324" spans="2:9" ht="20.100000000000001" customHeight="1" thickBot="1" x14ac:dyDescent="0.25">
      <c r="B324" s="4" t="s">
        <v>520</v>
      </c>
      <c r="C324" s="43">
        <v>14</v>
      </c>
      <c r="D324" s="43">
        <v>11</v>
      </c>
      <c r="E324" s="43">
        <v>0</v>
      </c>
      <c r="F324" s="43">
        <v>3</v>
      </c>
      <c r="G324" s="43">
        <v>0</v>
      </c>
      <c r="H324" s="43">
        <v>12</v>
      </c>
      <c r="I324" s="43">
        <v>2</v>
      </c>
    </row>
    <row r="325" spans="2:9" ht="20.100000000000001" customHeight="1" thickBot="1" x14ac:dyDescent="0.25">
      <c r="B325" s="4" t="s">
        <v>521</v>
      </c>
      <c r="C325" s="43">
        <v>11</v>
      </c>
      <c r="D325" s="43">
        <v>7</v>
      </c>
      <c r="E325" s="43">
        <v>0</v>
      </c>
      <c r="F325" s="43">
        <v>4</v>
      </c>
      <c r="G325" s="43">
        <v>0</v>
      </c>
      <c r="H325" s="43">
        <v>9</v>
      </c>
      <c r="I325" s="43">
        <v>2</v>
      </c>
    </row>
    <row r="326" spans="2:9" ht="20.100000000000001" customHeight="1" thickBot="1" x14ac:dyDescent="0.25">
      <c r="B326" s="4" t="s">
        <v>522</v>
      </c>
      <c r="C326" s="43">
        <v>6</v>
      </c>
      <c r="D326" s="43">
        <v>4</v>
      </c>
      <c r="E326" s="43">
        <v>0</v>
      </c>
      <c r="F326" s="43">
        <v>2</v>
      </c>
      <c r="G326" s="43">
        <v>0</v>
      </c>
      <c r="H326" s="43">
        <v>4</v>
      </c>
      <c r="I326" s="43">
        <v>2</v>
      </c>
    </row>
    <row r="327" spans="2:9" ht="20.100000000000001" customHeight="1" thickBot="1" x14ac:dyDescent="0.25">
      <c r="B327" s="4" t="s">
        <v>523</v>
      </c>
      <c r="C327" s="43">
        <v>1</v>
      </c>
      <c r="D327" s="43">
        <v>1</v>
      </c>
      <c r="E327" s="43">
        <v>0</v>
      </c>
      <c r="F327" s="43">
        <v>0</v>
      </c>
      <c r="G327" s="43">
        <v>0</v>
      </c>
      <c r="H327" s="43">
        <v>1</v>
      </c>
      <c r="I327" s="43">
        <v>0</v>
      </c>
    </row>
    <row r="328" spans="2:9" ht="20.100000000000001" customHeight="1" thickBot="1" x14ac:dyDescent="0.25">
      <c r="B328" s="4" t="s">
        <v>524</v>
      </c>
      <c r="C328" s="43">
        <v>19</v>
      </c>
      <c r="D328" s="43">
        <v>17</v>
      </c>
      <c r="E328" s="43">
        <v>0</v>
      </c>
      <c r="F328" s="43">
        <v>2</v>
      </c>
      <c r="G328" s="43">
        <v>0</v>
      </c>
      <c r="H328" s="43">
        <v>18</v>
      </c>
      <c r="I328" s="43">
        <v>1</v>
      </c>
    </row>
    <row r="329" spans="2:9" ht="20.100000000000001" customHeight="1" thickBot="1" x14ac:dyDescent="0.25">
      <c r="B329" s="4" t="s">
        <v>202</v>
      </c>
      <c r="C329" s="43">
        <v>58</v>
      </c>
      <c r="D329" s="43">
        <v>49</v>
      </c>
      <c r="E329" s="43">
        <v>0</v>
      </c>
      <c r="F329" s="43">
        <v>9</v>
      </c>
      <c r="G329" s="43">
        <v>0</v>
      </c>
      <c r="H329" s="43">
        <v>52</v>
      </c>
      <c r="I329" s="43">
        <v>6</v>
      </c>
    </row>
    <row r="330" spans="2:9" ht="20.100000000000001" customHeight="1" thickBot="1" x14ac:dyDescent="0.25">
      <c r="B330" s="4" t="s">
        <v>525</v>
      </c>
      <c r="C330" s="43">
        <v>5</v>
      </c>
      <c r="D330" s="43">
        <v>4</v>
      </c>
      <c r="E330" s="43">
        <v>0</v>
      </c>
      <c r="F330" s="43">
        <v>1</v>
      </c>
      <c r="G330" s="43">
        <v>0</v>
      </c>
      <c r="H330" s="43">
        <v>5</v>
      </c>
      <c r="I330" s="43">
        <v>0</v>
      </c>
    </row>
    <row r="331" spans="2:9" ht="20.100000000000001" customHeight="1" thickBot="1" x14ac:dyDescent="0.25">
      <c r="B331" s="4" t="s">
        <v>526</v>
      </c>
      <c r="C331" s="43">
        <v>5</v>
      </c>
      <c r="D331" s="43">
        <v>5</v>
      </c>
      <c r="E331" s="43">
        <v>0</v>
      </c>
      <c r="F331" s="43">
        <v>0</v>
      </c>
      <c r="G331" s="43">
        <v>0</v>
      </c>
      <c r="H331" s="43">
        <v>4</v>
      </c>
      <c r="I331" s="43">
        <v>1</v>
      </c>
    </row>
    <row r="332" spans="2:9" ht="20.100000000000001" customHeight="1" thickBot="1" x14ac:dyDescent="0.25">
      <c r="B332" s="4" t="s">
        <v>527</v>
      </c>
      <c r="C332" s="43">
        <v>1</v>
      </c>
      <c r="D332" s="43">
        <v>1</v>
      </c>
      <c r="E332" s="43">
        <v>0</v>
      </c>
      <c r="F332" s="43">
        <v>0</v>
      </c>
      <c r="G332" s="43">
        <v>0</v>
      </c>
      <c r="H332" s="43">
        <v>1</v>
      </c>
      <c r="I332" s="43">
        <v>0</v>
      </c>
    </row>
    <row r="333" spans="2:9" ht="20.100000000000001" customHeight="1" thickBot="1" x14ac:dyDescent="0.25">
      <c r="B333" s="4" t="s">
        <v>528</v>
      </c>
      <c r="C333" s="43">
        <v>1</v>
      </c>
      <c r="D333" s="43">
        <v>1</v>
      </c>
      <c r="E333" s="43">
        <v>0</v>
      </c>
      <c r="F333" s="43">
        <v>0</v>
      </c>
      <c r="G333" s="43">
        <v>0</v>
      </c>
      <c r="H333" s="43">
        <v>1</v>
      </c>
      <c r="I333" s="43">
        <v>0</v>
      </c>
    </row>
    <row r="334" spans="2:9" ht="20.100000000000001" customHeight="1" thickBot="1" x14ac:dyDescent="0.25">
      <c r="B334" s="4" t="s">
        <v>529</v>
      </c>
      <c r="C334" s="43">
        <v>2</v>
      </c>
      <c r="D334" s="43">
        <v>2</v>
      </c>
      <c r="E334" s="43">
        <v>0</v>
      </c>
      <c r="F334" s="43">
        <v>0</v>
      </c>
      <c r="G334" s="43">
        <v>0</v>
      </c>
      <c r="H334" s="43">
        <v>2</v>
      </c>
      <c r="I334" s="43">
        <v>0</v>
      </c>
    </row>
    <row r="335" spans="2:9" ht="20.100000000000001" customHeight="1" thickBot="1" x14ac:dyDescent="0.25">
      <c r="B335" s="4" t="s">
        <v>530</v>
      </c>
      <c r="C335" s="43">
        <v>9</v>
      </c>
      <c r="D335" s="43">
        <v>9</v>
      </c>
      <c r="E335" s="43">
        <v>0</v>
      </c>
      <c r="F335" s="43">
        <v>0</v>
      </c>
      <c r="G335" s="43">
        <v>0</v>
      </c>
      <c r="H335" s="43">
        <v>9</v>
      </c>
      <c r="I335" s="43">
        <v>0</v>
      </c>
    </row>
    <row r="336" spans="2:9" ht="20.100000000000001" customHeight="1" thickBot="1" x14ac:dyDescent="0.25">
      <c r="B336" s="4" t="s">
        <v>531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</row>
    <row r="337" spans="2:9" ht="20.100000000000001" customHeight="1" thickBot="1" x14ac:dyDescent="0.25">
      <c r="B337" s="4" t="s">
        <v>532</v>
      </c>
      <c r="C337" s="43">
        <v>20</v>
      </c>
      <c r="D337" s="43">
        <v>20</v>
      </c>
      <c r="E337" s="43">
        <v>0</v>
      </c>
      <c r="F337" s="43">
        <v>0</v>
      </c>
      <c r="G337" s="43">
        <v>0</v>
      </c>
      <c r="H337" s="43">
        <v>19</v>
      </c>
      <c r="I337" s="43">
        <v>1</v>
      </c>
    </row>
    <row r="338" spans="2:9" ht="20.100000000000001" customHeight="1" thickBot="1" x14ac:dyDescent="0.25">
      <c r="B338" s="4" t="s">
        <v>533</v>
      </c>
      <c r="C338" s="43">
        <v>8</v>
      </c>
      <c r="D338" s="43">
        <v>8</v>
      </c>
      <c r="E338" s="43">
        <v>0</v>
      </c>
      <c r="F338" s="43">
        <v>0</v>
      </c>
      <c r="G338" s="43">
        <v>0</v>
      </c>
      <c r="H338" s="43">
        <v>8</v>
      </c>
      <c r="I338" s="43">
        <v>0</v>
      </c>
    </row>
    <row r="339" spans="2:9" ht="20.100000000000001" customHeight="1" thickBot="1" x14ac:dyDescent="0.25">
      <c r="B339" s="4" t="s">
        <v>203</v>
      </c>
      <c r="C339" s="43">
        <v>41</v>
      </c>
      <c r="D339" s="43">
        <v>32</v>
      </c>
      <c r="E339" s="43">
        <v>1</v>
      </c>
      <c r="F339" s="43">
        <v>8</v>
      </c>
      <c r="G339" s="43">
        <v>0</v>
      </c>
      <c r="H339" s="43">
        <v>41</v>
      </c>
      <c r="I339" s="43">
        <v>0</v>
      </c>
    </row>
    <row r="340" spans="2:9" ht="20.100000000000001" customHeight="1" thickBot="1" x14ac:dyDescent="0.25">
      <c r="B340" s="4" t="s">
        <v>534</v>
      </c>
      <c r="C340" s="43">
        <v>6</v>
      </c>
      <c r="D340" s="43">
        <v>5</v>
      </c>
      <c r="E340" s="43">
        <v>0</v>
      </c>
      <c r="F340" s="43">
        <v>1</v>
      </c>
      <c r="G340" s="43">
        <v>0</v>
      </c>
      <c r="H340" s="43">
        <v>5</v>
      </c>
      <c r="I340" s="43">
        <v>1</v>
      </c>
    </row>
    <row r="341" spans="2:9" ht="20.100000000000001" customHeight="1" thickBot="1" x14ac:dyDescent="0.25">
      <c r="B341" s="4" t="s">
        <v>535</v>
      </c>
      <c r="C341" s="43">
        <v>24</v>
      </c>
      <c r="D341" s="43">
        <v>21</v>
      </c>
      <c r="E341" s="43">
        <v>1</v>
      </c>
      <c r="F341" s="43">
        <v>2</v>
      </c>
      <c r="G341" s="43">
        <v>0</v>
      </c>
      <c r="H341" s="43">
        <v>17</v>
      </c>
      <c r="I341" s="43">
        <v>7</v>
      </c>
    </row>
    <row r="342" spans="2:9" ht="20.100000000000001" customHeight="1" thickBot="1" x14ac:dyDescent="0.25">
      <c r="B342" s="4" t="s">
        <v>536</v>
      </c>
      <c r="C342" s="43">
        <v>17</v>
      </c>
      <c r="D342" s="43">
        <v>16</v>
      </c>
      <c r="E342" s="43">
        <v>0</v>
      </c>
      <c r="F342" s="43">
        <v>1</v>
      </c>
      <c r="G342" s="43">
        <v>0</v>
      </c>
      <c r="H342" s="43">
        <v>16</v>
      </c>
      <c r="I342" s="43">
        <v>1</v>
      </c>
    </row>
    <row r="343" spans="2:9" ht="20.100000000000001" customHeight="1" thickBot="1" x14ac:dyDescent="0.25">
      <c r="B343" s="4" t="s">
        <v>537</v>
      </c>
      <c r="C343" s="43">
        <v>4</v>
      </c>
      <c r="D343" s="43">
        <v>4</v>
      </c>
      <c r="E343" s="43">
        <v>0</v>
      </c>
      <c r="F343" s="43">
        <v>0</v>
      </c>
      <c r="G343" s="43">
        <v>0</v>
      </c>
      <c r="H343" s="43">
        <v>4</v>
      </c>
      <c r="I343" s="43">
        <v>0</v>
      </c>
    </row>
    <row r="344" spans="2:9" ht="20.100000000000001" customHeight="1" thickBot="1" x14ac:dyDescent="0.25">
      <c r="B344" s="4" t="s">
        <v>538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</row>
    <row r="345" spans="2:9" ht="20.100000000000001" customHeight="1" thickBot="1" x14ac:dyDescent="0.25">
      <c r="B345" s="4" t="s">
        <v>539</v>
      </c>
      <c r="C345" s="43">
        <v>2</v>
      </c>
      <c r="D345" s="43">
        <v>2</v>
      </c>
      <c r="E345" s="43">
        <v>0</v>
      </c>
      <c r="F345" s="43">
        <v>0</v>
      </c>
      <c r="G345" s="43">
        <v>0</v>
      </c>
      <c r="H345" s="43">
        <v>2</v>
      </c>
      <c r="I345" s="43">
        <v>0</v>
      </c>
    </row>
    <row r="346" spans="2:9" ht="20.100000000000001" customHeight="1" thickBot="1" x14ac:dyDescent="0.25">
      <c r="B346" s="4" t="s">
        <v>540</v>
      </c>
      <c r="C346" s="43">
        <v>26</v>
      </c>
      <c r="D346" s="43">
        <v>19</v>
      </c>
      <c r="E346" s="43">
        <v>0</v>
      </c>
      <c r="F346" s="43">
        <v>7</v>
      </c>
      <c r="G346" s="43">
        <v>0</v>
      </c>
      <c r="H346" s="43">
        <v>20</v>
      </c>
      <c r="I346" s="43">
        <v>6</v>
      </c>
    </row>
    <row r="347" spans="2:9" ht="20.100000000000001" customHeight="1" thickBot="1" x14ac:dyDescent="0.25">
      <c r="B347" s="4" t="s">
        <v>541</v>
      </c>
      <c r="C347" s="43">
        <v>35</v>
      </c>
      <c r="D347" s="43">
        <v>27</v>
      </c>
      <c r="E347" s="43">
        <v>1</v>
      </c>
      <c r="F347" s="43">
        <v>7</v>
      </c>
      <c r="G347" s="43">
        <v>0</v>
      </c>
      <c r="H347" s="43">
        <v>27</v>
      </c>
      <c r="I347" s="43">
        <v>8</v>
      </c>
    </row>
    <row r="348" spans="2:9" ht="20.100000000000001" customHeight="1" thickBot="1" x14ac:dyDescent="0.25">
      <c r="B348" s="4" t="s">
        <v>542</v>
      </c>
      <c r="C348" s="43">
        <v>20</v>
      </c>
      <c r="D348" s="43">
        <v>17</v>
      </c>
      <c r="E348" s="43">
        <v>0</v>
      </c>
      <c r="F348" s="43">
        <v>3</v>
      </c>
      <c r="G348" s="43">
        <v>0</v>
      </c>
      <c r="H348" s="43">
        <v>19</v>
      </c>
      <c r="I348" s="43">
        <v>1</v>
      </c>
    </row>
    <row r="349" spans="2:9" ht="20.100000000000001" customHeight="1" thickBot="1" x14ac:dyDescent="0.25">
      <c r="B349" s="4" t="s">
        <v>204</v>
      </c>
      <c r="C349" s="43">
        <v>80</v>
      </c>
      <c r="D349" s="43">
        <v>62</v>
      </c>
      <c r="E349" s="43">
        <v>0</v>
      </c>
      <c r="F349" s="43">
        <v>18</v>
      </c>
      <c r="G349" s="43">
        <v>0</v>
      </c>
      <c r="H349" s="43">
        <v>61</v>
      </c>
      <c r="I349" s="43">
        <v>19</v>
      </c>
    </row>
    <row r="350" spans="2:9" ht="20.100000000000001" customHeight="1" thickBot="1" x14ac:dyDescent="0.25">
      <c r="B350" s="4" t="s">
        <v>543</v>
      </c>
      <c r="C350" s="43">
        <v>6</v>
      </c>
      <c r="D350" s="43">
        <v>6</v>
      </c>
      <c r="E350" s="43">
        <v>0</v>
      </c>
      <c r="F350" s="43">
        <v>0</v>
      </c>
      <c r="G350" s="43">
        <v>0</v>
      </c>
      <c r="H350" s="43">
        <v>6</v>
      </c>
      <c r="I350" s="43">
        <v>0</v>
      </c>
    </row>
    <row r="351" spans="2:9" ht="20.100000000000001" customHeight="1" thickBot="1" x14ac:dyDescent="0.25">
      <c r="B351" s="4" t="s">
        <v>544</v>
      </c>
      <c r="C351" s="43">
        <v>7</v>
      </c>
      <c r="D351" s="43">
        <v>7</v>
      </c>
      <c r="E351" s="43">
        <v>0</v>
      </c>
      <c r="F351" s="43">
        <v>0</v>
      </c>
      <c r="G351" s="43">
        <v>0</v>
      </c>
      <c r="H351" s="43">
        <v>7</v>
      </c>
      <c r="I351" s="43">
        <v>0</v>
      </c>
    </row>
    <row r="352" spans="2:9" ht="20.100000000000001" customHeight="1" thickBot="1" x14ac:dyDescent="0.25">
      <c r="B352" s="4" t="s">
        <v>545</v>
      </c>
      <c r="C352" s="43">
        <v>4</v>
      </c>
      <c r="D352" s="43">
        <v>4</v>
      </c>
      <c r="E352" s="43">
        <v>0</v>
      </c>
      <c r="F352" s="43">
        <v>0</v>
      </c>
      <c r="G352" s="43">
        <v>0</v>
      </c>
      <c r="H352" s="43">
        <v>4</v>
      </c>
      <c r="I352" s="43">
        <v>0</v>
      </c>
    </row>
    <row r="353" spans="2:9" ht="20.100000000000001" customHeight="1" thickBot="1" x14ac:dyDescent="0.25">
      <c r="B353" s="4" t="s">
        <v>546</v>
      </c>
      <c r="C353" s="43">
        <v>3</v>
      </c>
      <c r="D353" s="43">
        <v>2</v>
      </c>
      <c r="E353" s="43">
        <v>0</v>
      </c>
      <c r="F353" s="43">
        <v>1</v>
      </c>
      <c r="G353" s="43">
        <v>0</v>
      </c>
      <c r="H353" s="43">
        <v>2</v>
      </c>
      <c r="I353" s="43">
        <v>1</v>
      </c>
    </row>
    <row r="354" spans="2:9" ht="20.100000000000001" customHeight="1" thickBot="1" x14ac:dyDescent="0.25">
      <c r="B354" s="4" t="s">
        <v>547</v>
      </c>
      <c r="C354" s="43">
        <v>3</v>
      </c>
      <c r="D354" s="43">
        <v>3</v>
      </c>
      <c r="E354" s="43">
        <v>0</v>
      </c>
      <c r="F354" s="43">
        <v>0</v>
      </c>
      <c r="G354" s="43">
        <v>0</v>
      </c>
      <c r="H354" s="43">
        <v>3</v>
      </c>
      <c r="I354" s="43">
        <v>0</v>
      </c>
    </row>
    <row r="355" spans="2:9" ht="20.100000000000001" customHeight="1" thickBot="1" x14ac:dyDescent="0.25">
      <c r="B355" s="4" t="s">
        <v>548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</row>
    <row r="356" spans="2:9" ht="20.100000000000001" customHeight="1" thickBot="1" x14ac:dyDescent="0.25">
      <c r="B356" s="4" t="s">
        <v>549</v>
      </c>
      <c r="C356" s="43">
        <v>5</v>
      </c>
      <c r="D356" s="43">
        <v>2</v>
      </c>
      <c r="E356" s="43">
        <v>3</v>
      </c>
      <c r="F356" s="43">
        <v>0</v>
      </c>
      <c r="G356" s="43">
        <v>0</v>
      </c>
      <c r="H356" s="43">
        <v>5</v>
      </c>
      <c r="I356" s="43">
        <v>0</v>
      </c>
    </row>
    <row r="357" spans="2:9" ht="20.100000000000001" customHeight="1" thickBot="1" x14ac:dyDescent="0.25">
      <c r="B357" s="4" t="s">
        <v>550</v>
      </c>
      <c r="C357" s="43">
        <v>4</v>
      </c>
      <c r="D357" s="43">
        <v>4</v>
      </c>
      <c r="E357" s="43">
        <v>0</v>
      </c>
      <c r="F357" s="43">
        <v>0</v>
      </c>
      <c r="G357" s="43">
        <v>0</v>
      </c>
      <c r="H357" s="43">
        <v>4</v>
      </c>
      <c r="I357" s="43">
        <v>0</v>
      </c>
    </row>
    <row r="358" spans="2:9" ht="20.100000000000001" customHeight="1" thickBot="1" x14ac:dyDescent="0.25">
      <c r="B358" s="4" t="s">
        <v>551</v>
      </c>
      <c r="C358" s="43">
        <v>2</v>
      </c>
      <c r="D358" s="43">
        <v>2</v>
      </c>
      <c r="E358" s="43">
        <v>0</v>
      </c>
      <c r="F358" s="43">
        <v>0</v>
      </c>
      <c r="G358" s="43">
        <v>0</v>
      </c>
      <c r="H358" s="43">
        <v>2</v>
      </c>
      <c r="I358" s="43">
        <v>0</v>
      </c>
    </row>
    <row r="359" spans="2:9" ht="20.100000000000001" customHeight="1" thickBot="1" x14ac:dyDescent="0.25">
      <c r="B359" s="4" t="s">
        <v>552</v>
      </c>
      <c r="C359" s="43">
        <v>3</v>
      </c>
      <c r="D359" s="43">
        <v>3</v>
      </c>
      <c r="E359" s="43">
        <v>0</v>
      </c>
      <c r="F359" s="43">
        <v>0</v>
      </c>
      <c r="G359" s="43">
        <v>0</v>
      </c>
      <c r="H359" s="43">
        <v>3</v>
      </c>
      <c r="I359" s="43">
        <v>0</v>
      </c>
    </row>
    <row r="360" spans="2:9" ht="20.100000000000001" customHeight="1" thickBot="1" x14ac:dyDescent="0.25">
      <c r="B360" s="4" t="s">
        <v>553</v>
      </c>
      <c r="C360" s="43">
        <v>4</v>
      </c>
      <c r="D360" s="43">
        <v>1</v>
      </c>
      <c r="E360" s="43">
        <v>0</v>
      </c>
      <c r="F360" s="43">
        <v>3</v>
      </c>
      <c r="G360" s="43">
        <v>0</v>
      </c>
      <c r="H360" s="43">
        <v>1</v>
      </c>
      <c r="I360" s="43">
        <v>3</v>
      </c>
    </row>
    <row r="361" spans="2:9" ht="20.100000000000001" customHeight="1" thickBot="1" x14ac:dyDescent="0.25">
      <c r="B361" s="4" t="s">
        <v>554</v>
      </c>
      <c r="C361" s="43">
        <v>3</v>
      </c>
      <c r="D361" s="43">
        <v>2</v>
      </c>
      <c r="E361" s="43">
        <v>0</v>
      </c>
      <c r="F361" s="43">
        <v>1</v>
      </c>
      <c r="G361" s="43">
        <v>0</v>
      </c>
      <c r="H361" s="43">
        <v>2</v>
      </c>
      <c r="I361" s="43">
        <v>1</v>
      </c>
    </row>
    <row r="362" spans="2:9" ht="20.100000000000001" customHeight="1" thickBot="1" x14ac:dyDescent="0.25">
      <c r="B362" s="4" t="s">
        <v>205</v>
      </c>
      <c r="C362" s="43">
        <v>35</v>
      </c>
      <c r="D362" s="43">
        <v>27</v>
      </c>
      <c r="E362" s="43">
        <v>0</v>
      </c>
      <c r="F362" s="43">
        <v>8</v>
      </c>
      <c r="G362" s="43">
        <v>0</v>
      </c>
      <c r="H362" s="43">
        <v>29</v>
      </c>
      <c r="I362" s="43">
        <v>6</v>
      </c>
    </row>
    <row r="363" spans="2:9" ht="20.100000000000001" customHeight="1" thickBot="1" x14ac:dyDescent="0.25">
      <c r="B363" s="4" t="s">
        <v>555</v>
      </c>
      <c r="C363" s="43">
        <v>6</v>
      </c>
      <c r="D363" s="43">
        <v>3</v>
      </c>
      <c r="E363" s="43">
        <v>0</v>
      </c>
      <c r="F363" s="43">
        <v>3</v>
      </c>
      <c r="G363" s="43">
        <v>0</v>
      </c>
      <c r="H363" s="43">
        <v>4</v>
      </c>
      <c r="I363" s="43">
        <v>2</v>
      </c>
    </row>
    <row r="364" spans="2:9" ht="20.100000000000001" customHeight="1" thickBot="1" x14ac:dyDescent="0.25">
      <c r="B364" s="4" t="s">
        <v>556</v>
      </c>
      <c r="C364" s="43">
        <v>10</v>
      </c>
      <c r="D364" s="43">
        <v>5</v>
      </c>
      <c r="E364" s="43">
        <v>0</v>
      </c>
      <c r="F364" s="43">
        <v>5</v>
      </c>
      <c r="G364" s="43">
        <v>0</v>
      </c>
      <c r="H364" s="43">
        <v>5</v>
      </c>
      <c r="I364" s="43">
        <v>5</v>
      </c>
    </row>
    <row r="365" spans="2:9" ht="20.100000000000001" customHeight="1" thickBot="1" x14ac:dyDescent="0.25">
      <c r="B365" s="4" t="s">
        <v>557</v>
      </c>
      <c r="C365" s="43">
        <v>5</v>
      </c>
      <c r="D365" s="43">
        <v>2</v>
      </c>
      <c r="E365" s="43">
        <v>0</v>
      </c>
      <c r="F365" s="43">
        <v>3</v>
      </c>
      <c r="G365" s="43">
        <v>0</v>
      </c>
      <c r="H365" s="43">
        <v>4</v>
      </c>
      <c r="I365" s="43">
        <v>1</v>
      </c>
    </row>
    <row r="366" spans="2:9" ht="20.100000000000001" customHeight="1" thickBot="1" x14ac:dyDescent="0.25">
      <c r="B366" s="4" t="s">
        <v>558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</row>
    <row r="367" spans="2:9" ht="20.100000000000001" customHeight="1" thickBot="1" x14ac:dyDescent="0.25">
      <c r="B367" s="4" t="s">
        <v>559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</row>
    <row r="368" spans="2:9" ht="20.100000000000001" customHeight="1" thickBot="1" x14ac:dyDescent="0.25">
      <c r="B368" s="4" t="s">
        <v>560</v>
      </c>
      <c r="C368" s="43">
        <v>1</v>
      </c>
      <c r="D368" s="43">
        <v>1</v>
      </c>
      <c r="E368" s="43">
        <v>0</v>
      </c>
      <c r="F368" s="43">
        <v>0</v>
      </c>
      <c r="G368" s="43">
        <v>0</v>
      </c>
      <c r="H368" s="43">
        <v>1</v>
      </c>
      <c r="I368" s="43">
        <v>0</v>
      </c>
    </row>
    <row r="369" spans="2:9" ht="20.100000000000001" customHeight="1" thickBot="1" x14ac:dyDescent="0.25">
      <c r="B369" s="4" t="s">
        <v>206</v>
      </c>
      <c r="C369" s="43">
        <v>114</v>
      </c>
      <c r="D369" s="43">
        <v>80</v>
      </c>
      <c r="E369" s="43">
        <v>0</v>
      </c>
      <c r="F369" s="43">
        <v>34</v>
      </c>
      <c r="G369" s="43">
        <v>0</v>
      </c>
      <c r="H369" s="43">
        <v>94</v>
      </c>
      <c r="I369" s="43">
        <v>20</v>
      </c>
    </row>
    <row r="370" spans="2:9" ht="20.100000000000001" customHeight="1" thickBot="1" x14ac:dyDescent="0.25">
      <c r="B370" s="4" t="s">
        <v>561</v>
      </c>
      <c r="C370" s="43">
        <v>2</v>
      </c>
      <c r="D370" s="43">
        <v>2</v>
      </c>
      <c r="E370" s="43">
        <v>0</v>
      </c>
      <c r="F370" s="43">
        <v>0</v>
      </c>
      <c r="G370" s="43">
        <v>0</v>
      </c>
      <c r="H370" s="43">
        <v>2</v>
      </c>
      <c r="I370" s="43">
        <v>0</v>
      </c>
    </row>
    <row r="371" spans="2:9" ht="20.100000000000001" customHeight="1" thickBot="1" x14ac:dyDescent="0.25">
      <c r="B371" s="4" t="s">
        <v>562</v>
      </c>
      <c r="C371" s="43">
        <v>24</v>
      </c>
      <c r="D371" s="43">
        <v>21</v>
      </c>
      <c r="E371" s="43">
        <v>0</v>
      </c>
      <c r="F371" s="43">
        <v>3</v>
      </c>
      <c r="G371" s="43">
        <v>0</v>
      </c>
      <c r="H371" s="43">
        <v>21</v>
      </c>
      <c r="I371" s="43">
        <v>3</v>
      </c>
    </row>
    <row r="372" spans="2:9" ht="20.100000000000001" customHeight="1" thickBot="1" x14ac:dyDescent="0.25">
      <c r="B372" s="4" t="s">
        <v>563</v>
      </c>
      <c r="C372" s="43">
        <v>3</v>
      </c>
      <c r="D372" s="43">
        <v>3</v>
      </c>
      <c r="E372" s="43">
        <v>0</v>
      </c>
      <c r="F372" s="43">
        <v>0</v>
      </c>
      <c r="G372" s="43">
        <v>0</v>
      </c>
      <c r="H372" s="43">
        <v>3</v>
      </c>
      <c r="I372" s="43">
        <v>0</v>
      </c>
    </row>
    <row r="373" spans="2:9" ht="20.100000000000001" customHeight="1" thickBot="1" x14ac:dyDescent="0.25">
      <c r="B373" s="4" t="s">
        <v>564</v>
      </c>
      <c r="C373" s="43">
        <v>12</v>
      </c>
      <c r="D373" s="43">
        <v>9</v>
      </c>
      <c r="E373" s="43">
        <v>0</v>
      </c>
      <c r="F373" s="43">
        <v>3</v>
      </c>
      <c r="G373" s="43">
        <v>0</v>
      </c>
      <c r="H373" s="43">
        <v>9</v>
      </c>
      <c r="I373" s="43">
        <v>3</v>
      </c>
    </row>
    <row r="374" spans="2:9" ht="20.100000000000001" customHeight="1" thickBot="1" x14ac:dyDescent="0.25">
      <c r="B374" s="4" t="s">
        <v>565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</row>
    <row r="375" spans="2:9" ht="20.100000000000001" customHeight="1" thickBot="1" x14ac:dyDescent="0.25">
      <c r="B375" s="4" t="s">
        <v>566</v>
      </c>
      <c r="C375" s="43">
        <v>7</v>
      </c>
      <c r="D375" s="43">
        <v>6</v>
      </c>
      <c r="E375" s="43">
        <v>0</v>
      </c>
      <c r="F375" s="43">
        <v>1</v>
      </c>
      <c r="G375" s="43">
        <v>0</v>
      </c>
      <c r="H375" s="43">
        <v>3</v>
      </c>
      <c r="I375" s="43">
        <v>4</v>
      </c>
    </row>
    <row r="376" spans="2:9" ht="20.100000000000001" customHeight="1" thickBot="1" x14ac:dyDescent="0.25">
      <c r="B376" s="4" t="s">
        <v>567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</row>
    <row r="377" spans="2:9" ht="20.100000000000001" customHeight="1" thickBot="1" x14ac:dyDescent="0.25">
      <c r="B377" s="4" t="s">
        <v>568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</row>
    <row r="378" spans="2:9" ht="20.100000000000001" customHeight="1" thickBot="1" x14ac:dyDescent="0.25">
      <c r="B378" s="4" t="s">
        <v>569</v>
      </c>
      <c r="C378" s="43">
        <v>13</v>
      </c>
      <c r="D378" s="43">
        <v>9</v>
      </c>
      <c r="E378" s="43">
        <v>0</v>
      </c>
      <c r="F378" s="43">
        <v>4</v>
      </c>
      <c r="G378" s="43">
        <v>0</v>
      </c>
      <c r="H378" s="43">
        <v>12</v>
      </c>
      <c r="I378" s="43">
        <v>1</v>
      </c>
    </row>
    <row r="379" spans="2:9" ht="20.100000000000001" customHeight="1" thickBot="1" x14ac:dyDescent="0.25">
      <c r="B379" s="4" t="s">
        <v>570</v>
      </c>
      <c r="C379" s="43">
        <v>8</v>
      </c>
      <c r="D379" s="43">
        <v>8</v>
      </c>
      <c r="E379" s="43">
        <v>0</v>
      </c>
      <c r="F379" s="43">
        <v>0</v>
      </c>
      <c r="G379" s="43">
        <v>0</v>
      </c>
      <c r="H379" s="43">
        <v>8</v>
      </c>
      <c r="I379" s="43">
        <v>0</v>
      </c>
    </row>
    <row r="380" spans="2:9" ht="20.100000000000001" customHeight="1" thickBot="1" x14ac:dyDescent="0.25">
      <c r="B380" s="4" t="s">
        <v>571</v>
      </c>
      <c r="C380" s="43">
        <v>50</v>
      </c>
      <c r="D380" s="43">
        <v>32</v>
      </c>
      <c r="E380" s="43">
        <v>0</v>
      </c>
      <c r="F380" s="43">
        <v>18</v>
      </c>
      <c r="G380" s="43">
        <v>0</v>
      </c>
      <c r="H380" s="43">
        <v>30</v>
      </c>
      <c r="I380" s="43">
        <v>20</v>
      </c>
    </row>
    <row r="381" spans="2:9" ht="20.100000000000001" customHeight="1" thickBot="1" x14ac:dyDescent="0.25">
      <c r="B381" s="4" t="s">
        <v>207</v>
      </c>
      <c r="C381" s="43">
        <v>11</v>
      </c>
      <c r="D381" s="43">
        <v>8</v>
      </c>
      <c r="E381" s="43">
        <v>1</v>
      </c>
      <c r="F381" s="43">
        <v>2</v>
      </c>
      <c r="G381" s="43">
        <v>0</v>
      </c>
      <c r="H381" s="43">
        <v>11</v>
      </c>
      <c r="I381" s="43">
        <v>0</v>
      </c>
    </row>
    <row r="382" spans="2:9" ht="20.100000000000001" customHeight="1" thickBot="1" x14ac:dyDescent="0.25">
      <c r="B382" s="4" t="s">
        <v>572</v>
      </c>
      <c r="C382" s="43">
        <v>2</v>
      </c>
      <c r="D382" s="43">
        <v>2</v>
      </c>
      <c r="E382" s="43">
        <v>0</v>
      </c>
      <c r="F382" s="43">
        <v>0</v>
      </c>
      <c r="G382" s="43">
        <v>0</v>
      </c>
      <c r="H382" s="43">
        <v>2</v>
      </c>
      <c r="I382" s="43">
        <v>0</v>
      </c>
    </row>
    <row r="383" spans="2:9" ht="20.100000000000001" customHeight="1" thickBot="1" x14ac:dyDescent="0.25">
      <c r="B383" s="4" t="s">
        <v>573</v>
      </c>
      <c r="C383" s="43">
        <v>1</v>
      </c>
      <c r="D383" s="43">
        <v>0</v>
      </c>
      <c r="E383" s="43">
        <v>0</v>
      </c>
      <c r="F383" s="43">
        <v>1</v>
      </c>
      <c r="G383" s="43">
        <v>0</v>
      </c>
      <c r="H383" s="43">
        <v>0</v>
      </c>
      <c r="I383" s="43">
        <v>1</v>
      </c>
    </row>
    <row r="384" spans="2:9" ht="20.100000000000001" customHeight="1" thickBot="1" x14ac:dyDescent="0.25">
      <c r="B384" s="4" t="s">
        <v>574</v>
      </c>
      <c r="C384" s="43">
        <v>6</v>
      </c>
      <c r="D384" s="43">
        <v>6</v>
      </c>
      <c r="E384" s="43">
        <v>0</v>
      </c>
      <c r="F384" s="43">
        <v>0</v>
      </c>
      <c r="G384" s="43">
        <v>0</v>
      </c>
      <c r="H384" s="43">
        <v>6</v>
      </c>
      <c r="I384" s="43">
        <v>0</v>
      </c>
    </row>
    <row r="385" spans="2:9" ht="20.100000000000001" customHeight="1" thickBot="1" x14ac:dyDescent="0.25">
      <c r="B385" s="4" t="s">
        <v>575</v>
      </c>
      <c r="C385" s="43">
        <v>3</v>
      </c>
      <c r="D385" s="43">
        <v>2</v>
      </c>
      <c r="E385" s="43">
        <v>0</v>
      </c>
      <c r="F385" s="43">
        <v>1</v>
      </c>
      <c r="G385" s="43">
        <v>0</v>
      </c>
      <c r="H385" s="43">
        <v>2</v>
      </c>
      <c r="I385" s="43">
        <v>1</v>
      </c>
    </row>
    <row r="386" spans="2:9" ht="20.100000000000001" customHeight="1" thickBot="1" x14ac:dyDescent="0.25">
      <c r="B386" s="4" t="s">
        <v>576</v>
      </c>
      <c r="C386" s="43">
        <v>11</v>
      </c>
      <c r="D386" s="43">
        <v>9</v>
      </c>
      <c r="E386" s="43">
        <v>0</v>
      </c>
      <c r="F386" s="43">
        <v>2</v>
      </c>
      <c r="G386" s="43">
        <v>0</v>
      </c>
      <c r="H386" s="43">
        <v>9</v>
      </c>
      <c r="I386" s="43">
        <v>2</v>
      </c>
    </row>
    <row r="387" spans="2:9" ht="20.100000000000001" customHeight="1" thickBot="1" x14ac:dyDescent="0.25">
      <c r="B387" s="4" t="s">
        <v>577</v>
      </c>
      <c r="C387" s="43">
        <v>1</v>
      </c>
      <c r="D387" s="43">
        <v>1</v>
      </c>
      <c r="E387" s="43">
        <v>0</v>
      </c>
      <c r="F387" s="43">
        <v>0</v>
      </c>
      <c r="G387" s="43">
        <v>0</v>
      </c>
      <c r="H387" s="43">
        <v>1</v>
      </c>
      <c r="I387" s="43">
        <v>0</v>
      </c>
    </row>
    <row r="388" spans="2:9" ht="20.100000000000001" customHeight="1" thickBot="1" x14ac:dyDescent="0.25">
      <c r="B388" s="4" t="s">
        <v>578</v>
      </c>
      <c r="C388" s="43">
        <v>12</v>
      </c>
      <c r="D388" s="43">
        <v>9</v>
      </c>
      <c r="E388" s="43">
        <v>0</v>
      </c>
      <c r="F388" s="43">
        <v>3</v>
      </c>
      <c r="G388" s="43">
        <v>0</v>
      </c>
      <c r="H388" s="43">
        <v>9</v>
      </c>
      <c r="I388" s="43">
        <v>3</v>
      </c>
    </row>
    <row r="389" spans="2:9" ht="20.100000000000001" customHeight="1" thickBot="1" x14ac:dyDescent="0.25">
      <c r="B389" s="4" t="s">
        <v>579</v>
      </c>
      <c r="C389" s="43">
        <v>2</v>
      </c>
      <c r="D389" s="43">
        <v>2</v>
      </c>
      <c r="E389" s="43">
        <v>0</v>
      </c>
      <c r="F389" s="43">
        <v>0</v>
      </c>
      <c r="G389" s="43">
        <v>0</v>
      </c>
      <c r="H389" s="43">
        <v>2</v>
      </c>
      <c r="I389" s="43">
        <v>0</v>
      </c>
    </row>
    <row r="390" spans="2:9" ht="20.100000000000001" customHeight="1" thickBot="1" x14ac:dyDescent="0.25">
      <c r="B390" s="4" t="s">
        <v>580</v>
      </c>
      <c r="C390" s="43">
        <v>13</v>
      </c>
      <c r="D390" s="43">
        <v>12</v>
      </c>
      <c r="E390" s="43">
        <v>0</v>
      </c>
      <c r="F390" s="43">
        <v>1</v>
      </c>
      <c r="G390" s="43">
        <v>0</v>
      </c>
      <c r="H390" s="43">
        <v>13</v>
      </c>
      <c r="I390" s="43">
        <v>0</v>
      </c>
    </row>
    <row r="391" spans="2:9" ht="20.100000000000001" customHeight="1" thickBot="1" x14ac:dyDescent="0.25">
      <c r="B391" s="4" t="s">
        <v>581</v>
      </c>
      <c r="C391" s="43">
        <v>9</v>
      </c>
      <c r="D391" s="43">
        <v>4</v>
      </c>
      <c r="E391" s="43">
        <v>0</v>
      </c>
      <c r="F391" s="43">
        <v>5</v>
      </c>
      <c r="G391" s="43">
        <v>0</v>
      </c>
      <c r="H391" s="43">
        <v>4</v>
      </c>
      <c r="I391" s="43">
        <v>5</v>
      </c>
    </row>
    <row r="392" spans="2:9" ht="20.100000000000001" customHeight="1" thickBot="1" x14ac:dyDescent="0.25">
      <c r="B392" s="4" t="s">
        <v>582</v>
      </c>
      <c r="C392" s="43">
        <v>38</v>
      </c>
      <c r="D392" s="43">
        <v>21</v>
      </c>
      <c r="E392" s="43">
        <v>2</v>
      </c>
      <c r="F392" s="43">
        <v>14</v>
      </c>
      <c r="G392" s="43">
        <v>1</v>
      </c>
      <c r="H392" s="43">
        <v>25</v>
      </c>
      <c r="I392" s="43">
        <v>13</v>
      </c>
    </row>
    <row r="393" spans="2:9" ht="20.100000000000001" customHeight="1" thickBot="1" x14ac:dyDescent="0.25">
      <c r="B393" s="4" t="s">
        <v>583</v>
      </c>
      <c r="C393" s="43">
        <v>27</v>
      </c>
      <c r="D393" s="43">
        <v>24</v>
      </c>
      <c r="E393" s="43">
        <v>0</v>
      </c>
      <c r="F393" s="43">
        <v>3</v>
      </c>
      <c r="G393" s="43">
        <v>0</v>
      </c>
      <c r="H393" s="43">
        <v>24</v>
      </c>
      <c r="I393" s="43">
        <v>3</v>
      </c>
    </row>
    <row r="394" spans="2:9" ht="20.100000000000001" customHeight="1" thickBot="1" x14ac:dyDescent="0.25">
      <c r="B394" s="4" t="s">
        <v>584</v>
      </c>
      <c r="C394" s="43">
        <v>40</v>
      </c>
      <c r="D394" s="43">
        <v>21</v>
      </c>
      <c r="E394" s="43">
        <v>0</v>
      </c>
      <c r="F394" s="43">
        <v>19</v>
      </c>
      <c r="G394" s="43">
        <v>0</v>
      </c>
      <c r="H394" s="43">
        <v>24</v>
      </c>
      <c r="I394" s="43">
        <v>16</v>
      </c>
    </row>
    <row r="395" spans="2:9" ht="20.100000000000001" customHeight="1" thickBot="1" x14ac:dyDescent="0.25">
      <c r="B395" s="4" t="s">
        <v>585</v>
      </c>
      <c r="C395" s="43">
        <v>56</v>
      </c>
      <c r="D395" s="43">
        <v>38</v>
      </c>
      <c r="E395" s="43">
        <v>0</v>
      </c>
      <c r="F395" s="43">
        <v>18</v>
      </c>
      <c r="G395" s="43">
        <v>0</v>
      </c>
      <c r="H395" s="43">
        <v>40</v>
      </c>
      <c r="I395" s="43">
        <v>16</v>
      </c>
    </row>
    <row r="396" spans="2:9" ht="20.100000000000001" customHeight="1" thickBot="1" x14ac:dyDescent="0.25">
      <c r="B396" s="4" t="s">
        <v>586</v>
      </c>
      <c r="C396" s="43">
        <v>32</v>
      </c>
      <c r="D396" s="43">
        <v>22</v>
      </c>
      <c r="E396" s="43">
        <v>0</v>
      </c>
      <c r="F396" s="43">
        <v>10</v>
      </c>
      <c r="G396" s="43">
        <v>0</v>
      </c>
      <c r="H396" s="43">
        <v>20</v>
      </c>
      <c r="I396" s="43">
        <v>12</v>
      </c>
    </row>
    <row r="397" spans="2:9" ht="20.100000000000001" customHeight="1" thickBot="1" x14ac:dyDescent="0.25">
      <c r="B397" s="4" t="s">
        <v>587</v>
      </c>
      <c r="C397" s="43">
        <v>19</v>
      </c>
      <c r="D397" s="43">
        <v>16</v>
      </c>
      <c r="E397" s="43">
        <v>0</v>
      </c>
      <c r="F397" s="43">
        <v>3</v>
      </c>
      <c r="G397" s="43">
        <v>0</v>
      </c>
      <c r="H397" s="43">
        <v>17</v>
      </c>
      <c r="I397" s="43">
        <v>2</v>
      </c>
    </row>
    <row r="398" spans="2:9" ht="20.100000000000001" customHeight="1" thickBot="1" x14ac:dyDescent="0.25">
      <c r="B398" s="4" t="s">
        <v>588</v>
      </c>
      <c r="C398" s="43">
        <v>22</v>
      </c>
      <c r="D398" s="43">
        <v>13</v>
      </c>
      <c r="E398" s="43">
        <v>0</v>
      </c>
      <c r="F398" s="43">
        <v>9</v>
      </c>
      <c r="G398" s="43">
        <v>0</v>
      </c>
      <c r="H398" s="43">
        <v>13</v>
      </c>
      <c r="I398" s="43">
        <v>9</v>
      </c>
    </row>
    <row r="399" spans="2:9" ht="20.100000000000001" customHeight="1" thickBot="1" x14ac:dyDescent="0.25">
      <c r="B399" s="4" t="s">
        <v>589</v>
      </c>
      <c r="C399" s="43">
        <v>34</v>
      </c>
      <c r="D399" s="43">
        <v>24</v>
      </c>
      <c r="E399" s="43">
        <v>0</v>
      </c>
      <c r="F399" s="43">
        <v>10</v>
      </c>
      <c r="G399" s="43">
        <v>0</v>
      </c>
      <c r="H399" s="43">
        <v>18</v>
      </c>
      <c r="I399" s="43">
        <v>16</v>
      </c>
    </row>
    <row r="400" spans="2:9" ht="20.100000000000001" customHeight="1" thickBot="1" x14ac:dyDescent="0.25">
      <c r="B400" s="4" t="s">
        <v>590</v>
      </c>
      <c r="C400" s="43">
        <v>28</v>
      </c>
      <c r="D400" s="43">
        <v>18</v>
      </c>
      <c r="E400" s="43">
        <v>1</v>
      </c>
      <c r="F400" s="43">
        <v>9</v>
      </c>
      <c r="G400" s="43">
        <v>0</v>
      </c>
      <c r="H400" s="43">
        <v>19</v>
      </c>
      <c r="I400" s="43">
        <v>9</v>
      </c>
    </row>
    <row r="401" spans="2:9" ht="20.100000000000001" customHeight="1" thickBot="1" x14ac:dyDescent="0.25">
      <c r="B401" s="4" t="s">
        <v>208</v>
      </c>
      <c r="C401" s="43">
        <v>843</v>
      </c>
      <c r="D401" s="43">
        <v>445</v>
      </c>
      <c r="E401" s="43">
        <v>9</v>
      </c>
      <c r="F401" s="43">
        <v>387</v>
      </c>
      <c r="G401" s="43">
        <v>2</v>
      </c>
      <c r="H401" s="43">
        <v>405</v>
      </c>
      <c r="I401" s="43">
        <v>438</v>
      </c>
    </row>
    <row r="402" spans="2:9" ht="20.100000000000001" customHeight="1" thickBot="1" x14ac:dyDescent="0.25">
      <c r="B402" s="4" t="s">
        <v>591</v>
      </c>
      <c r="C402" s="43">
        <v>18</v>
      </c>
      <c r="D402" s="43">
        <v>9</v>
      </c>
      <c r="E402" s="43">
        <v>0</v>
      </c>
      <c r="F402" s="43">
        <v>9</v>
      </c>
      <c r="G402" s="43">
        <v>0</v>
      </c>
      <c r="H402" s="43">
        <v>9</v>
      </c>
      <c r="I402" s="43">
        <v>9</v>
      </c>
    </row>
    <row r="403" spans="2:9" ht="20.100000000000001" customHeight="1" thickBot="1" x14ac:dyDescent="0.25">
      <c r="B403" s="4" t="s">
        <v>592</v>
      </c>
      <c r="C403" s="43">
        <v>46</v>
      </c>
      <c r="D403" s="43">
        <v>31</v>
      </c>
      <c r="E403" s="43">
        <v>0</v>
      </c>
      <c r="F403" s="43">
        <v>14</v>
      </c>
      <c r="G403" s="43">
        <v>1</v>
      </c>
      <c r="H403" s="43">
        <v>33</v>
      </c>
      <c r="I403" s="43">
        <v>13</v>
      </c>
    </row>
    <row r="404" spans="2:9" ht="20.100000000000001" customHeight="1" thickBot="1" x14ac:dyDescent="0.25">
      <c r="B404" s="4" t="s">
        <v>593</v>
      </c>
      <c r="C404" s="43">
        <v>50</v>
      </c>
      <c r="D404" s="43">
        <v>24</v>
      </c>
      <c r="E404" s="43">
        <v>0</v>
      </c>
      <c r="F404" s="43">
        <v>26</v>
      </c>
      <c r="G404" s="43">
        <v>0</v>
      </c>
      <c r="H404" s="43">
        <v>26</v>
      </c>
      <c r="I404" s="43">
        <v>24</v>
      </c>
    </row>
    <row r="405" spans="2:9" ht="20.100000000000001" customHeight="1" thickBot="1" x14ac:dyDescent="0.25">
      <c r="B405" s="4" t="s">
        <v>594</v>
      </c>
      <c r="C405" s="43">
        <v>23</v>
      </c>
      <c r="D405" s="43">
        <v>13</v>
      </c>
      <c r="E405" s="43">
        <v>10</v>
      </c>
      <c r="F405" s="43">
        <v>0</v>
      </c>
      <c r="G405" s="43">
        <v>0</v>
      </c>
      <c r="H405" s="43">
        <v>15</v>
      </c>
      <c r="I405" s="43">
        <v>8</v>
      </c>
    </row>
    <row r="406" spans="2:9" ht="20.100000000000001" customHeight="1" thickBot="1" x14ac:dyDescent="0.25">
      <c r="B406" s="4" t="s">
        <v>595</v>
      </c>
      <c r="C406" s="43">
        <v>93</v>
      </c>
      <c r="D406" s="43">
        <v>43</v>
      </c>
      <c r="E406" s="43">
        <v>0</v>
      </c>
      <c r="F406" s="43">
        <v>50</v>
      </c>
      <c r="G406" s="43">
        <v>0</v>
      </c>
      <c r="H406" s="43">
        <v>42</v>
      </c>
      <c r="I406" s="43">
        <v>51</v>
      </c>
    </row>
    <row r="407" spans="2:9" ht="20.100000000000001" customHeight="1" thickBot="1" x14ac:dyDescent="0.25">
      <c r="B407" s="4" t="s">
        <v>596</v>
      </c>
      <c r="C407" s="43">
        <v>23</v>
      </c>
      <c r="D407" s="43">
        <v>15</v>
      </c>
      <c r="E407" s="43">
        <v>0</v>
      </c>
      <c r="F407" s="43">
        <v>8</v>
      </c>
      <c r="G407" s="43">
        <v>0</v>
      </c>
      <c r="H407" s="43">
        <v>19</v>
      </c>
      <c r="I407" s="43">
        <v>4</v>
      </c>
    </row>
    <row r="408" spans="2:9" ht="20.100000000000001" customHeight="1" thickBot="1" x14ac:dyDescent="0.25">
      <c r="B408" s="4" t="s">
        <v>597</v>
      </c>
      <c r="C408" s="43">
        <v>34</v>
      </c>
      <c r="D408" s="43">
        <v>19</v>
      </c>
      <c r="E408" s="43">
        <v>0</v>
      </c>
      <c r="F408" s="43">
        <v>15</v>
      </c>
      <c r="G408" s="43">
        <v>0</v>
      </c>
      <c r="H408" s="43">
        <v>22</v>
      </c>
      <c r="I408" s="43">
        <v>12</v>
      </c>
    </row>
    <row r="409" spans="2:9" ht="20.100000000000001" customHeight="1" thickBot="1" x14ac:dyDescent="0.25">
      <c r="B409" s="4" t="s">
        <v>598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  <c r="H409" s="43">
        <v>0</v>
      </c>
      <c r="I409" s="43">
        <v>0</v>
      </c>
    </row>
    <row r="410" spans="2:9" ht="20.100000000000001" customHeight="1" thickBot="1" x14ac:dyDescent="0.25">
      <c r="B410" s="4" t="s">
        <v>599</v>
      </c>
      <c r="C410" s="43">
        <v>20</v>
      </c>
      <c r="D410" s="43">
        <v>14</v>
      </c>
      <c r="E410" s="43">
        <v>0</v>
      </c>
      <c r="F410" s="43">
        <v>6</v>
      </c>
      <c r="G410" s="43">
        <v>0</v>
      </c>
      <c r="H410" s="43">
        <v>14</v>
      </c>
      <c r="I410" s="43">
        <v>6</v>
      </c>
    </row>
    <row r="411" spans="2:9" ht="20.100000000000001" customHeight="1" thickBot="1" x14ac:dyDescent="0.25">
      <c r="B411" s="4" t="s">
        <v>600</v>
      </c>
      <c r="C411" s="43">
        <v>8</v>
      </c>
      <c r="D411" s="43">
        <v>4</v>
      </c>
      <c r="E411" s="43">
        <v>0</v>
      </c>
      <c r="F411" s="43">
        <v>4</v>
      </c>
      <c r="G411" s="43">
        <v>0</v>
      </c>
      <c r="H411" s="43">
        <v>4</v>
      </c>
      <c r="I411" s="43">
        <v>4</v>
      </c>
    </row>
    <row r="412" spans="2:9" ht="20.100000000000001" customHeight="1" thickBot="1" x14ac:dyDescent="0.25">
      <c r="B412" s="4" t="s">
        <v>601</v>
      </c>
      <c r="C412" s="43">
        <v>19</v>
      </c>
      <c r="D412" s="43">
        <v>9</v>
      </c>
      <c r="E412" s="43">
        <v>0</v>
      </c>
      <c r="F412" s="43">
        <v>10</v>
      </c>
      <c r="G412" s="43">
        <v>0</v>
      </c>
      <c r="H412" s="43">
        <v>9</v>
      </c>
      <c r="I412" s="43">
        <v>10</v>
      </c>
    </row>
    <row r="413" spans="2:9" ht="20.100000000000001" customHeight="1" thickBot="1" x14ac:dyDescent="0.25">
      <c r="B413" s="4" t="s">
        <v>602</v>
      </c>
      <c r="C413" s="43">
        <v>69</v>
      </c>
      <c r="D413" s="43">
        <v>41</v>
      </c>
      <c r="E413" s="43">
        <v>2</v>
      </c>
      <c r="F413" s="43">
        <v>25</v>
      </c>
      <c r="G413" s="43">
        <v>1</v>
      </c>
      <c r="H413" s="43">
        <v>38</v>
      </c>
      <c r="I413" s="43">
        <v>31</v>
      </c>
    </row>
    <row r="414" spans="2:9" ht="20.100000000000001" customHeight="1" thickBot="1" x14ac:dyDescent="0.25">
      <c r="B414" s="4" t="s">
        <v>603</v>
      </c>
      <c r="C414" s="43">
        <v>16</v>
      </c>
      <c r="D414" s="43">
        <v>12</v>
      </c>
      <c r="E414" s="43">
        <v>0</v>
      </c>
      <c r="F414" s="43">
        <v>4</v>
      </c>
      <c r="G414" s="43">
        <v>0</v>
      </c>
      <c r="H414" s="43">
        <v>13</v>
      </c>
      <c r="I414" s="43">
        <v>3</v>
      </c>
    </row>
    <row r="415" spans="2:9" ht="20.100000000000001" customHeight="1" thickBot="1" x14ac:dyDescent="0.25">
      <c r="B415" s="4" t="s">
        <v>604</v>
      </c>
      <c r="C415" s="43">
        <v>22</v>
      </c>
      <c r="D415" s="43">
        <v>2</v>
      </c>
      <c r="E415" s="43">
        <v>0</v>
      </c>
      <c r="F415" s="43">
        <v>0</v>
      </c>
      <c r="G415" s="43">
        <v>20</v>
      </c>
      <c r="H415" s="43">
        <v>3</v>
      </c>
      <c r="I415" s="43">
        <v>19</v>
      </c>
    </row>
    <row r="416" spans="2:9" ht="20.100000000000001" customHeight="1" thickBot="1" x14ac:dyDescent="0.25">
      <c r="B416" s="4" t="s">
        <v>605</v>
      </c>
      <c r="C416" s="43">
        <v>6</v>
      </c>
      <c r="D416" s="43">
        <v>2</v>
      </c>
      <c r="E416" s="43">
        <v>0</v>
      </c>
      <c r="F416" s="43">
        <v>4</v>
      </c>
      <c r="G416" s="43">
        <v>0</v>
      </c>
      <c r="H416" s="43">
        <v>2</v>
      </c>
      <c r="I416" s="43">
        <v>4</v>
      </c>
    </row>
    <row r="417" spans="2:9" ht="20.100000000000001" customHeight="1" thickBot="1" x14ac:dyDescent="0.25">
      <c r="B417" s="4" t="s">
        <v>209</v>
      </c>
      <c r="C417" s="43">
        <v>165</v>
      </c>
      <c r="D417" s="43">
        <v>112</v>
      </c>
      <c r="E417" s="43">
        <v>1</v>
      </c>
      <c r="F417" s="43">
        <v>52</v>
      </c>
      <c r="G417" s="43">
        <v>0</v>
      </c>
      <c r="H417" s="43">
        <v>120</v>
      </c>
      <c r="I417" s="43">
        <v>45</v>
      </c>
    </row>
    <row r="418" spans="2:9" ht="20.100000000000001" customHeight="1" thickBot="1" x14ac:dyDescent="0.25">
      <c r="B418" s="4" t="s">
        <v>606</v>
      </c>
      <c r="C418" s="43">
        <v>3</v>
      </c>
      <c r="D418" s="43">
        <v>2</v>
      </c>
      <c r="E418" s="43">
        <v>0</v>
      </c>
      <c r="F418" s="43">
        <v>1</v>
      </c>
      <c r="G418" s="43">
        <v>0</v>
      </c>
      <c r="H418" s="43">
        <v>2</v>
      </c>
      <c r="I418" s="43">
        <v>1</v>
      </c>
    </row>
    <row r="419" spans="2:9" ht="20.100000000000001" customHeight="1" thickBot="1" x14ac:dyDescent="0.25">
      <c r="B419" s="4" t="s">
        <v>607</v>
      </c>
      <c r="C419" s="43">
        <v>46</v>
      </c>
      <c r="D419" s="43">
        <v>31</v>
      </c>
      <c r="E419" s="43">
        <v>0</v>
      </c>
      <c r="F419" s="43">
        <v>15</v>
      </c>
      <c r="G419" s="43">
        <v>0</v>
      </c>
      <c r="H419" s="43">
        <v>30</v>
      </c>
      <c r="I419" s="43">
        <v>16</v>
      </c>
    </row>
    <row r="420" spans="2:9" ht="20.100000000000001" customHeight="1" thickBot="1" x14ac:dyDescent="0.25">
      <c r="B420" s="4" t="s">
        <v>608</v>
      </c>
      <c r="C420" s="43">
        <v>14</v>
      </c>
      <c r="D420" s="43">
        <v>5</v>
      </c>
      <c r="E420" s="43">
        <v>0</v>
      </c>
      <c r="F420" s="43">
        <v>9</v>
      </c>
      <c r="G420" s="43">
        <v>0</v>
      </c>
      <c r="H420" s="43">
        <v>5</v>
      </c>
      <c r="I420" s="43">
        <v>9</v>
      </c>
    </row>
    <row r="421" spans="2:9" ht="20.100000000000001" customHeight="1" thickBot="1" x14ac:dyDescent="0.25">
      <c r="B421" s="4" t="s">
        <v>609</v>
      </c>
      <c r="C421" s="43">
        <v>7</v>
      </c>
      <c r="D421" s="43">
        <v>3</v>
      </c>
      <c r="E421" s="43">
        <v>1</v>
      </c>
      <c r="F421" s="43">
        <v>3</v>
      </c>
      <c r="G421" s="43">
        <v>0</v>
      </c>
      <c r="H421" s="43">
        <v>3</v>
      </c>
      <c r="I421" s="43">
        <v>4</v>
      </c>
    </row>
    <row r="422" spans="2:9" ht="20.100000000000001" customHeight="1" thickBot="1" x14ac:dyDescent="0.25">
      <c r="B422" s="4" t="s">
        <v>610</v>
      </c>
      <c r="C422" s="43">
        <v>37</v>
      </c>
      <c r="D422" s="43">
        <v>21</v>
      </c>
      <c r="E422" s="43">
        <v>0</v>
      </c>
      <c r="F422" s="43">
        <v>16</v>
      </c>
      <c r="G422" s="43">
        <v>0</v>
      </c>
      <c r="H422" s="43">
        <v>19</v>
      </c>
      <c r="I422" s="43">
        <v>18</v>
      </c>
    </row>
    <row r="423" spans="2:9" ht="20.100000000000001" customHeight="1" thickBot="1" x14ac:dyDescent="0.25">
      <c r="B423" s="4" t="s">
        <v>611</v>
      </c>
      <c r="C423" s="43">
        <v>2</v>
      </c>
      <c r="D423" s="43">
        <v>2</v>
      </c>
      <c r="E423" s="43">
        <v>0</v>
      </c>
      <c r="F423" s="43">
        <v>0</v>
      </c>
      <c r="G423" s="43">
        <v>0</v>
      </c>
      <c r="H423" s="43">
        <v>2</v>
      </c>
      <c r="I423" s="43">
        <v>0</v>
      </c>
    </row>
    <row r="424" spans="2:9" ht="20.100000000000001" customHeight="1" thickBot="1" x14ac:dyDescent="0.25">
      <c r="B424" s="4" t="s">
        <v>612</v>
      </c>
      <c r="C424" s="43">
        <v>6</v>
      </c>
      <c r="D424" s="43">
        <v>6</v>
      </c>
      <c r="E424" s="43">
        <v>0</v>
      </c>
      <c r="F424" s="43">
        <v>0</v>
      </c>
      <c r="G424" s="43">
        <v>0</v>
      </c>
      <c r="H424" s="43">
        <v>6</v>
      </c>
      <c r="I424" s="43">
        <v>0</v>
      </c>
    </row>
    <row r="425" spans="2:9" ht="20.100000000000001" customHeight="1" thickBot="1" x14ac:dyDescent="0.25">
      <c r="B425" s="4" t="s">
        <v>613</v>
      </c>
      <c r="C425" s="43">
        <v>10</v>
      </c>
      <c r="D425" s="43">
        <v>6</v>
      </c>
      <c r="E425" s="43">
        <v>1</v>
      </c>
      <c r="F425" s="43">
        <v>3</v>
      </c>
      <c r="G425" s="43">
        <v>0</v>
      </c>
      <c r="H425" s="43">
        <v>6</v>
      </c>
      <c r="I425" s="43">
        <v>4</v>
      </c>
    </row>
    <row r="426" spans="2:9" ht="20.100000000000001" customHeight="1" thickBot="1" x14ac:dyDescent="0.25">
      <c r="B426" s="4" t="s">
        <v>614</v>
      </c>
      <c r="C426" s="43">
        <v>63</v>
      </c>
      <c r="D426" s="43">
        <v>35</v>
      </c>
      <c r="E426" s="43">
        <v>0</v>
      </c>
      <c r="F426" s="43">
        <v>26</v>
      </c>
      <c r="G426" s="43">
        <v>2</v>
      </c>
      <c r="H426" s="43">
        <v>30</v>
      </c>
      <c r="I426" s="43">
        <v>33</v>
      </c>
    </row>
    <row r="427" spans="2:9" ht="20.100000000000001" customHeight="1" thickBot="1" x14ac:dyDescent="0.25">
      <c r="B427" s="4" t="s">
        <v>615</v>
      </c>
      <c r="C427" s="43">
        <v>10</v>
      </c>
      <c r="D427" s="43">
        <v>6</v>
      </c>
      <c r="E427" s="43">
        <v>0</v>
      </c>
      <c r="F427" s="43">
        <v>4</v>
      </c>
      <c r="G427" s="43">
        <v>0</v>
      </c>
      <c r="H427" s="43">
        <v>7</v>
      </c>
      <c r="I427" s="43">
        <v>3</v>
      </c>
    </row>
    <row r="428" spans="2:9" ht="20.100000000000001" customHeight="1" thickBot="1" x14ac:dyDescent="0.25">
      <c r="B428" s="4" t="s">
        <v>616</v>
      </c>
      <c r="C428" s="43">
        <v>1</v>
      </c>
      <c r="D428" s="43">
        <v>1</v>
      </c>
      <c r="E428" s="43">
        <v>0</v>
      </c>
      <c r="F428" s="43">
        <v>0</v>
      </c>
      <c r="G428" s="43">
        <v>0</v>
      </c>
      <c r="H428" s="43">
        <v>1</v>
      </c>
      <c r="I428" s="43">
        <v>0</v>
      </c>
    </row>
    <row r="429" spans="2:9" ht="20.100000000000001" customHeight="1" thickBot="1" x14ac:dyDescent="0.25">
      <c r="B429" s="4" t="s">
        <v>617</v>
      </c>
      <c r="C429" s="43">
        <v>30</v>
      </c>
      <c r="D429" s="43">
        <v>16</v>
      </c>
      <c r="E429" s="43">
        <v>0</v>
      </c>
      <c r="F429" s="43">
        <v>14</v>
      </c>
      <c r="G429" s="43">
        <v>0</v>
      </c>
      <c r="H429" s="43">
        <v>14</v>
      </c>
      <c r="I429" s="43">
        <v>16</v>
      </c>
    </row>
    <row r="430" spans="2:9" ht="20.100000000000001" customHeight="1" thickBot="1" x14ac:dyDescent="0.25">
      <c r="B430" s="4" t="s">
        <v>618</v>
      </c>
      <c r="C430" s="43">
        <v>3</v>
      </c>
      <c r="D430" s="43">
        <v>1</v>
      </c>
      <c r="E430" s="43">
        <v>0</v>
      </c>
      <c r="F430" s="43">
        <v>2</v>
      </c>
      <c r="G430" s="43">
        <v>0</v>
      </c>
      <c r="H430" s="43">
        <v>2</v>
      </c>
      <c r="I430" s="43">
        <v>1</v>
      </c>
    </row>
    <row r="431" spans="2:9" ht="20.100000000000001" customHeight="1" thickBot="1" x14ac:dyDescent="0.25">
      <c r="B431" s="4" t="s">
        <v>619</v>
      </c>
      <c r="C431" s="43">
        <v>7</v>
      </c>
      <c r="D431" s="43">
        <v>2</v>
      </c>
      <c r="E431" s="43">
        <v>1</v>
      </c>
      <c r="F431" s="43">
        <v>3</v>
      </c>
      <c r="G431" s="43">
        <v>1</v>
      </c>
      <c r="H431" s="43">
        <v>3</v>
      </c>
      <c r="I431" s="43">
        <v>4</v>
      </c>
    </row>
    <row r="432" spans="2:9" ht="20.100000000000001" customHeight="1" thickBot="1" x14ac:dyDescent="0.25">
      <c r="B432" s="4" t="s">
        <v>620</v>
      </c>
      <c r="C432" s="43">
        <v>7</v>
      </c>
      <c r="D432" s="43">
        <v>2</v>
      </c>
      <c r="E432" s="43">
        <v>0</v>
      </c>
      <c r="F432" s="43">
        <v>5</v>
      </c>
      <c r="G432" s="43">
        <v>0</v>
      </c>
      <c r="H432" s="43">
        <v>3</v>
      </c>
      <c r="I432" s="43">
        <v>4</v>
      </c>
    </row>
    <row r="433" spans="2:9" ht="20.100000000000001" customHeight="1" thickBot="1" x14ac:dyDescent="0.25">
      <c r="B433" s="4" t="s">
        <v>621</v>
      </c>
      <c r="C433" s="43">
        <v>4</v>
      </c>
      <c r="D433" s="43">
        <v>3</v>
      </c>
      <c r="E433" s="43">
        <v>0</v>
      </c>
      <c r="F433" s="43">
        <v>1</v>
      </c>
      <c r="G433" s="43">
        <v>0</v>
      </c>
      <c r="H433" s="43">
        <v>4</v>
      </c>
      <c r="I433" s="43">
        <v>0</v>
      </c>
    </row>
    <row r="434" spans="2:9" ht="20.100000000000001" customHeight="1" thickBot="1" x14ac:dyDescent="0.25">
      <c r="B434" s="4" t="s">
        <v>622</v>
      </c>
      <c r="C434" s="43">
        <v>28</v>
      </c>
      <c r="D434" s="43">
        <v>19</v>
      </c>
      <c r="E434" s="43">
        <v>0</v>
      </c>
      <c r="F434" s="43">
        <v>9</v>
      </c>
      <c r="G434" s="43">
        <v>0</v>
      </c>
      <c r="H434" s="43">
        <v>23</v>
      </c>
      <c r="I434" s="43">
        <v>5</v>
      </c>
    </row>
    <row r="435" spans="2:9" ht="20.100000000000001" customHeight="1" thickBot="1" x14ac:dyDescent="0.25">
      <c r="B435" s="4" t="s">
        <v>623</v>
      </c>
      <c r="C435" s="43">
        <v>13</v>
      </c>
      <c r="D435" s="43">
        <v>8</v>
      </c>
      <c r="E435" s="43">
        <v>0</v>
      </c>
      <c r="F435" s="43">
        <v>5</v>
      </c>
      <c r="G435" s="43">
        <v>0</v>
      </c>
      <c r="H435" s="43">
        <v>6</v>
      </c>
      <c r="I435" s="43">
        <v>7</v>
      </c>
    </row>
    <row r="436" spans="2:9" ht="20.100000000000001" customHeight="1" thickBot="1" x14ac:dyDescent="0.25">
      <c r="B436" s="4" t="s">
        <v>624</v>
      </c>
      <c r="C436" s="43">
        <v>12</v>
      </c>
      <c r="D436" s="43">
        <v>6</v>
      </c>
      <c r="E436" s="43">
        <v>0</v>
      </c>
      <c r="F436" s="43">
        <v>6</v>
      </c>
      <c r="G436" s="43">
        <v>0</v>
      </c>
      <c r="H436" s="43">
        <v>5</v>
      </c>
      <c r="I436" s="43">
        <v>7</v>
      </c>
    </row>
    <row r="437" spans="2:9" ht="20.100000000000001" customHeight="1" thickBot="1" x14ac:dyDescent="0.25">
      <c r="B437" s="4" t="s">
        <v>625</v>
      </c>
      <c r="C437" s="43">
        <v>26</v>
      </c>
      <c r="D437" s="43">
        <v>18</v>
      </c>
      <c r="E437" s="43">
        <v>0</v>
      </c>
      <c r="F437" s="43">
        <v>8</v>
      </c>
      <c r="G437" s="43">
        <v>0</v>
      </c>
      <c r="H437" s="43">
        <v>15</v>
      </c>
      <c r="I437" s="43">
        <v>11</v>
      </c>
    </row>
    <row r="438" spans="2:9" ht="20.100000000000001" customHeight="1" thickBot="1" x14ac:dyDescent="0.25">
      <c r="B438" s="4" t="s">
        <v>626</v>
      </c>
      <c r="C438" s="43">
        <v>7</v>
      </c>
      <c r="D438" s="43">
        <v>4</v>
      </c>
      <c r="E438" s="43">
        <v>0</v>
      </c>
      <c r="F438" s="43">
        <v>3</v>
      </c>
      <c r="G438" s="43">
        <v>0</v>
      </c>
      <c r="H438" s="43">
        <v>3</v>
      </c>
      <c r="I438" s="43">
        <v>4</v>
      </c>
    </row>
    <row r="439" spans="2:9" ht="20.100000000000001" customHeight="1" thickBot="1" x14ac:dyDescent="0.25">
      <c r="B439" s="4" t="s">
        <v>627</v>
      </c>
      <c r="C439" s="43">
        <v>33</v>
      </c>
      <c r="D439" s="43">
        <v>17</v>
      </c>
      <c r="E439" s="43">
        <v>0</v>
      </c>
      <c r="F439" s="43">
        <v>15</v>
      </c>
      <c r="G439" s="43">
        <v>1</v>
      </c>
      <c r="H439" s="43">
        <v>20</v>
      </c>
      <c r="I439" s="43">
        <v>13</v>
      </c>
    </row>
    <row r="440" spans="2:9" ht="20.100000000000001" customHeight="1" thickBot="1" x14ac:dyDescent="0.25">
      <c r="B440" s="4" t="s">
        <v>628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</row>
    <row r="441" spans="2:9" ht="20.100000000000001" customHeight="1" thickBot="1" x14ac:dyDescent="0.25">
      <c r="B441" s="4" t="s">
        <v>629</v>
      </c>
      <c r="C441" s="43">
        <v>7</v>
      </c>
      <c r="D441" s="43">
        <v>3</v>
      </c>
      <c r="E441" s="43">
        <v>0</v>
      </c>
      <c r="F441" s="43">
        <v>4</v>
      </c>
      <c r="G441" s="43">
        <v>0</v>
      </c>
      <c r="H441" s="43">
        <v>4</v>
      </c>
      <c r="I441" s="43">
        <v>3</v>
      </c>
    </row>
    <row r="442" spans="2:9" ht="20.100000000000001" customHeight="1" thickBot="1" x14ac:dyDescent="0.25">
      <c r="B442" s="4" t="s">
        <v>630</v>
      </c>
      <c r="C442" s="43">
        <v>8</v>
      </c>
      <c r="D442" s="43">
        <v>6</v>
      </c>
      <c r="E442" s="43">
        <v>0</v>
      </c>
      <c r="F442" s="43">
        <v>2</v>
      </c>
      <c r="G442" s="43">
        <v>0</v>
      </c>
      <c r="H442" s="43">
        <v>7</v>
      </c>
      <c r="I442" s="43">
        <v>1</v>
      </c>
    </row>
    <row r="443" spans="2:9" ht="20.100000000000001" customHeight="1" thickBot="1" x14ac:dyDescent="0.25">
      <c r="B443" s="4" t="s">
        <v>631</v>
      </c>
      <c r="C443" s="43">
        <v>25</v>
      </c>
      <c r="D443" s="43">
        <v>20</v>
      </c>
      <c r="E443" s="43">
        <v>0</v>
      </c>
      <c r="F443" s="43">
        <v>5</v>
      </c>
      <c r="G443" s="43">
        <v>0</v>
      </c>
      <c r="H443" s="43">
        <v>15</v>
      </c>
      <c r="I443" s="43">
        <v>10</v>
      </c>
    </row>
    <row r="444" spans="2:9" ht="20.100000000000001" customHeight="1" thickBot="1" x14ac:dyDescent="0.25">
      <c r="B444" s="4" t="s">
        <v>632</v>
      </c>
      <c r="C444" s="45">
        <v>45</v>
      </c>
      <c r="D444" s="45">
        <v>31</v>
      </c>
      <c r="E444" s="45">
        <v>0</v>
      </c>
      <c r="F444" s="45">
        <v>14</v>
      </c>
      <c r="G444" s="45">
        <v>0</v>
      </c>
      <c r="H444" s="45">
        <v>29</v>
      </c>
      <c r="I444" s="45">
        <v>16</v>
      </c>
    </row>
    <row r="445" spans="2:9" ht="20.100000000000001" customHeight="1" thickBot="1" x14ac:dyDescent="0.25">
      <c r="B445" s="7" t="s">
        <v>210</v>
      </c>
      <c r="C445" s="59">
        <v>9909</v>
      </c>
      <c r="D445" s="59">
        <v>6668</v>
      </c>
      <c r="E445" s="59">
        <v>171</v>
      </c>
      <c r="F445" s="59">
        <v>3003</v>
      </c>
      <c r="G445" s="59">
        <v>67</v>
      </c>
      <c r="H445" s="59">
        <v>6723</v>
      </c>
      <c r="I445" s="59">
        <v>3186</v>
      </c>
    </row>
  </sheetData>
  <mergeCells count="1">
    <mergeCell ref="C12:I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441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4" t="s">
        <v>650</v>
      </c>
      <c r="C9" s="85"/>
    </row>
    <row r="10" spans="2:3" ht="20.100000000000001" customHeight="1" thickBot="1" x14ac:dyDescent="0.25">
      <c r="B10" s="3" t="s">
        <v>171</v>
      </c>
      <c r="C10" s="17">
        <v>37</v>
      </c>
    </row>
    <row r="11" spans="2:3" ht="20.100000000000001" customHeight="1" thickBot="1" x14ac:dyDescent="0.25">
      <c r="B11" s="4" t="s">
        <v>241</v>
      </c>
      <c r="C11" s="17">
        <v>7</v>
      </c>
    </row>
    <row r="12" spans="2:3" ht="20.100000000000001" customHeight="1" thickBot="1" x14ac:dyDescent="0.25">
      <c r="B12" s="4" t="s">
        <v>242</v>
      </c>
      <c r="C12" s="17">
        <v>3</v>
      </c>
    </row>
    <row r="13" spans="2:3" ht="20.100000000000001" customHeight="1" thickBot="1" x14ac:dyDescent="0.25">
      <c r="B13" s="4" t="s">
        <v>243</v>
      </c>
      <c r="C13" s="17">
        <v>11</v>
      </c>
    </row>
    <row r="14" spans="2:3" ht="20.100000000000001" customHeight="1" thickBot="1" x14ac:dyDescent="0.25">
      <c r="B14" s="4" t="s">
        <v>244</v>
      </c>
      <c r="C14" s="17">
        <v>28</v>
      </c>
    </row>
    <row r="15" spans="2:3" ht="20.100000000000001" customHeight="1" thickBot="1" x14ac:dyDescent="0.25">
      <c r="B15" s="4" t="s">
        <v>245</v>
      </c>
      <c r="C15" s="17">
        <v>3</v>
      </c>
    </row>
    <row r="16" spans="2:3" ht="20.100000000000001" customHeight="1" thickBot="1" x14ac:dyDescent="0.25">
      <c r="B16" s="4" t="s">
        <v>246</v>
      </c>
      <c r="C16" s="17">
        <v>18</v>
      </c>
    </row>
    <row r="17" spans="2:3" ht="20.100000000000001" customHeight="1" thickBot="1" x14ac:dyDescent="0.25">
      <c r="B17" s="4" t="s">
        <v>247</v>
      </c>
      <c r="C17" s="17">
        <v>3</v>
      </c>
    </row>
    <row r="18" spans="2:3" ht="20.100000000000001" customHeight="1" thickBot="1" x14ac:dyDescent="0.25">
      <c r="B18" s="4" t="s">
        <v>248</v>
      </c>
      <c r="C18" s="17">
        <v>10</v>
      </c>
    </row>
    <row r="19" spans="2:3" ht="20.100000000000001" customHeight="1" thickBot="1" x14ac:dyDescent="0.25">
      <c r="B19" s="4" t="s">
        <v>249</v>
      </c>
      <c r="C19" s="17">
        <v>4</v>
      </c>
    </row>
    <row r="20" spans="2:3" ht="20.100000000000001" customHeight="1" thickBot="1" x14ac:dyDescent="0.25">
      <c r="B20" s="4" t="s">
        <v>250</v>
      </c>
      <c r="C20" s="17">
        <v>39</v>
      </c>
    </row>
    <row r="21" spans="2:3" ht="20.100000000000001" customHeight="1" thickBot="1" x14ac:dyDescent="0.25">
      <c r="B21" s="4" t="s">
        <v>172</v>
      </c>
      <c r="C21" s="17">
        <v>8</v>
      </c>
    </row>
    <row r="22" spans="2:3" ht="20.100000000000001" customHeight="1" thickBot="1" x14ac:dyDescent="0.25">
      <c r="B22" s="4" t="s">
        <v>251</v>
      </c>
      <c r="C22" s="17">
        <v>4</v>
      </c>
    </row>
    <row r="23" spans="2:3" ht="20.100000000000001" customHeight="1" thickBot="1" x14ac:dyDescent="0.25">
      <c r="B23" s="4" t="s">
        <v>252</v>
      </c>
      <c r="C23" s="17">
        <v>6</v>
      </c>
    </row>
    <row r="24" spans="2:3" ht="20.100000000000001" customHeight="1" thickBot="1" x14ac:dyDescent="0.25">
      <c r="B24" s="4" t="s">
        <v>253</v>
      </c>
      <c r="C24" s="17">
        <v>18</v>
      </c>
    </row>
    <row r="25" spans="2:3" ht="20.100000000000001" customHeight="1" thickBot="1" x14ac:dyDescent="0.25">
      <c r="B25" s="5" t="s">
        <v>254</v>
      </c>
      <c r="C25" s="17">
        <v>17</v>
      </c>
    </row>
    <row r="26" spans="2:3" ht="20.100000000000001" customHeight="1" thickBot="1" x14ac:dyDescent="0.25">
      <c r="B26" s="6" t="s">
        <v>255</v>
      </c>
      <c r="C26" s="17">
        <v>14</v>
      </c>
    </row>
    <row r="27" spans="2:3" ht="20.100000000000001" customHeight="1" thickBot="1" x14ac:dyDescent="0.25">
      <c r="B27" s="4" t="s">
        <v>256</v>
      </c>
      <c r="C27" s="17">
        <v>11</v>
      </c>
    </row>
    <row r="28" spans="2:3" ht="20.100000000000001" customHeight="1" thickBot="1" x14ac:dyDescent="0.25">
      <c r="B28" s="4" t="s">
        <v>257</v>
      </c>
      <c r="C28" s="17">
        <v>12</v>
      </c>
    </row>
    <row r="29" spans="2:3" ht="20.100000000000001" customHeight="1" thickBot="1" x14ac:dyDescent="0.25">
      <c r="B29" s="4" t="s">
        <v>258</v>
      </c>
      <c r="C29" s="17">
        <v>10</v>
      </c>
    </row>
    <row r="30" spans="2:3" ht="20.100000000000001" customHeight="1" thickBot="1" x14ac:dyDescent="0.25">
      <c r="B30" s="4" t="s">
        <v>259</v>
      </c>
      <c r="C30" s="17">
        <v>18</v>
      </c>
    </row>
    <row r="31" spans="2:3" ht="20.100000000000001" customHeight="1" thickBot="1" x14ac:dyDescent="0.25">
      <c r="B31" s="4" t="s">
        <v>260</v>
      </c>
      <c r="C31" s="17">
        <v>3</v>
      </c>
    </row>
    <row r="32" spans="2:3" ht="20.100000000000001" customHeight="1" thickBot="1" x14ac:dyDescent="0.25">
      <c r="B32" s="4" t="s">
        <v>261</v>
      </c>
      <c r="C32" s="17">
        <v>15</v>
      </c>
    </row>
    <row r="33" spans="2:3" ht="20.100000000000001" customHeight="1" thickBot="1" x14ac:dyDescent="0.25">
      <c r="B33" s="4" t="s">
        <v>262</v>
      </c>
      <c r="C33" s="17">
        <v>1</v>
      </c>
    </row>
    <row r="34" spans="2:3" ht="20.100000000000001" customHeight="1" thickBot="1" x14ac:dyDescent="0.25">
      <c r="B34" s="4" t="s">
        <v>263</v>
      </c>
      <c r="C34" s="17">
        <v>1</v>
      </c>
    </row>
    <row r="35" spans="2:3" ht="20.100000000000001" customHeight="1" thickBot="1" x14ac:dyDescent="0.25">
      <c r="B35" s="4" t="s">
        <v>264</v>
      </c>
      <c r="C35" s="17">
        <v>0</v>
      </c>
    </row>
    <row r="36" spans="2:3" ht="20.100000000000001" customHeight="1" thickBot="1" x14ac:dyDescent="0.25">
      <c r="B36" s="4" t="s">
        <v>265</v>
      </c>
      <c r="C36" s="17">
        <v>1</v>
      </c>
    </row>
    <row r="37" spans="2:3" ht="20.100000000000001" customHeight="1" thickBot="1" x14ac:dyDescent="0.25">
      <c r="B37" s="4" t="s">
        <v>266</v>
      </c>
      <c r="C37" s="17">
        <v>4</v>
      </c>
    </row>
    <row r="38" spans="2:3" ht="20.100000000000001" customHeight="1" thickBot="1" x14ac:dyDescent="0.25">
      <c r="B38" s="4" t="s">
        <v>267</v>
      </c>
      <c r="C38" s="17">
        <v>0</v>
      </c>
    </row>
    <row r="39" spans="2:3" ht="20.100000000000001" customHeight="1" thickBot="1" x14ac:dyDescent="0.25">
      <c r="B39" s="4" t="s">
        <v>268</v>
      </c>
      <c r="C39" s="17">
        <v>4</v>
      </c>
    </row>
    <row r="40" spans="2:3" ht="20.100000000000001" customHeight="1" thickBot="1" x14ac:dyDescent="0.25">
      <c r="B40" s="4" t="s">
        <v>173</v>
      </c>
      <c r="C40" s="17">
        <v>26</v>
      </c>
    </row>
    <row r="41" spans="2:3" ht="20.100000000000001" customHeight="1" thickBot="1" x14ac:dyDescent="0.25">
      <c r="B41" s="4" t="s">
        <v>269</v>
      </c>
      <c r="C41" s="17">
        <v>5</v>
      </c>
    </row>
    <row r="42" spans="2:3" ht="20.100000000000001" customHeight="1" thickBot="1" x14ac:dyDescent="0.25">
      <c r="B42" s="4" t="s">
        <v>270</v>
      </c>
      <c r="C42" s="17">
        <v>2</v>
      </c>
    </row>
    <row r="43" spans="2:3" ht="20.100000000000001" customHeight="1" thickBot="1" x14ac:dyDescent="0.25">
      <c r="B43" s="4" t="s">
        <v>271</v>
      </c>
      <c r="C43" s="17">
        <v>2</v>
      </c>
    </row>
    <row r="44" spans="2:3" ht="20.100000000000001" customHeight="1" thickBot="1" x14ac:dyDescent="0.25">
      <c r="B44" s="4" t="s">
        <v>272</v>
      </c>
      <c r="C44" s="17">
        <v>6</v>
      </c>
    </row>
    <row r="45" spans="2:3" ht="20.100000000000001" customHeight="1" thickBot="1" x14ac:dyDescent="0.25">
      <c r="B45" s="4" t="s">
        <v>273</v>
      </c>
      <c r="C45" s="17">
        <v>5</v>
      </c>
    </row>
    <row r="46" spans="2:3" ht="20.100000000000001" customHeight="1" thickBot="1" x14ac:dyDescent="0.25">
      <c r="B46" s="4" t="s">
        <v>274</v>
      </c>
      <c r="C46" s="17">
        <v>3</v>
      </c>
    </row>
    <row r="47" spans="2:3" ht="20.100000000000001" customHeight="1" thickBot="1" x14ac:dyDescent="0.25">
      <c r="B47" s="4" t="s">
        <v>174</v>
      </c>
      <c r="C47" s="17">
        <v>66</v>
      </c>
    </row>
    <row r="48" spans="2:3" ht="20.100000000000001" customHeight="1" thickBot="1" x14ac:dyDescent="0.25">
      <c r="B48" s="4" t="s">
        <v>275</v>
      </c>
      <c r="C48" s="17">
        <v>25</v>
      </c>
    </row>
    <row r="49" spans="2:3" ht="20.100000000000001" customHeight="1" thickBot="1" x14ac:dyDescent="0.25">
      <c r="B49" s="4" t="s">
        <v>276</v>
      </c>
      <c r="C49" s="17">
        <v>2</v>
      </c>
    </row>
    <row r="50" spans="2:3" ht="20.100000000000001" customHeight="1" thickBot="1" x14ac:dyDescent="0.25">
      <c r="B50" s="4" t="s">
        <v>277</v>
      </c>
      <c r="C50" s="17">
        <v>3</v>
      </c>
    </row>
    <row r="51" spans="2:3" ht="20.100000000000001" customHeight="1" thickBot="1" x14ac:dyDescent="0.25">
      <c r="B51" s="4" t="s">
        <v>278</v>
      </c>
      <c r="C51" s="17">
        <v>7</v>
      </c>
    </row>
    <row r="52" spans="2:3" ht="20.100000000000001" customHeight="1" thickBot="1" x14ac:dyDescent="0.25">
      <c r="B52" s="4" t="s">
        <v>279</v>
      </c>
      <c r="C52" s="17">
        <v>0</v>
      </c>
    </row>
    <row r="53" spans="2:3" ht="20.100000000000001" customHeight="1" thickBot="1" x14ac:dyDescent="0.25">
      <c r="B53" s="4" t="s">
        <v>280</v>
      </c>
      <c r="C53" s="17">
        <v>3</v>
      </c>
    </row>
    <row r="54" spans="2:3" ht="20.100000000000001" customHeight="1" thickBot="1" x14ac:dyDescent="0.25">
      <c r="B54" s="4" t="s">
        <v>281</v>
      </c>
      <c r="C54" s="17">
        <v>0</v>
      </c>
    </row>
    <row r="55" spans="2:3" ht="20.100000000000001" customHeight="1" thickBot="1" x14ac:dyDescent="0.25">
      <c r="B55" s="4" t="s">
        <v>175</v>
      </c>
      <c r="C55" s="17">
        <v>33</v>
      </c>
    </row>
    <row r="56" spans="2:3" ht="20.100000000000001" customHeight="1" thickBot="1" x14ac:dyDescent="0.25">
      <c r="B56" s="4" t="s">
        <v>282</v>
      </c>
      <c r="C56" s="17">
        <v>5</v>
      </c>
    </row>
    <row r="57" spans="2:3" ht="20.100000000000001" customHeight="1" thickBot="1" x14ac:dyDescent="0.25">
      <c r="B57" s="4" t="s">
        <v>283</v>
      </c>
      <c r="C57" s="17">
        <v>4</v>
      </c>
    </row>
    <row r="58" spans="2:3" ht="20.100000000000001" customHeight="1" thickBot="1" x14ac:dyDescent="0.25">
      <c r="B58" s="4" t="s">
        <v>284</v>
      </c>
      <c r="C58" s="17">
        <v>22</v>
      </c>
    </row>
    <row r="59" spans="2:3" ht="20.100000000000001" customHeight="1" thickBot="1" x14ac:dyDescent="0.25">
      <c r="B59" s="4" t="s">
        <v>285</v>
      </c>
      <c r="C59" s="17">
        <v>15</v>
      </c>
    </row>
    <row r="60" spans="2:3" ht="20.100000000000001" customHeight="1" thickBot="1" x14ac:dyDescent="0.25">
      <c r="B60" s="4" t="s">
        <v>176</v>
      </c>
      <c r="C60" s="17">
        <v>4</v>
      </c>
    </row>
    <row r="61" spans="2:3" ht="20.100000000000001" customHeight="1" thickBot="1" x14ac:dyDescent="0.25">
      <c r="B61" s="4" t="s">
        <v>286</v>
      </c>
      <c r="C61" s="40">
        <v>5</v>
      </c>
    </row>
    <row r="62" spans="2:3" ht="20.100000000000001" customHeight="1" thickBot="1" x14ac:dyDescent="0.25">
      <c r="B62" s="4" t="s">
        <v>287</v>
      </c>
      <c r="C62" s="40">
        <v>4</v>
      </c>
    </row>
    <row r="63" spans="2:3" ht="20.100000000000001" customHeight="1" thickBot="1" x14ac:dyDescent="0.25">
      <c r="B63" s="4" t="s">
        <v>288</v>
      </c>
      <c r="C63" s="40">
        <v>5</v>
      </c>
    </row>
    <row r="64" spans="2:3" ht="20.100000000000001" customHeight="1" thickBot="1" x14ac:dyDescent="0.25">
      <c r="B64" s="4" t="s">
        <v>289</v>
      </c>
      <c r="C64" s="40">
        <v>2</v>
      </c>
    </row>
    <row r="65" spans="2:3" ht="20.100000000000001" customHeight="1" thickBot="1" x14ac:dyDescent="0.25">
      <c r="B65" s="4" t="s">
        <v>290</v>
      </c>
      <c r="C65" s="40">
        <v>12</v>
      </c>
    </row>
    <row r="66" spans="2:3" ht="20.100000000000001" customHeight="1" thickBot="1" x14ac:dyDescent="0.25">
      <c r="B66" s="4" t="s">
        <v>291</v>
      </c>
      <c r="C66" s="40">
        <v>6</v>
      </c>
    </row>
    <row r="67" spans="2:3" ht="20.100000000000001" customHeight="1" thickBot="1" x14ac:dyDescent="0.25">
      <c r="B67" s="4" t="s">
        <v>292</v>
      </c>
      <c r="C67" s="40">
        <v>0</v>
      </c>
    </row>
    <row r="68" spans="2:3" ht="20.100000000000001" customHeight="1" thickBot="1" x14ac:dyDescent="0.25">
      <c r="B68" s="4" t="s">
        <v>293</v>
      </c>
      <c r="C68" s="40">
        <v>3</v>
      </c>
    </row>
    <row r="69" spans="2:3" ht="20.100000000000001" customHeight="1" thickBot="1" x14ac:dyDescent="0.25">
      <c r="B69" s="4" t="s">
        <v>294</v>
      </c>
      <c r="C69" s="40">
        <v>16</v>
      </c>
    </row>
    <row r="70" spans="2:3" ht="20.100000000000001" customHeight="1" thickBot="1" x14ac:dyDescent="0.25">
      <c r="B70" s="4" t="s">
        <v>295</v>
      </c>
      <c r="C70" s="40">
        <v>1</v>
      </c>
    </row>
    <row r="71" spans="2:3" ht="20.100000000000001" customHeight="1" thickBot="1" x14ac:dyDescent="0.25">
      <c r="B71" s="4" t="s">
        <v>296</v>
      </c>
      <c r="C71" s="40">
        <v>7</v>
      </c>
    </row>
    <row r="72" spans="2:3" ht="20.100000000000001" customHeight="1" thickBot="1" x14ac:dyDescent="0.25">
      <c r="B72" s="4" t="s">
        <v>177</v>
      </c>
      <c r="C72" s="40">
        <v>18</v>
      </c>
    </row>
    <row r="73" spans="2:3" ht="20.100000000000001" customHeight="1" thickBot="1" x14ac:dyDescent="0.25">
      <c r="B73" s="4" t="s">
        <v>297</v>
      </c>
      <c r="C73" s="40">
        <v>3</v>
      </c>
    </row>
    <row r="74" spans="2:3" ht="20.100000000000001" customHeight="1" thickBot="1" x14ac:dyDescent="0.25">
      <c r="B74" s="4" t="s">
        <v>298</v>
      </c>
      <c r="C74" s="40">
        <v>22</v>
      </c>
    </row>
    <row r="75" spans="2:3" ht="20.100000000000001" customHeight="1" thickBot="1" x14ac:dyDescent="0.25">
      <c r="B75" s="4" t="s">
        <v>299</v>
      </c>
      <c r="C75" s="40">
        <v>7</v>
      </c>
    </row>
    <row r="76" spans="2:3" ht="20.100000000000001" customHeight="1" thickBot="1" x14ac:dyDescent="0.25">
      <c r="B76" s="4" t="s">
        <v>300</v>
      </c>
      <c r="C76" s="40">
        <v>7</v>
      </c>
    </row>
    <row r="77" spans="2:3" ht="20.100000000000001" customHeight="1" thickBot="1" x14ac:dyDescent="0.25">
      <c r="B77" s="4" t="s">
        <v>301</v>
      </c>
      <c r="C77" s="40">
        <v>4</v>
      </c>
    </row>
    <row r="78" spans="2:3" ht="20.100000000000001" customHeight="1" thickBot="1" x14ac:dyDescent="0.25">
      <c r="B78" s="4" t="s">
        <v>302</v>
      </c>
      <c r="C78" s="40">
        <v>2</v>
      </c>
    </row>
    <row r="79" spans="2:3" ht="20.100000000000001" customHeight="1" thickBot="1" x14ac:dyDescent="0.25">
      <c r="B79" s="4" t="s">
        <v>303</v>
      </c>
      <c r="C79" s="40">
        <v>4</v>
      </c>
    </row>
    <row r="80" spans="2:3" ht="20.100000000000001" customHeight="1" thickBot="1" x14ac:dyDescent="0.25">
      <c r="B80" s="4" t="s">
        <v>304</v>
      </c>
      <c r="C80" s="40">
        <v>3</v>
      </c>
    </row>
    <row r="81" spans="2:3" ht="20.100000000000001" customHeight="1" thickBot="1" x14ac:dyDescent="0.25">
      <c r="B81" s="4" t="s">
        <v>305</v>
      </c>
      <c r="C81" s="40">
        <v>8</v>
      </c>
    </row>
    <row r="82" spans="2:3" ht="20.100000000000001" customHeight="1" thickBot="1" x14ac:dyDescent="0.25">
      <c r="B82" s="4" t="s">
        <v>306</v>
      </c>
      <c r="C82" s="40">
        <v>0</v>
      </c>
    </row>
    <row r="83" spans="2:3" ht="20.100000000000001" customHeight="1" thickBot="1" x14ac:dyDescent="0.25">
      <c r="B83" s="4" t="s">
        <v>307</v>
      </c>
      <c r="C83" s="40">
        <v>0</v>
      </c>
    </row>
    <row r="84" spans="2:3" ht="20.100000000000001" customHeight="1" thickBot="1" x14ac:dyDescent="0.25">
      <c r="B84" s="4" t="s">
        <v>308</v>
      </c>
      <c r="C84" s="40">
        <v>9</v>
      </c>
    </row>
    <row r="85" spans="2:3" ht="20.100000000000001" customHeight="1" thickBot="1" x14ac:dyDescent="0.25">
      <c r="B85" s="4" t="s">
        <v>309</v>
      </c>
      <c r="C85" s="40">
        <v>5</v>
      </c>
    </row>
    <row r="86" spans="2:3" ht="20.100000000000001" customHeight="1" thickBot="1" x14ac:dyDescent="0.25">
      <c r="B86" s="4" t="s">
        <v>310</v>
      </c>
      <c r="C86" s="40">
        <v>7</v>
      </c>
    </row>
    <row r="87" spans="2:3" ht="20.100000000000001" customHeight="1" thickBot="1" x14ac:dyDescent="0.25">
      <c r="B87" s="4" t="s">
        <v>178</v>
      </c>
      <c r="C87" s="40">
        <v>41</v>
      </c>
    </row>
    <row r="88" spans="2:3" ht="20.100000000000001" customHeight="1" thickBot="1" x14ac:dyDescent="0.25">
      <c r="B88" s="4" t="s">
        <v>311</v>
      </c>
      <c r="C88" s="40">
        <v>0</v>
      </c>
    </row>
    <row r="89" spans="2:3" ht="20.100000000000001" customHeight="1" thickBot="1" x14ac:dyDescent="0.25">
      <c r="B89" s="4" t="s">
        <v>312</v>
      </c>
      <c r="C89" s="40">
        <v>0</v>
      </c>
    </row>
    <row r="90" spans="2:3" ht="20.100000000000001" customHeight="1" thickBot="1" x14ac:dyDescent="0.25">
      <c r="B90" s="4" t="s">
        <v>313</v>
      </c>
      <c r="C90" s="40">
        <v>10</v>
      </c>
    </row>
    <row r="91" spans="2:3" ht="20.100000000000001" customHeight="1" thickBot="1" x14ac:dyDescent="0.25">
      <c r="B91" s="4" t="s">
        <v>314</v>
      </c>
      <c r="C91" s="40">
        <v>3</v>
      </c>
    </row>
    <row r="92" spans="2:3" ht="20.100000000000001" customHeight="1" thickBot="1" x14ac:dyDescent="0.25">
      <c r="B92" s="4" t="s">
        <v>315</v>
      </c>
      <c r="C92" s="40">
        <v>6</v>
      </c>
    </row>
    <row r="93" spans="2:3" ht="20.100000000000001" customHeight="1" thickBot="1" x14ac:dyDescent="0.25">
      <c r="B93" s="4" t="s">
        <v>316</v>
      </c>
      <c r="C93" s="40">
        <v>7</v>
      </c>
    </row>
    <row r="94" spans="2:3" ht="20.100000000000001" customHeight="1" thickBot="1" x14ac:dyDescent="0.25">
      <c r="B94" s="4" t="s">
        <v>317</v>
      </c>
      <c r="C94" s="40">
        <v>1</v>
      </c>
    </row>
    <row r="95" spans="2:3" ht="20.100000000000001" customHeight="1" thickBot="1" x14ac:dyDescent="0.25">
      <c r="B95" s="4" t="s">
        <v>318</v>
      </c>
      <c r="C95" s="40">
        <v>1</v>
      </c>
    </row>
    <row r="96" spans="2:3" ht="20.100000000000001" customHeight="1" thickBot="1" x14ac:dyDescent="0.25">
      <c r="B96" s="4" t="s">
        <v>319</v>
      </c>
      <c r="C96" s="40">
        <v>2</v>
      </c>
    </row>
    <row r="97" spans="2:3" ht="20.100000000000001" customHeight="1" thickBot="1" x14ac:dyDescent="0.25">
      <c r="B97" s="4" t="s">
        <v>320</v>
      </c>
      <c r="C97" s="40">
        <v>3</v>
      </c>
    </row>
    <row r="98" spans="2:3" ht="20.100000000000001" customHeight="1" thickBot="1" x14ac:dyDescent="0.25">
      <c r="B98" s="4" t="s">
        <v>321</v>
      </c>
      <c r="C98" s="40">
        <v>1</v>
      </c>
    </row>
    <row r="99" spans="2:3" ht="20.100000000000001" customHeight="1" thickBot="1" x14ac:dyDescent="0.25">
      <c r="B99" s="4" t="s">
        <v>322</v>
      </c>
      <c r="C99" s="40">
        <v>0</v>
      </c>
    </row>
    <row r="100" spans="2:3" ht="20.100000000000001" customHeight="1" thickBot="1" x14ac:dyDescent="0.25">
      <c r="B100" s="4" t="s">
        <v>179</v>
      </c>
      <c r="C100" s="40">
        <v>6</v>
      </c>
    </row>
    <row r="101" spans="2:3" ht="20.100000000000001" customHeight="1" thickBot="1" x14ac:dyDescent="0.25">
      <c r="B101" s="4" t="s">
        <v>323</v>
      </c>
      <c r="C101" s="40">
        <v>0</v>
      </c>
    </row>
    <row r="102" spans="2:3" ht="20.100000000000001" customHeight="1" thickBot="1" x14ac:dyDescent="0.25">
      <c r="B102" s="4" t="s">
        <v>324</v>
      </c>
      <c r="C102" s="40">
        <v>5</v>
      </c>
    </row>
    <row r="103" spans="2:3" ht="20.100000000000001" customHeight="1" thickBot="1" x14ac:dyDescent="0.25">
      <c r="B103" s="4" t="s">
        <v>325</v>
      </c>
      <c r="C103" s="40">
        <v>1</v>
      </c>
    </row>
    <row r="104" spans="2:3" ht="20.100000000000001" customHeight="1" thickBot="1" x14ac:dyDescent="0.25">
      <c r="B104" s="4" t="s">
        <v>326</v>
      </c>
      <c r="C104" s="40">
        <v>1</v>
      </c>
    </row>
    <row r="105" spans="2:3" ht="20.100000000000001" customHeight="1" thickBot="1" x14ac:dyDescent="0.25">
      <c r="B105" s="4" t="s">
        <v>180</v>
      </c>
      <c r="C105" s="40">
        <v>5</v>
      </c>
    </row>
    <row r="106" spans="2:3" ht="20.100000000000001" customHeight="1" thickBot="1" x14ac:dyDescent="0.25">
      <c r="B106" s="4" t="s">
        <v>327</v>
      </c>
      <c r="C106" s="40">
        <v>2</v>
      </c>
    </row>
    <row r="107" spans="2:3" ht="20.100000000000001" customHeight="1" thickBot="1" x14ac:dyDescent="0.25">
      <c r="B107" s="4" t="s">
        <v>328</v>
      </c>
      <c r="C107" s="40">
        <v>2</v>
      </c>
    </row>
    <row r="108" spans="2:3" ht="20.100000000000001" customHeight="1" thickBot="1" x14ac:dyDescent="0.25">
      <c r="B108" s="4" t="s">
        <v>181</v>
      </c>
      <c r="C108" s="40">
        <v>43</v>
      </c>
    </row>
    <row r="109" spans="2:3" ht="20.100000000000001" customHeight="1" thickBot="1" x14ac:dyDescent="0.25">
      <c r="B109" s="4" t="s">
        <v>329</v>
      </c>
      <c r="C109" s="40">
        <v>0</v>
      </c>
    </row>
    <row r="110" spans="2:3" ht="20.100000000000001" customHeight="1" thickBot="1" x14ac:dyDescent="0.25">
      <c r="B110" s="4" t="s">
        <v>330</v>
      </c>
      <c r="C110" s="40">
        <v>2</v>
      </c>
    </row>
    <row r="111" spans="2:3" ht="20.100000000000001" customHeight="1" thickBot="1" x14ac:dyDescent="0.25">
      <c r="B111" s="4" t="s">
        <v>331</v>
      </c>
      <c r="C111" s="40">
        <v>2</v>
      </c>
    </row>
    <row r="112" spans="2:3" ht="20.100000000000001" customHeight="1" thickBot="1" x14ac:dyDescent="0.25">
      <c r="B112" s="4" t="s">
        <v>332</v>
      </c>
      <c r="C112" s="40">
        <v>1</v>
      </c>
    </row>
    <row r="113" spans="2:3" ht="20.100000000000001" customHeight="1" thickBot="1" x14ac:dyDescent="0.25">
      <c r="B113" s="4" t="s">
        <v>333</v>
      </c>
      <c r="C113" s="40">
        <v>0</v>
      </c>
    </row>
    <row r="114" spans="2:3" ht="20.100000000000001" customHeight="1" thickBot="1" x14ac:dyDescent="0.25">
      <c r="B114" s="4" t="s">
        <v>334</v>
      </c>
      <c r="C114" s="40">
        <v>0</v>
      </c>
    </row>
    <row r="115" spans="2:3" ht="20.100000000000001" customHeight="1" thickBot="1" x14ac:dyDescent="0.25">
      <c r="B115" s="4" t="s">
        <v>335</v>
      </c>
      <c r="C115" s="40">
        <v>0</v>
      </c>
    </row>
    <row r="116" spans="2:3" ht="20.100000000000001" customHeight="1" thickBot="1" x14ac:dyDescent="0.25">
      <c r="B116" s="4" t="s">
        <v>336</v>
      </c>
      <c r="C116" s="40">
        <v>10</v>
      </c>
    </row>
    <row r="117" spans="2:3" ht="20.100000000000001" customHeight="1" thickBot="1" x14ac:dyDescent="0.25">
      <c r="B117" s="4" t="s">
        <v>337</v>
      </c>
      <c r="C117" s="40">
        <v>0</v>
      </c>
    </row>
    <row r="118" spans="2:3" ht="20.100000000000001" customHeight="1" thickBot="1" x14ac:dyDescent="0.25">
      <c r="B118" s="4" t="s">
        <v>338</v>
      </c>
      <c r="C118" s="40">
        <v>2</v>
      </c>
    </row>
    <row r="119" spans="2:3" ht="20.100000000000001" customHeight="1" thickBot="1" x14ac:dyDescent="0.25">
      <c r="B119" s="4" t="s">
        <v>339</v>
      </c>
      <c r="C119" s="40">
        <v>0</v>
      </c>
    </row>
    <row r="120" spans="2:3" ht="20.100000000000001" customHeight="1" thickBot="1" x14ac:dyDescent="0.25">
      <c r="B120" s="4" t="s">
        <v>340</v>
      </c>
      <c r="C120" s="40">
        <v>20</v>
      </c>
    </row>
    <row r="121" spans="2:3" ht="20.100000000000001" customHeight="1" thickBot="1" x14ac:dyDescent="0.25">
      <c r="B121" s="4" t="s">
        <v>341</v>
      </c>
      <c r="C121" s="40">
        <v>4</v>
      </c>
    </row>
    <row r="122" spans="2:3" ht="20.100000000000001" customHeight="1" thickBot="1" x14ac:dyDescent="0.25">
      <c r="B122" s="4" t="s">
        <v>342</v>
      </c>
      <c r="C122" s="40">
        <v>28</v>
      </c>
    </row>
    <row r="123" spans="2:3" ht="20.100000000000001" customHeight="1" thickBot="1" x14ac:dyDescent="0.25">
      <c r="B123" s="4" t="s">
        <v>343</v>
      </c>
      <c r="C123" s="40">
        <v>1</v>
      </c>
    </row>
    <row r="124" spans="2:3" ht="20.100000000000001" customHeight="1" thickBot="1" x14ac:dyDescent="0.25">
      <c r="B124" s="4" t="s">
        <v>344</v>
      </c>
      <c r="C124" s="40">
        <v>5</v>
      </c>
    </row>
    <row r="125" spans="2:3" ht="20.100000000000001" customHeight="1" thickBot="1" x14ac:dyDescent="0.25">
      <c r="B125" s="4" t="s">
        <v>345</v>
      </c>
      <c r="C125" s="40">
        <v>13</v>
      </c>
    </row>
    <row r="126" spans="2:3" ht="20.100000000000001" customHeight="1" thickBot="1" x14ac:dyDescent="0.25">
      <c r="B126" s="4" t="s">
        <v>346</v>
      </c>
      <c r="C126" s="40">
        <v>0</v>
      </c>
    </row>
    <row r="127" spans="2:3" ht="20.100000000000001" customHeight="1" thickBot="1" x14ac:dyDescent="0.25">
      <c r="B127" s="4" t="s">
        <v>347</v>
      </c>
      <c r="C127" s="40">
        <v>0</v>
      </c>
    </row>
    <row r="128" spans="2:3" ht="20.100000000000001" customHeight="1" thickBot="1" x14ac:dyDescent="0.25">
      <c r="B128" s="4" t="s">
        <v>348</v>
      </c>
      <c r="C128" s="40">
        <v>2</v>
      </c>
    </row>
    <row r="129" spans="2:3" ht="20.100000000000001" customHeight="1" thickBot="1" x14ac:dyDescent="0.25">
      <c r="B129" s="4" t="s">
        <v>349</v>
      </c>
      <c r="C129" s="40">
        <v>1</v>
      </c>
    </row>
    <row r="130" spans="2:3" ht="20.100000000000001" customHeight="1" thickBot="1" x14ac:dyDescent="0.25">
      <c r="B130" s="4" t="s">
        <v>350</v>
      </c>
      <c r="C130" s="40">
        <v>0</v>
      </c>
    </row>
    <row r="131" spans="2:3" ht="20.100000000000001" customHeight="1" thickBot="1" x14ac:dyDescent="0.25">
      <c r="B131" s="4" t="s">
        <v>351</v>
      </c>
      <c r="C131" s="40">
        <v>2</v>
      </c>
    </row>
    <row r="132" spans="2:3" ht="20.100000000000001" customHeight="1" thickBot="1" x14ac:dyDescent="0.25">
      <c r="B132" s="4" t="s">
        <v>352</v>
      </c>
      <c r="C132" s="40">
        <v>33</v>
      </c>
    </row>
    <row r="133" spans="2:3" ht="20.100000000000001" customHeight="1" thickBot="1" x14ac:dyDescent="0.25">
      <c r="B133" s="4" t="s">
        <v>353</v>
      </c>
      <c r="C133" s="40">
        <v>66</v>
      </c>
    </row>
    <row r="134" spans="2:3" ht="20.100000000000001" customHeight="1" thickBot="1" x14ac:dyDescent="0.25">
      <c r="B134" s="4" t="s">
        <v>354</v>
      </c>
      <c r="C134" s="40">
        <v>38</v>
      </c>
    </row>
    <row r="135" spans="2:3" ht="20.100000000000001" customHeight="1" thickBot="1" x14ac:dyDescent="0.25">
      <c r="B135" s="4" t="s">
        <v>355</v>
      </c>
      <c r="C135" s="40">
        <v>34</v>
      </c>
    </row>
    <row r="136" spans="2:3" ht="20.100000000000001" customHeight="1" thickBot="1" x14ac:dyDescent="0.25">
      <c r="B136" s="4" t="s">
        <v>356</v>
      </c>
      <c r="C136" s="40">
        <v>4</v>
      </c>
    </row>
    <row r="137" spans="2:3" ht="20.100000000000001" customHeight="1" thickBot="1" x14ac:dyDescent="0.25">
      <c r="B137" s="4" t="s">
        <v>357</v>
      </c>
      <c r="C137" s="40">
        <v>32</v>
      </c>
    </row>
    <row r="138" spans="2:3" ht="20.100000000000001" customHeight="1" thickBot="1" x14ac:dyDescent="0.25">
      <c r="B138" s="4" t="s">
        <v>358</v>
      </c>
      <c r="C138" s="40">
        <v>86</v>
      </c>
    </row>
    <row r="139" spans="2:3" ht="20.100000000000001" customHeight="1" thickBot="1" x14ac:dyDescent="0.25">
      <c r="B139" s="4" t="s">
        <v>359</v>
      </c>
      <c r="C139" s="40">
        <v>33</v>
      </c>
    </row>
    <row r="140" spans="2:3" ht="20.100000000000001" customHeight="1" thickBot="1" x14ac:dyDescent="0.25">
      <c r="B140" s="4" t="s">
        <v>360</v>
      </c>
      <c r="C140" s="40">
        <v>11</v>
      </c>
    </row>
    <row r="141" spans="2:3" ht="20.100000000000001" customHeight="1" thickBot="1" x14ac:dyDescent="0.25">
      <c r="B141" s="4" t="s">
        <v>361</v>
      </c>
      <c r="C141" s="40">
        <v>39</v>
      </c>
    </row>
    <row r="142" spans="2:3" ht="20.100000000000001" customHeight="1" thickBot="1" x14ac:dyDescent="0.25">
      <c r="B142" s="4" t="s">
        <v>362</v>
      </c>
      <c r="C142" s="40">
        <v>41</v>
      </c>
    </row>
    <row r="143" spans="2:3" ht="20.100000000000001" customHeight="1" thickBot="1" x14ac:dyDescent="0.25">
      <c r="B143" s="4" t="s">
        <v>363</v>
      </c>
      <c r="C143" s="40">
        <v>12</v>
      </c>
    </row>
    <row r="144" spans="2:3" ht="20.100000000000001" customHeight="1" thickBot="1" x14ac:dyDescent="0.25">
      <c r="B144" s="4" t="s">
        <v>364</v>
      </c>
      <c r="C144" s="40">
        <v>20</v>
      </c>
    </row>
    <row r="145" spans="2:3" ht="20.100000000000001" customHeight="1" thickBot="1" x14ac:dyDescent="0.25">
      <c r="B145" s="4" t="s">
        <v>365</v>
      </c>
      <c r="C145" s="40">
        <v>0</v>
      </c>
    </row>
    <row r="146" spans="2:3" ht="20.100000000000001" customHeight="1" thickBot="1" x14ac:dyDescent="0.25">
      <c r="B146" s="4" t="s">
        <v>182</v>
      </c>
      <c r="C146" s="40">
        <v>41</v>
      </c>
    </row>
    <row r="147" spans="2:3" ht="20.100000000000001" customHeight="1" thickBot="1" x14ac:dyDescent="0.25">
      <c r="B147" s="4" t="s">
        <v>366</v>
      </c>
      <c r="C147" s="40">
        <v>1</v>
      </c>
    </row>
    <row r="148" spans="2:3" ht="20.100000000000001" customHeight="1" thickBot="1" x14ac:dyDescent="0.25">
      <c r="B148" s="4" t="s">
        <v>367</v>
      </c>
      <c r="C148" s="40">
        <v>3</v>
      </c>
    </row>
    <row r="149" spans="2:3" ht="20.100000000000001" customHeight="1" thickBot="1" x14ac:dyDescent="0.25">
      <c r="B149" s="4" t="s">
        <v>368</v>
      </c>
      <c r="C149" s="40">
        <v>1</v>
      </c>
    </row>
    <row r="150" spans="2:3" ht="20.100000000000001" customHeight="1" thickBot="1" x14ac:dyDescent="0.25">
      <c r="B150" s="4" t="s">
        <v>369</v>
      </c>
      <c r="C150" s="40">
        <v>25</v>
      </c>
    </row>
    <row r="151" spans="2:3" ht="20.100000000000001" customHeight="1" thickBot="1" x14ac:dyDescent="0.25">
      <c r="B151" s="4" t="s">
        <v>370</v>
      </c>
      <c r="C151" s="40">
        <v>16</v>
      </c>
    </row>
    <row r="152" spans="2:3" ht="20.100000000000001" customHeight="1" thickBot="1" x14ac:dyDescent="0.25">
      <c r="B152" s="4" t="s">
        <v>371</v>
      </c>
      <c r="C152" s="40">
        <v>5</v>
      </c>
    </row>
    <row r="153" spans="2:3" ht="20.100000000000001" customHeight="1" thickBot="1" x14ac:dyDescent="0.25">
      <c r="B153" s="4" t="s">
        <v>372</v>
      </c>
      <c r="C153" s="40">
        <v>5</v>
      </c>
    </row>
    <row r="154" spans="2:3" ht="20.100000000000001" customHeight="1" thickBot="1" x14ac:dyDescent="0.25">
      <c r="B154" s="4" t="s">
        <v>373</v>
      </c>
      <c r="C154" s="40">
        <v>10</v>
      </c>
    </row>
    <row r="155" spans="2:3" ht="20.100000000000001" customHeight="1" thickBot="1" x14ac:dyDescent="0.25">
      <c r="B155" s="4" t="s">
        <v>374</v>
      </c>
      <c r="C155" s="40">
        <v>59</v>
      </c>
    </row>
    <row r="156" spans="2:3" ht="20.100000000000001" customHeight="1" thickBot="1" x14ac:dyDescent="0.25">
      <c r="B156" s="4" t="s">
        <v>375</v>
      </c>
      <c r="C156" s="40">
        <v>7</v>
      </c>
    </row>
    <row r="157" spans="2:3" ht="20.100000000000001" customHeight="1" thickBot="1" x14ac:dyDescent="0.25">
      <c r="B157" s="4" t="s">
        <v>376</v>
      </c>
      <c r="C157" s="40">
        <v>3</v>
      </c>
    </row>
    <row r="158" spans="2:3" ht="20.100000000000001" customHeight="1" thickBot="1" x14ac:dyDescent="0.25">
      <c r="B158" s="4" t="s">
        <v>377</v>
      </c>
      <c r="C158" s="40">
        <v>31</v>
      </c>
    </row>
    <row r="159" spans="2:3" ht="20.100000000000001" customHeight="1" thickBot="1" x14ac:dyDescent="0.25">
      <c r="B159" s="4" t="s">
        <v>378</v>
      </c>
      <c r="C159" s="40">
        <v>0</v>
      </c>
    </row>
    <row r="160" spans="2:3" ht="20.100000000000001" customHeight="1" thickBot="1" x14ac:dyDescent="0.25">
      <c r="B160" s="4" t="s">
        <v>379</v>
      </c>
      <c r="C160" s="40">
        <v>0</v>
      </c>
    </row>
    <row r="161" spans="2:3" ht="20.100000000000001" customHeight="1" thickBot="1" x14ac:dyDescent="0.25">
      <c r="B161" s="4" t="s">
        <v>380</v>
      </c>
      <c r="C161" s="40">
        <v>4</v>
      </c>
    </row>
    <row r="162" spans="2:3" ht="20.100000000000001" customHeight="1" thickBot="1" x14ac:dyDescent="0.25">
      <c r="B162" s="4" t="s">
        <v>381</v>
      </c>
      <c r="C162" s="40">
        <v>2</v>
      </c>
    </row>
    <row r="163" spans="2:3" ht="20.100000000000001" customHeight="1" thickBot="1" x14ac:dyDescent="0.25">
      <c r="B163" s="4" t="s">
        <v>382</v>
      </c>
      <c r="C163" s="40">
        <v>1</v>
      </c>
    </row>
    <row r="164" spans="2:3" ht="20.100000000000001" customHeight="1" thickBot="1" x14ac:dyDescent="0.25">
      <c r="B164" s="4" t="s">
        <v>383</v>
      </c>
      <c r="C164" s="40">
        <v>0</v>
      </c>
    </row>
    <row r="165" spans="2:3" ht="20.100000000000001" customHeight="1" thickBot="1" x14ac:dyDescent="0.25">
      <c r="B165" s="4" t="s">
        <v>384</v>
      </c>
      <c r="C165" s="40">
        <v>0</v>
      </c>
    </row>
    <row r="166" spans="2:3" ht="20.100000000000001" customHeight="1" thickBot="1" x14ac:dyDescent="0.25">
      <c r="B166" s="4" t="s">
        <v>183</v>
      </c>
      <c r="C166" s="40">
        <v>1</v>
      </c>
    </row>
    <row r="167" spans="2:3" ht="20.100000000000001" customHeight="1" thickBot="1" x14ac:dyDescent="0.25">
      <c r="B167" s="4" t="s">
        <v>385</v>
      </c>
      <c r="C167" s="40">
        <v>0</v>
      </c>
    </row>
    <row r="168" spans="2:3" ht="20.100000000000001" customHeight="1" thickBot="1" x14ac:dyDescent="0.25">
      <c r="B168" s="4" t="s">
        <v>184</v>
      </c>
      <c r="C168" s="40">
        <v>24</v>
      </c>
    </row>
    <row r="169" spans="2:3" ht="20.100000000000001" customHeight="1" thickBot="1" x14ac:dyDescent="0.25">
      <c r="B169" s="4" t="s">
        <v>386</v>
      </c>
      <c r="C169" s="40">
        <v>1</v>
      </c>
    </row>
    <row r="170" spans="2:3" ht="20.100000000000001" customHeight="1" thickBot="1" x14ac:dyDescent="0.25">
      <c r="B170" s="4" t="s">
        <v>387</v>
      </c>
      <c r="C170" s="40">
        <v>0</v>
      </c>
    </row>
    <row r="171" spans="2:3" ht="20.100000000000001" customHeight="1" thickBot="1" x14ac:dyDescent="0.25">
      <c r="B171" s="4" t="s">
        <v>388</v>
      </c>
      <c r="C171" s="40">
        <v>0</v>
      </c>
    </row>
    <row r="172" spans="2:3" ht="20.100000000000001" customHeight="1" thickBot="1" x14ac:dyDescent="0.25">
      <c r="B172" s="4" t="s">
        <v>389</v>
      </c>
      <c r="C172" s="40">
        <v>0</v>
      </c>
    </row>
    <row r="173" spans="2:3" ht="20.100000000000001" customHeight="1" thickBot="1" x14ac:dyDescent="0.25">
      <c r="B173" s="4" t="s">
        <v>390</v>
      </c>
      <c r="C173" s="40">
        <v>1</v>
      </c>
    </row>
    <row r="174" spans="2:3" ht="20.100000000000001" customHeight="1" thickBot="1" x14ac:dyDescent="0.25">
      <c r="B174" s="4" t="s">
        <v>391</v>
      </c>
      <c r="C174" s="40">
        <v>0</v>
      </c>
    </row>
    <row r="175" spans="2:3" ht="20.100000000000001" customHeight="1" thickBot="1" x14ac:dyDescent="0.25">
      <c r="B175" s="4" t="s">
        <v>392</v>
      </c>
      <c r="C175" s="40">
        <v>0</v>
      </c>
    </row>
    <row r="176" spans="2:3" ht="20.100000000000001" customHeight="1" thickBot="1" x14ac:dyDescent="0.25">
      <c r="B176" s="4" t="s">
        <v>185</v>
      </c>
      <c r="C176" s="40">
        <v>19</v>
      </c>
    </row>
    <row r="177" spans="2:3" ht="20.100000000000001" customHeight="1" thickBot="1" x14ac:dyDescent="0.25">
      <c r="B177" s="4" t="s">
        <v>393</v>
      </c>
      <c r="C177" s="40">
        <v>0</v>
      </c>
    </row>
    <row r="178" spans="2:3" ht="20.100000000000001" customHeight="1" thickBot="1" x14ac:dyDescent="0.25">
      <c r="B178" s="4" t="s">
        <v>394</v>
      </c>
      <c r="C178" s="40">
        <v>10</v>
      </c>
    </row>
    <row r="179" spans="2:3" ht="20.100000000000001" customHeight="1" thickBot="1" x14ac:dyDescent="0.25">
      <c r="B179" s="4" t="s">
        <v>395</v>
      </c>
      <c r="C179" s="40">
        <v>1</v>
      </c>
    </row>
    <row r="180" spans="2:3" ht="20.100000000000001" customHeight="1" thickBot="1" x14ac:dyDescent="0.25">
      <c r="B180" s="4" t="s">
        <v>396</v>
      </c>
      <c r="C180" s="40">
        <v>0</v>
      </c>
    </row>
    <row r="181" spans="2:3" ht="20.100000000000001" customHeight="1" thickBot="1" x14ac:dyDescent="0.25">
      <c r="B181" s="4" t="s">
        <v>397</v>
      </c>
      <c r="C181" s="40">
        <v>0</v>
      </c>
    </row>
    <row r="182" spans="2:3" ht="20.100000000000001" customHeight="1" thickBot="1" x14ac:dyDescent="0.25">
      <c r="B182" s="4" t="s">
        <v>186</v>
      </c>
      <c r="C182" s="40">
        <v>8</v>
      </c>
    </row>
    <row r="183" spans="2:3" ht="20.100000000000001" customHeight="1" thickBot="1" x14ac:dyDescent="0.25">
      <c r="B183" s="4" t="s">
        <v>398</v>
      </c>
      <c r="C183" s="40">
        <v>0</v>
      </c>
    </row>
    <row r="184" spans="2:3" ht="20.100000000000001" customHeight="1" thickBot="1" x14ac:dyDescent="0.25">
      <c r="B184" s="4" t="s">
        <v>399</v>
      </c>
      <c r="C184" s="40">
        <v>0</v>
      </c>
    </row>
    <row r="185" spans="2:3" ht="20.100000000000001" customHeight="1" thickBot="1" x14ac:dyDescent="0.25">
      <c r="B185" s="4" t="s">
        <v>187</v>
      </c>
      <c r="C185" s="40">
        <v>7</v>
      </c>
    </row>
    <row r="186" spans="2:3" ht="20.100000000000001" customHeight="1" thickBot="1" x14ac:dyDescent="0.25">
      <c r="B186" s="4" t="s">
        <v>400</v>
      </c>
      <c r="C186" s="40">
        <v>1</v>
      </c>
    </row>
    <row r="187" spans="2:3" ht="20.100000000000001" customHeight="1" thickBot="1" x14ac:dyDescent="0.25">
      <c r="B187" s="4" t="s">
        <v>401</v>
      </c>
      <c r="C187" s="40">
        <v>0</v>
      </c>
    </row>
    <row r="188" spans="2:3" ht="20.100000000000001" customHeight="1" thickBot="1" x14ac:dyDescent="0.25">
      <c r="B188" s="4" t="s">
        <v>402</v>
      </c>
      <c r="C188" s="40">
        <v>1</v>
      </c>
    </row>
    <row r="189" spans="2:3" ht="20.100000000000001" customHeight="1" thickBot="1" x14ac:dyDescent="0.25">
      <c r="B189" s="4" t="s">
        <v>403</v>
      </c>
      <c r="C189" s="40">
        <v>0</v>
      </c>
    </row>
    <row r="190" spans="2:3" ht="20.100000000000001" customHeight="1" thickBot="1" x14ac:dyDescent="0.25">
      <c r="B190" s="4" t="s">
        <v>188</v>
      </c>
      <c r="C190" s="40">
        <v>3</v>
      </c>
    </row>
    <row r="191" spans="2:3" ht="20.100000000000001" customHeight="1" thickBot="1" x14ac:dyDescent="0.25">
      <c r="B191" s="4" t="s">
        <v>404</v>
      </c>
      <c r="C191" s="40">
        <v>0</v>
      </c>
    </row>
    <row r="192" spans="2:3" ht="20.100000000000001" customHeight="1" thickBot="1" x14ac:dyDescent="0.25">
      <c r="B192" s="4" t="s">
        <v>405</v>
      </c>
      <c r="C192" s="40">
        <v>0</v>
      </c>
    </row>
    <row r="193" spans="2:3" ht="20.100000000000001" customHeight="1" thickBot="1" x14ac:dyDescent="0.25">
      <c r="B193" s="4" t="s">
        <v>406</v>
      </c>
      <c r="C193" s="40">
        <v>0</v>
      </c>
    </row>
    <row r="194" spans="2:3" ht="20.100000000000001" customHeight="1" thickBot="1" x14ac:dyDescent="0.25">
      <c r="B194" s="4" t="s">
        <v>407</v>
      </c>
      <c r="C194" s="40">
        <v>0</v>
      </c>
    </row>
    <row r="195" spans="2:3" ht="20.100000000000001" customHeight="1" thickBot="1" x14ac:dyDescent="0.25">
      <c r="B195" s="4" t="s">
        <v>408</v>
      </c>
      <c r="C195" s="40">
        <v>0</v>
      </c>
    </row>
    <row r="196" spans="2:3" ht="20.100000000000001" customHeight="1" thickBot="1" x14ac:dyDescent="0.25">
      <c r="B196" s="4" t="s">
        <v>189</v>
      </c>
      <c r="C196" s="40">
        <v>5</v>
      </c>
    </row>
    <row r="197" spans="2:3" ht="20.100000000000001" customHeight="1" thickBot="1" x14ac:dyDescent="0.25">
      <c r="B197" s="4" t="s">
        <v>190</v>
      </c>
      <c r="C197" s="40">
        <v>4</v>
      </c>
    </row>
    <row r="198" spans="2:3" ht="20.100000000000001" customHeight="1" thickBot="1" x14ac:dyDescent="0.25">
      <c r="B198" s="4" t="s">
        <v>409</v>
      </c>
      <c r="C198" s="40">
        <v>0</v>
      </c>
    </row>
    <row r="199" spans="2:3" ht="20.100000000000001" customHeight="1" thickBot="1" x14ac:dyDescent="0.25">
      <c r="B199" s="4" t="s">
        <v>410</v>
      </c>
      <c r="C199" s="40">
        <v>0</v>
      </c>
    </row>
    <row r="200" spans="2:3" ht="20.100000000000001" customHeight="1" thickBot="1" x14ac:dyDescent="0.25">
      <c r="B200" s="4" t="s">
        <v>411</v>
      </c>
      <c r="C200" s="40">
        <v>0</v>
      </c>
    </row>
    <row r="201" spans="2:3" ht="20.100000000000001" customHeight="1" thickBot="1" x14ac:dyDescent="0.25">
      <c r="B201" s="4" t="s">
        <v>191</v>
      </c>
      <c r="C201" s="40">
        <v>4</v>
      </c>
    </row>
    <row r="202" spans="2:3" ht="20.100000000000001" customHeight="1" thickBot="1" x14ac:dyDescent="0.25">
      <c r="B202" s="4" t="s">
        <v>412</v>
      </c>
      <c r="C202" s="40">
        <v>0</v>
      </c>
    </row>
    <row r="203" spans="2:3" ht="20.100000000000001" customHeight="1" thickBot="1" x14ac:dyDescent="0.25">
      <c r="B203" s="4" t="s">
        <v>413</v>
      </c>
      <c r="C203" s="40">
        <v>0</v>
      </c>
    </row>
    <row r="204" spans="2:3" ht="20.100000000000001" customHeight="1" thickBot="1" x14ac:dyDescent="0.25">
      <c r="B204" s="4" t="s">
        <v>414</v>
      </c>
      <c r="C204" s="40">
        <v>1</v>
      </c>
    </row>
    <row r="205" spans="2:3" ht="20.100000000000001" customHeight="1" thickBot="1" x14ac:dyDescent="0.25">
      <c r="B205" s="4" t="s">
        <v>192</v>
      </c>
      <c r="C205" s="40">
        <v>5</v>
      </c>
    </row>
    <row r="206" spans="2:3" ht="20.100000000000001" customHeight="1" thickBot="1" x14ac:dyDescent="0.25">
      <c r="B206" s="4" t="s">
        <v>415</v>
      </c>
      <c r="C206" s="40">
        <v>0</v>
      </c>
    </row>
    <row r="207" spans="2:3" ht="20.100000000000001" customHeight="1" thickBot="1" x14ac:dyDescent="0.25">
      <c r="B207" s="4" t="s">
        <v>416</v>
      </c>
      <c r="C207" s="40">
        <v>2</v>
      </c>
    </row>
    <row r="208" spans="2:3" ht="20.100000000000001" customHeight="1" thickBot="1" x14ac:dyDescent="0.25">
      <c r="B208" s="4" t="s">
        <v>417</v>
      </c>
      <c r="C208" s="40">
        <v>2</v>
      </c>
    </row>
    <row r="209" spans="2:3" ht="20.100000000000001" customHeight="1" thickBot="1" x14ac:dyDescent="0.25">
      <c r="B209" s="4" t="s">
        <v>418</v>
      </c>
      <c r="C209" s="40">
        <v>2</v>
      </c>
    </row>
    <row r="210" spans="2:3" ht="20.100000000000001" customHeight="1" thickBot="1" x14ac:dyDescent="0.25">
      <c r="B210" s="4" t="s">
        <v>419</v>
      </c>
      <c r="C210" s="40">
        <v>0</v>
      </c>
    </row>
    <row r="211" spans="2:3" ht="20.100000000000001" customHeight="1" thickBot="1" x14ac:dyDescent="0.25">
      <c r="B211" s="4" t="s">
        <v>420</v>
      </c>
      <c r="C211" s="40">
        <v>0</v>
      </c>
    </row>
    <row r="212" spans="2:3" ht="20.100000000000001" customHeight="1" thickBot="1" x14ac:dyDescent="0.25">
      <c r="B212" s="4" t="s">
        <v>421</v>
      </c>
      <c r="C212" s="40">
        <v>9</v>
      </c>
    </row>
    <row r="213" spans="2:3" ht="20.100000000000001" customHeight="1" thickBot="1" x14ac:dyDescent="0.25">
      <c r="B213" s="4" t="s">
        <v>193</v>
      </c>
      <c r="C213" s="40">
        <v>16</v>
      </c>
    </row>
    <row r="214" spans="2:3" ht="20.100000000000001" customHeight="1" thickBot="1" x14ac:dyDescent="0.25">
      <c r="B214" s="4" t="s">
        <v>422</v>
      </c>
      <c r="C214" s="40">
        <v>2</v>
      </c>
    </row>
    <row r="215" spans="2:3" ht="20.100000000000001" customHeight="1" thickBot="1" x14ac:dyDescent="0.25">
      <c r="B215" s="4" t="s">
        <v>423</v>
      </c>
      <c r="C215" s="40">
        <v>11</v>
      </c>
    </row>
    <row r="216" spans="2:3" ht="20.100000000000001" customHeight="1" thickBot="1" x14ac:dyDescent="0.25">
      <c r="B216" s="4" t="s">
        <v>424</v>
      </c>
      <c r="C216" s="40">
        <v>2</v>
      </c>
    </row>
    <row r="217" spans="2:3" ht="20.100000000000001" customHeight="1" thickBot="1" x14ac:dyDescent="0.25">
      <c r="B217" s="4" t="s">
        <v>425</v>
      </c>
      <c r="C217" s="40">
        <v>3</v>
      </c>
    </row>
    <row r="218" spans="2:3" ht="20.100000000000001" customHeight="1" thickBot="1" x14ac:dyDescent="0.25">
      <c r="B218" s="4" t="s">
        <v>426</v>
      </c>
      <c r="C218" s="40">
        <v>7</v>
      </c>
    </row>
    <row r="219" spans="2:3" ht="20.100000000000001" customHeight="1" thickBot="1" x14ac:dyDescent="0.25">
      <c r="B219" s="4" t="s">
        <v>427</v>
      </c>
      <c r="C219" s="40">
        <v>16</v>
      </c>
    </row>
    <row r="220" spans="2:3" ht="20.100000000000001" customHeight="1" thickBot="1" x14ac:dyDescent="0.25">
      <c r="B220" s="4" t="s">
        <v>428</v>
      </c>
      <c r="C220" s="40">
        <v>2</v>
      </c>
    </row>
    <row r="221" spans="2:3" ht="20.100000000000001" customHeight="1" thickBot="1" x14ac:dyDescent="0.25">
      <c r="B221" s="4" t="s">
        <v>429</v>
      </c>
      <c r="C221" s="40">
        <v>1</v>
      </c>
    </row>
    <row r="222" spans="2:3" ht="20.100000000000001" customHeight="1" thickBot="1" x14ac:dyDescent="0.25">
      <c r="B222" s="4" t="s">
        <v>194</v>
      </c>
      <c r="C222" s="40">
        <v>0</v>
      </c>
    </row>
    <row r="223" spans="2:3" ht="20.100000000000001" customHeight="1" thickBot="1" x14ac:dyDescent="0.25">
      <c r="B223" s="4" t="s">
        <v>430</v>
      </c>
      <c r="C223" s="40">
        <v>1</v>
      </c>
    </row>
    <row r="224" spans="2:3" ht="20.100000000000001" customHeight="1" thickBot="1" x14ac:dyDescent="0.25">
      <c r="B224" s="4" t="s">
        <v>431</v>
      </c>
      <c r="C224" s="40">
        <v>4</v>
      </c>
    </row>
    <row r="225" spans="2:3" ht="20.100000000000001" customHeight="1" thickBot="1" x14ac:dyDescent="0.25">
      <c r="B225" s="4" t="s">
        <v>432</v>
      </c>
      <c r="C225" s="40">
        <v>0</v>
      </c>
    </row>
    <row r="226" spans="2:3" ht="20.100000000000001" customHeight="1" thickBot="1" x14ac:dyDescent="0.25">
      <c r="B226" s="4" t="s">
        <v>195</v>
      </c>
      <c r="C226" s="40">
        <v>19</v>
      </c>
    </row>
    <row r="227" spans="2:3" ht="20.100000000000001" customHeight="1" thickBot="1" x14ac:dyDescent="0.25">
      <c r="B227" s="4" t="s">
        <v>433</v>
      </c>
      <c r="C227" s="40">
        <v>0</v>
      </c>
    </row>
    <row r="228" spans="2:3" ht="20.100000000000001" customHeight="1" thickBot="1" x14ac:dyDescent="0.25">
      <c r="B228" s="4" t="s">
        <v>434</v>
      </c>
      <c r="C228" s="40">
        <v>0</v>
      </c>
    </row>
    <row r="229" spans="2:3" ht="20.100000000000001" customHeight="1" thickBot="1" x14ac:dyDescent="0.25">
      <c r="B229" s="4" t="s">
        <v>435</v>
      </c>
      <c r="C229" s="40">
        <v>6</v>
      </c>
    </row>
    <row r="230" spans="2:3" ht="20.100000000000001" customHeight="1" thickBot="1" x14ac:dyDescent="0.25">
      <c r="B230" s="4" t="s">
        <v>436</v>
      </c>
      <c r="C230" s="40">
        <v>1</v>
      </c>
    </row>
    <row r="231" spans="2:3" ht="20.100000000000001" customHeight="1" thickBot="1" x14ac:dyDescent="0.25">
      <c r="B231" s="4" t="s">
        <v>437</v>
      </c>
      <c r="C231" s="40">
        <v>5</v>
      </c>
    </row>
    <row r="232" spans="2:3" ht="20.100000000000001" customHeight="1" thickBot="1" x14ac:dyDescent="0.25">
      <c r="B232" s="4" t="s">
        <v>438</v>
      </c>
      <c r="C232" s="40">
        <v>15</v>
      </c>
    </row>
    <row r="233" spans="2:3" ht="20.100000000000001" customHeight="1" thickBot="1" x14ac:dyDescent="0.25">
      <c r="B233" s="4" t="s">
        <v>196</v>
      </c>
      <c r="C233" s="40">
        <v>18</v>
      </c>
    </row>
    <row r="234" spans="2:3" ht="20.100000000000001" customHeight="1" thickBot="1" x14ac:dyDescent="0.25">
      <c r="B234" s="4" t="s">
        <v>439</v>
      </c>
      <c r="C234" s="40">
        <v>10</v>
      </c>
    </row>
    <row r="235" spans="2:3" ht="20.100000000000001" customHeight="1" thickBot="1" x14ac:dyDescent="0.25">
      <c r="B235" s="4" t="s">
        <v>440</v>
      </c>
      <c r="C235" s="40">
        <v>2</v>
      </c>
    </row>
    <row r="236" spans="2:3" ht="20.100000000000001" customHeight="1" thickBot="1" x14ac:dyDescent="0.25">
      <c r="B236" s="4" t="s">
        <v>441</v>
      </c>
      <c r="C236" s="40">
        <v>15</v>
      </c>
    </row>
    <row r="237" spans="2:3" ht="20.100000000000001" customHeight="1" thickBot="1" x14ac:dyDescent="0.25">
      <c r="B237" s="4" t="s">
        <v>442</v>
      </c>
      <c r="C237" s="40">
        <v>9</v>
      </c>
    </row>
    <row r="238" spans="2:3" ht="20.100000000000001" customHeight="1" thickBot="1" x14ac:dyDescent="0.25">
      <c r="B238" s="4" t="s">
        <v>443</v>
      </c>
      <c r="C238" s="40">
        <v>2</v>
      </c>
    </row>
    <row r="239" spans="2:3" ht="20.100000000000001" customHeight="1" thickBot="1" x14ac:dyDescent="0.25">
      <c r="B239" s="4" t="s">
        <v>444</v>
      </c>
      <c r="C239" s="40">
        <v>9</v>
      </c>
    </row>
    <row r="240" spans="2:3" ht="20.100000000000001" customHeight="1" thickBot="1" x14ac:dyDescent="0.25">
      <c r="B240" s="4" t="s">
        <v>445</v>
      </c>
      <c r="C240" s="40">
        <v>11</v>
      </c>
    </row>
    <row r="241" spans="2:3" ht="20.100000000000001" customHeight="1" thickBot="1" x14ac:dyDescent="0.25">
      <c r="B241" s="4" t="s">
        <v>446</v>
      </c>
      <c r="C241" s="40">
        <v>2</v>
      </c>
    </row>
    <row r="242" spans="2:3" ht="20.100000000000001" customHeight="1" thickBot="1" x14ac:dyDescent="0.25">
      <c r="B242" s="4" t="s">
        <v>447</v>
      </c>
      <c r="C242" s="40">
        <v>5</v>
      </c>
    </row>
    <row r="243" spans="2:3" ht="20.100000000000001" customHeight="1" thickBot="1" x14ac:dyDescent="0.25">
      <c r="B243" s="4" t="s">
        <v>448</v>
      </c>
      <c r="C243" s="40">
        <v>0</v>
      </c>
    </row>
    <row r="244" spans="2:3" ht="20.100000000000001" customHeight="1" thickBot="1" x14ac:dyDescent="0.25">
      <c r="B244" s="4" t="s">
        <v>449</v>
      </c>
      <c r="C244" s="40">
        <v>1</v>
      </c>
    </row>
    <row r="245" spans="2:3" ht="20.100000000000001" customHeight="1" thickBot="1" x14ac:dyDescent="0.25">
      <c r="B245" s="4" t="s">
        <v>450</v>
      </c>
      <c r="C245" s="40">
        <v>9</v>
      </c>
    </row>
    <row r="246" spans="2:3" ht="20.100000000000001" customHeight="1" thickBot="1" x14ac:dyDescent="0.25">
      <c r="B246" s="4" t="s">
        <v>197</v>
      </c>
      <c r="C246" s="40">
        <v>6</v>
      </c>
    </row>
    <row r="247" spans="2:3" ht="20.100000000000001" customHeight="1" thickBot="1" x14ac:dyDescent="0.25">
      <c r="B247" s="4" t="s">
        <v>451</v>
      </c>
      <c r="C247" s="40">
        <v>2</v>
      </c>
    </row>
    <row r="248" spans="2:3" ht="20.100000000000001" customHeight="1" thickBot="1" x14ac:dyDescent="0.25">
      <c r="B248" s="4" t="s">
        <v>452</v>
      </c>
      <c r="C248" s="40">
        <v>10</v>
      </c>
    </row>
    <row r="249" spans="2:3" ht="20.100000000000001" customHeight="1" thickBot="1" x14ac:dyDescent="0.25">
      <c r="B249" s="4" t="s">
        <v>453</v>
      </c>
      <c r="C249" s="40">
        <v>4</v>
      </c>
    </row>
    <row r="250" spans="2:3" ht="20.100000000000001" customHeight="1" thickBot="1" x14ac:dyDescent="0.25">
      <c r="B250" s="4" t="s">
        <v>454</v>
      </c>
      <c r="C250" s="40">
        <v>10</v>
      </c>
    </row>
    <row r="251" spans="2:3" ht="20.100000000000001" customHeight="1" thickBot="1" x14ac:dyDescent="0.25">
      <c r="B251" s="4" t="s">
        <v>455</v>
      </c>
      <c r="C251" s="40">
        <v>8</v>
      </c>
    </row>
    <row r="252" spans="2:3" ht="20.100000000000001" customHeight="1" thickBot="1" x14ac:dyDescent="0.25">
      <c r="B252" s="4" t="s">
        <v>456</v>
      </c>
      <c r="C252" s="40">
        <v>6</v>
      </c>
    </row>
    <row r="253" spans="2:3" ht="20.100000000000001" customHeight="1" thickBot="1" x14ac:dyDescent="0.25">
      <c r="B253" s="4" t="s">
        <v>457</v>
      </c>
      <c r="C253" s="40">
        <v>7</v>
      </c>
    </row>
    <row r="254" spans="2:3" ht="20.100000000000001" customHeight="1" thickBot="1" x14ac:dyDescent="0.25">
      <c r="B254" s="4" t="s">
        <v>458</v>
      </c>
      <c r="C254" s="40">
        <v>10</v>
      </c>
    </row>
    <row r="255" spans="2:3" ht="20.100000000000001" customHeight="1" thickBot="1" x14ac:dyDescent="0.25">
      <c r="B255" s="4" t="s">
        <v>459</v>
      </c>
      <c r="C255" s="40">
        <v>2</v>
      </c>
    </row>
    <row r="256" spans="2:3" ht="20.100000000000001" customHeight="1" thickBot="1" x14ac:dyDescent="0.25">
      <c r="B256" s="4" t="s">
        <v>460</v>
      </c>
      <c r="C256" s="40">
        <v>1</v>
      </c>
    </row>
    <row r="257" spans="2:3" ht="20.100000000000001" customHeight="1" thickBot="1" x14ac:dyDescent="0.25">
      <c r="B257" s="4" t="s">
        <v>461</v>
      </c>
      <c r="C257" s="40">
        <v>4</v>
      </c>
    </row>
    <row r="258" spans="2:3" ht="20.100000000000001" customHeight="1" thickBot="1" x14ac:dyDescent="0.25">
      <c r="B258" s="4" t="s">
        <v>462</v>
      </c>
      <c r="C258" s="40">
        <v>3</v>
      </c>
    </row>
    <row r="259" spans="2:3" ht="20.100000000000001" customHeight="1" thickBot="1" x14ac:dyDescent="0.25">
      <c r="B259" s="4" t="s">
        <v>463</v>
      </c>
      <c r="C259" s="40">
        <v>6</v>
      </c>
    </row>
    <row r="260" spans="2:3" ht="20.100000000000001" customHeight="1" thickBot="1" x14ac:dyDescent="0.25">
      <c r="B260" s="4" t="s">
        <v>464</v>
      </c>
      <c r="C260" s="40">
        <v>2</v>
      </c>
    </row>
    <row r="261" spans="2:3" ht="20.100000000000001" customHeight="1" thickBot="1" x14ac:dyDescent="0.25">
      <c r="B261" s="4" t="s">
        <v>465</v>
      </c>
      <c r="C261" s="40">
        <v>14</v>
      </c>
    </row>
    <row r="262" spans="2:3" ht="20.100000000000001" customHeight="1" thickBot="1" x14ac:dyDescent="0.25">
      <c r="B262" s="4" t="s">
        <v>198</v>
      </c>
      <c r="C262" s="40">
        <v>8</v>
      </c>
    </row>
    <row r="263" spans="2:3" ht="20.100000000000001" customHeight="1" thickBot="1" x14ac:dyDescent="0.25">
      <c r="B263" s="4" t="s">
        <v>466</v>
      </c>
      <c r="C263" s="40">
        <v>1</v>
      </c>
    </row>
    <row r="264" spans="2:3" ht="20.100000000000001" customHeight="1" thickBot="1" x14ac:dyDescent="0.25">
      <c r="B264" s="4" t="s">
        <v>467</v>
      </c>
      <c r="C264" s="40">
        <v>0</v>
      </c>
    </row>
    <row r="265" spans="2:3" ht="20.100000000000001" customHeight="1" thickBot="1" x14ac:dyDescent="0.25">
      <c r="B265" s="4" t="s">
        <v>468</v>
      </c>
      <c r="C265" s="40">
        <v>2</v>
      </c>
    </row>
    <row r="266" spans="2:3" ht="20.100000000000001" customHeight="1" thickBot="1" x14ac:dyDescent="0.25">
      <c r="B266" s="4" t="s">
        <v>469</v>
      </c>
      <c r="C266" s="40">
        <v>1</v>
      </c>
    </row>
    <row r="267" spans="2:3" ht="20.100000000000001" customHeight="1" thickBot="1" x14ac:dyDescent="0.25">
      <c r="B267" s="4" t="s">
        <v>470</v>
      </c>
      <c r="C267" s="40">
        <v>3</v>
      </c>
    </row>
    <row r="268" spans="2:3" ht="20.100000000000001" customHeight="1" thickBot="1" x14ac:dyDescent="0.25">
      <c r="B268" s="4" t="s">
        <v>471</v>
      </c>
      <c r="C268" s="40">
        <v>0</v>
      </c>
    </row>
    <row r="269" spans="2:3" ht="20.100000000000001" customHeight="1" thickBot="1" x14ac:dyDescent="0.25">
      <c r="B269" s="4" t="s">
        <v>472</v>
      </c>
      <c r="C269" s="40">
        <v>2</v>
      </c>
    </row>
    <row r="270" spans="2:3" ht="20.100000000000001" customHeight="1" thickBot="1" x14ac:dyDescent="0.25">
      <c r="B270" s="4" t="s">
        <v>473</v>
      </c>
      <c r="C270" s="40">
        <v>3</v>
      </c>
    </row>
    <row r="271" spans="2:3" ht="20.100000000000001" customHeight="1" thickBot="1" x14ac:dyDescent="0.25">
      <c r="B271" s="4" t="s">
        <v>474</v>
      </c>
      <c r="C271" s="40">
        <v>7</v>
      </c>
    </row>
    <row r="272" spans="2:3" ht="20.100000000000001" customHeight="1" thickBot="1" x14ac:dyDescent="0.25">
      <c r="B272" s="4" t="s">
        <v>475</v>
      </c>
      <c r="C272" s="40">
        <v>5</v>
      </c>
    </row>
    <row r="273" spans="2:3" ht="20.100000000000001" customHeight="1" thickBot="1" x14ac:dyDescent="0.25">
      <c r="B273" s="4" t="s">
        <v>199</v>
      </c>
      <c r="C273" s="40">
        <v>34</v>
      </c>
    </row>
    <row r="274" spans="2:3" ht="20.100000000000001" customHeight="1" thickBot="1" x14ac:dyDescent="0.25">
      <c r="B274" s="4" t="s">
        <v>476</v>
      </c>
      <c r="C274" s="40">
        <v>1</v>
      </c>
    </row>
    <row r="275" spans="2:3" ht="20.100000000000001" customHeight="1" thickBot="1" x14ac:dyDescent="0.25">
      <c r="B275" s="4" t="s">
        <v>477</v>
      </c>
      <c r="C275" s="40">
        <v>3</v>
      </c>
    </row>
    <row r="276" spans="2:3" ht="20.100000000000001" customHeight="1" thickBot="1" x14ac:dyDescent="0.25">
      <c r="B276" s="4" t="s">
        <v>478</v>
      </c>
      <c r="C276" s="40">
        <v>0</v>
      </c>
    </row>
    <row r="277" spans="2:3" ht="20.100000000000001" customHeight="1" thickBot="1" x14ac:dyDescent="0.25">
      <c r="B277" s="4" t="s">
        <v>479</v>
      </c>
      <c r="C277" s="40">
        <v>11</v>
      </c>
    </row>
    <row r="278" spans="2:3" ht="20.100000000000001" customHeight="1" thickBot="1" x14ac:dyDescent="0.25">
      <c r="B278" s="4" t="s">
        <v>480</v>
      </c>
      <c r="C278" s="40">
        <v>19</v>
      </c>
    </row>
    <row r="279" spans="2:3" ht="20.100000000000001" customHeight="1" thickBot="1" x14ac:dyDescent="0.25">
      <c r="B279" s="4" t="s">
        <v>481</v>
      </c>
      <c r="C279" s="40">
        <v>5</v>
      </c>
    </row>
    <row r="280" spans="2:3" ht="20.100000000000001" customHeight="1" thickBot="1" x14ac:dyDescent="0.25">
      <c r="B280" s="4" t="s">
        <v>482</v>
      </c>
      <c r="C280" s="40">
        <v>1</v>
      </c>
    </row>
    <row r="281" spans="2:3" ht="20.100000000000001" customHeight="1" thickBot="1" x14ac:dyDescent="0.25">
      <c r="B281" s="4" t="s">
        <v>483</v>
      </c>
      <c r="C281" s="40">
        <v>0</v>
      </c>
    </row>
    <row r="282" spans="2:3" ht="20.100000000000001" customHeight="1" thickBot="1" x14ac:dyDescent="0.25">
      <c r="B282" s="4" t="s">
        <v>200</v>
      </c>
      <c r="C282" s="40">
        <v>13</v>
      </c>
    </row>
    <row r="283" spans="2:3" ht="20.100000000000001" customHeight="1" thickBot="1" x14ac:dyDescent="0.25">
      <c r="B283" s="4" t="s">
        <v>484</v>
      </c>
      <c r="C283" s="40">
        <v>8</v>
      </c>
    </row>
    <row r="284" spans="2:3" ht="20.100000000000001" customHeight="1" thickBot="1" x14ac:dyDescent="0.25">
      <c r="B284" s="4" t="s">
        <v>485</v>
      </c>
      <c r="C284" s="40">
        <v>1</v>
      </c>
    </row>
    <row r="285" spans="2:3" ht="20.100000000000001" customHeight="1" thickBot="1" x14ac:dyDescent="0.25">
      <c r="B285" s="4" t="s">
        <v>486</v>
      </c>
      <c r="C285" s="40">
        <v>30</v>
      </c>
    </row>
    <row r="286" spans="2:3" ht="20.100000000000001" customHeight="1" thickBot="1" x14ac:dyDescent="0.25">
      <c r="B286" s="4" t="s">
        <v>487</v>
      </c>
      <c r="C286" s="40">
        <v>9</v>
      </c>
    </row>
    <row r="287" spans="2:3" ht="20.100000000000001" customHeight="1" thickBot="1" x14ac:dyDescent="0.25">
      <c r="B287" s="4" t="s">
        <v>201</v>
      </c>
      <c r="C287" s="40">
        <v>17</v>
      </c>
    </row>
    <row r="288" spans="2:3" ht="20.100000000000001" customHeight="1" thickBot="1" x14ac:dyDescent="0.25">
      <c r="B288" s="4" t="s">
        <v>488</v>
      </c>
      <c r="C288" s="40">
        <v>34</v>
      </c>
    </row>
    <row r="289" spans="2:3" ht="20.100000000000001" customHeight="1" thickBot="1" x14ac:dyDescent="0.25">
      <c r="B289" s="4" t="s">
        <v>489</v>
      </c>
      <c r="C289" s="40">
        <v>7</v>
      </c>
    </row>
    <row r="290" spans="2:3" ht="20.100000000000001" customHeight="1" thickBot="1" x14ac:dyDescent="0.25">
      <c r="B290" s="4" t="s">
        <v>490</v>
      </c>
      <c r="C290" s="40">
        <v>4</v>
      </c>
    </row>
    <row r="291" spans="2:3" ht="20.100000000000001" customHeight="1" thickBot="1" x14ac:dyDescent="0.25">
      <c r="B291" s="4" t="s">
        <v>491</v>
      </c>
      <c r="C291" s="40">
        <v>2</v>
      </c>
    </row>
    <row r="292" spans="2:3" ht="20.100000000000001" customHeight="1" thickBot="1" x14ac:dyDescent="0.25">
      <c r="B292" s="4" t="s">
        <v>492</v>
      </c>
      <c r="C292" s="40">
        <v>40</v>
      </c>
    </row>
    <row r="293" spans="2:3" ht="20.100000000000001" customHeight="1" thickBot="1" x14ac:dyDescent="0.25">
      <c r="B293" s="4" t="s">
        <v>493</v>
      </c>
      <c r="C293" s="40">
        <v>26</v>
      </c>
    </row>
    <row r="294" spans="2:3" ht="20.100000000000001" customHeight="1" thickBot="1" x14ac:dyDescent="0.25">
      <c r="B294" s="4" t="s">
        <v>494</v>
      </c>
      <c r="C294" s="40">
        <v>7</v>
      </c>
    </row>
    <row r="295" spans="2:3" ht="20.100000000000001" customHeight="1" thickBot="1" x14ac:dyDescent="0.25">
      <c r="B295" s="4" t="s">
        <v>495</v>
      </c>
      <c r="C295" s="40">
        <v>8</v>
      </c>
    </row>
    <row r="296" spans="2:3" ht="20.100000000000001" customHeight="1" thickBot="1" x14ac:dyDescent="0.25">
      <c r="B296" s="4" t="s">
        <v>496</v>
      </c>
      <c r="C296" s="40">
        <v>9</v>
      </c>
    </row>
    <row r="297" spans="2:3" ht="20.100000000000001" customHeight="1" thickBot="1" x14ac:dyDescent="0.25">
      <c r="B297" s="4" t="s">
        <v>497</v>
      </c>
      <c r="C297" s="40">
        <v>35</v>
      </c>
    </row>
    <row r="298" spans="2:3" ht="20.100000000000001" customHeight="1" thickBot="1" x14ac:dyDescent="0.25">
      <c r="B298" s="4" t="s">
        <v>498</v>
      </c>
      <c r="C298" s="40">
        <v>36</v>
      </c>
    </row>
    <row r="299" spans="2:3" ht="20.100000000000001" customHeight="1" thickBot="1" x14ac:dyDescent="0.25">
      <c r="B299" s="4" t="s">
        <v>499</v>
      </c>
      <c r="C299" s="40">
        <v>1</v>
      </c>
    </row>
    <row r="300" spans="2:3" ht="20.100000000000001" customHeight="1" thickBot="1" x14ac:dyDescent="0.25">
      <c r="B300" s="4" t="s">
        <v>500</v>
      </c>
      <c r="C300" s="40">
        <v>24</v>
      </c>
    </row>
    <row r="301" spans="2:3" ht="20.100000000000001" customHeight="1" thickBot="1" x14ac:dyDescent="0.25">
      <c r="B301" s="4" t="s">
        <v>501</v>
      </c>
      <c r="C301" s="40">
        <v>10</v>
      </c>
    </row>
    <row r="302" spans="2:3" ht="20.100000000000001" customHeight="1" thickBot="1" x14ac:dyDescent="0.25">
      <c r="B302" s="4" t="s">
        <v>502</v>
      </c>
      <c r="C302" s="40">
        <v>21</v>
      </c>
    </row>
    <row r="303" spans="2:3" ht="20.100000000000001" customHeight="1" thickBot="1" x14ac:dyDescent="0.25">
      <c r="B303" s="4" t="s">
        <v>503</v>
      </c>
      <c r="C303" s="40">
        <v>18</v>
      </c>
    </row>
    <row r="304" spans="2:3" ht="20.100000000000001" customHeight="1" thickBot="1" x14ac:dyDescent="0.25">
      <c r="B304" s="4" t="s">
        <v>504</v>
      </c>
      <c r="C304" s="40">
        <v>33</v>
      </c>
    </row>
    <row r="305" spans="2:3" ht="20.100000000000001" customHeight="1" thickBot="1" x14ac:dyDescent="0.25">
      <c r="B305" s="4" t="s">
        <v>505</v>
      </c>
      <c r="C305" s="40">
        <v>11</v>
      </c>
    </row>
    <row r="306" spans="2:3" ht="20.100000000000001" customHeight="1" thickBot="1" x14ac:dyDescent="0.25">
      <c r="B306" s="4" t="s">
        <v>506</v>
      </c>
      <c r="C306" s="40">
        <v>16</v>
      </c>
    </row>
    <row r="307" spans="2:3" ht="20.100000000000001" customHeight="1" thickBot="1" x14ac:dyDescent="0.25">
      <c r="B307" s="4" t="s">
        <v>507</v>
      </c>
      <c r="C307" s="40">
        <v>24</v>
      </c>
    </row>
    <row r="308" spans="2:3" ht="20.100000000000001" customHeight="1" thickBot="1" x14ac:dyDescent="0.25">
      <c r="B308" s="4" t="s">
        <v>508</v>
      </c>
      <c r="C308" s="40">
        <v>35</v>
      </c>
    </row>
    <row r="309" spans="2:3" ht="20.100000000000001" customHeight="1" thickBot="1" x14ac:dyDescent="0.25">
      <c r="B309" s="4" t="s">
        <v>509</v>
      </c>
      <c r="C309" s="40">
        <v>11</v>
      </c>
    </row>
    <row r="310" spans="2:3" ht="20.100000000000001" customHeight="1" thickBot="1" x14ac:dyDescent="0.25">
      <c r="B310" s="4" t="s">
        <v>510</v>
      </c>
      <c r="C310" s="40">
        <v>12</v>
      </c>
    </row>
    <row r="311" spans="2:3" ht="20.100000000000001" customHeight="1" thickBot="1" x14ac:dyDescent="0.25">
      <c r="B311" s="4" t="s">
        <v>511</v>
      </c>
      <c r="C311" s="40">
        <v>12</v>
      </c>
    </row>
    <row r="312" spans="2:3" ht="20.100000000000001" customHeight="1" thickBot="1" x14ac:dyDescent="0.25">
      <c r="B312" s="4" t="s">
        <v>512</v>
      </c>
      <c r="C312" s="40">
        <v>5</v>
      </c>
    </row>
    <row r="313" spans="2:3" ht="20.100000000000001" customHeight="1" thickBot="1" x14ac:dyDescent="0.25">
      <c r="B313" s="4" t="s">
        <v>513</v>
      </c>
      <c r="C313" s="40">
        <v>12</v>
      </c>
    </row>
    <row r="314" spans="2:3" ht="20.100000000000001" customHeight="1" thickBot="1" x14ac:dyDescent="0.25">
      <c r="B314" s="4" t="s">
        <v>514</v>
      </c>
      <c r="C314" s="40">
        <v>9</v>
      </c>
    </row>
    <row r="315" spans="2:3" ht="20.100000000000001" customHeight="1" thickBot="1" x14ac:dyDescent="0.25">
      <c r="B315" s="4" t="s">
        <v>515</v>
      </c>
      <c r="C315" s="40">
        <v>7</v>
      </c>
    </row>
    <row r="316" spans="2:3" ht="20.100000000000001" customHeight="1" thickBot="1" x14ac:dyDescent="0.25">
      <c r="B316" s="4" t="s">
        <v>516</v>
      </c>
      <c r="C316" s="40">
        <v>14</v>
      </c>
    </row>
    <row r="317" spans="2:3" ht="20.100000000000001" customHeight="1" thickBot="1" x14ac:dyDescent="0.25">
      <c r="B317" s="4" t="s">
        <v>517</v>
      </c>
      <c r="C317" s="40">
        <v>3</v>
      </c>
    </row>
    <row r="318" spans="2:3" ht="20.100000000000001" customHeight="1" thickBot="1" x14ac:dyDescent="0.25">
      <c r="B318" s="4" t="s">
        <v>518</v>
      </c>
      <c r="C318" s="40">
        <v>9</v>
      </c>
    </row>
    <row r="319" spans="2:3" ht="20.100000000000001" customHeight="1" thickBot="1" x14ac:dyDescent="0.25">
      <c r="B319" s="4" t="s">
        <v>519</v>
      </c>
      <c r="C319" s="40">
        <v>6</v>
      </c>
    </row>
    <row r="320" spans="2:3" ht="20.100000000000001" customHeight="1" thickBot="1" x14ac:dyDescent="0.25">
      <c r="B320" s="4" t="s">
        <v>520</v>
      </c>
      <c r="C320" s="40">
        <v>4</v>
      </c>
    </row>
    <row r="321" spans="2:3" ht="20.100000000000001" customHeight="1" thickBot="1" x14ac:dyDescent="0.25">
      <c r="B321" s="4" t="s">
        <v>521</v>
      </c>
      <c r="C321" s="40">
        <v>1</v>
      </c>
    </row>
    <row r="322" spans="2:3" ht="20.100000000000001" customHeight="1" thickBot="1" x14ac:dyDescent="0.25">
      <c r="B322" s="4" t="s">
        <v>522</v>
      </c>
      <c r="C322" s="40">
        <v>0</v>
      </c>
    </row>
    <row r="323" spans="2:3" ht="20.100000000000001" customHeight="1" thickBot="1" x14ac:dyDescent="0.25">
      <c r="B323" s="4" t="s">
        <v>523</v>
      </c>
      <c r="C323" s="40">
        <v>2</v>
      </c>
    </row>
    <row r="324" spans="2:3" ht="20.100000000000001" customHeight="1" thickBot="1" x14ac:dyDescent="0.25">
      <c r="B324" s="4" t="s">
        <v>524</v>
      </c>
      <c r="C324" s="40">
        <v>6</v>
      </c>
    </row>
    <row r="325" spans="2:3" ht="20.100000000000001" customHeight="1" thickBot="1" x14ac:dyDescent="0.25">
      <c r="B325" s="4" t="s">
        <v>202</v>
      </c>
      <c r="C325" s="40">
        <v>39</v>
      </c>
    </row>
    <row r="326" spans="2:3" ht="20.100000000000001" customHeight="1" thickBot="1" x14ac:dyDescent="0.25">
      <c r="B326" s="4" t="s">
        <v>525</v>
      </c>
      <c r="C326" s="40">
        <v>1</v>
      </c>
    </row>
    <row r="327" spans="2:3" ht="20.100000000000001" customHeight="1" thickBot="1" x14ac:dyDescent="0.25">
      <c r="B327" s="4" t="s">
        <v>526</v>
      </c>
      <c r="C327" s="40">
        <v>4</v>
      </c>
    </row>
    <row r="328" spans="2:3" ht="20.100000000000001" customHeight="1" thickBot="1" x14ac:dyDescent="0.25">
      <c r="B328" s="4" t="s">
        <v>527</v>
      </c>
      <c r="C328" s="40">
        <v>1</v>
      </c>
    </row>
    <row r="329" spans="2:3" ht="20.100000000000001" customHeight="1" thickBot="1" x14ac:dyDescent="0.25">
      <c r="B329" s="4" t="s">
        <v>528</v>
      </c>
      <c r="C329" s="40">
        <v>0</v>
      </c>
    </row>
    <row r="330" spans="2:3" ht="20.100000000000001" customHeight="1" thickBot="1" x14ac:dyDescent="0.25">
      <c r="B330" s="4" t="s">
        <v>529</v>
      </c>
      <c r="C330" s="40">
        <v>1</v>
      </c>
    </row>
    <row r="331" spans="2:3" ht="20.100000000000001" customHeight="1" thickBot="1" x14ac:dyDescent="0.25">
      <c r="B331" s="4" t="s">
        <v>530</v>
      </c>
      <c r="C331" s="40">
        <v>2</v>
      </c>
    </row>
    <row r="332" spans="2:3" ht="20.100000000000001" customHeight="1" thickBot="1" x14ac:dyDescent="0.25">
      <c r="B332" s="4" t="s">
        <v>531</v>
      </c>
      <c r="C332" s="40">
        <v>0</v>
      </c>
    </row>
    <row r="333" spans="2:3" ht="20.100000000000001" customHeight="1" thickBot="1" x14ac:dyDescent="0.25">
      <c r="B333" s="4" t="s">
        <v>532</v>
      </c>
      <c r="C333" s="40">
        <v>0</v>
      </c>
    </row>
    <row r="334" spans="2:3" ht="20.100000000000001" customHeight="1" thickBot="1" x14ac:dyDescent="0.25">
      <c r="B334" s="4" t="s">
        <v>533</v>
      </c>
      <c r="C334" s="40">
        <v>2</v>
      </c>
    </row>
    <row r="335" spans="2:3" ht="20.100000000000001" customHeight="1" thickBot="1" x14ac:dyDescent="0.25">
      <c r="B335" s="4" t="s">
        <v>203</v>
      </c>
      <c r="C335" s="40">
        <v>10</v>
      </c>
    </row>
    <row r="336" spans="2:3" ht="20.100000000000001" customHeight="1" thickBot="1" x14ac:dyDescent="0.25">
      <c r="B336" s="4" t="s">
        <v>534</v>
      </c>
      <c r="C336" s="40">
        <v>0</v>
      </c>
    </row>
    <row r="337" spans="2:3" ht="20.100000000000001" customHeight="1" thickBot="1" x14ac:dyDescent="0.25">
      <c r="B337" s="4" t="s">
        <v>535</v>
      </c>
      <c r="C337" s="40">
        <v>1</v>
      </c>
    </row>
    <row r="338" spans="2:3" ht="20.100000000000001" customHeight="1" thickBot="1" x14ac:dyDescent="0.25">
      <c r="B338" s="4" t="s">
        <v>536</v>
      </c>
      <c r="C338" s="40">
        <v>11</v>
      </c>
    </row>
    <row r="339" spans="2:3" ht="20.100000000000001" customHeight="1" thickBot="1" x14ac:dyDescent="0.25">
      <c r="B339" s="4" t="s">
        <v>537</v>
      </c>
      <c r="C339" s="40">
        <v>3</v>
      </c>
    </row>
    <row r="340" spans="2:3" ht="20.100000000000001" customHeight="1" thickBot="1" x14ac:dyDescent="0.25">
      <c r="B340" s="4" t="s">
        <v>538</v>
      </c>
      <c r="C340" s="40">
        <v>0</v>
      </c>
    </row>
    <row r="341" spans="2:3" ht="20.100000000000001" customHeight="1" thickBot="1" x14ac:dyDescent="0.25">
      <c r="B341" s="4" t="s">
        <v>539</v>
      </c>
      <c r="C341" s="40">
        <v>1</v>
      </c>
    </row>
    <row r="342" spans="2:3" ht="20.100000000000001" customHeight="1" thickBot="1" x14ac:dyDescent="0.25">
      <c r="B342" s="4" t="s">
        <v>540</v>
      </c>
      <c r="C342" s="40">
        <v>0</v>
      </c>
    </row>
    <row r="343" spans="2:3" ht="20.100000000000001" customHeight="1" thickBot="1" x14ac:dyDescent="0.25">
      <c r="B343" s="4" t="s">
        <v>541</v>
      </c>
      <c r="C343" s="40">
        <v>10</v>
      </c>
    </row>
    <row r="344" spans="2:3" ht="20.100000000000001" customHeight="1" thickBot="1" x14ac:dyDescent="0.25">
      <c r="B344" s="4" t="s">
        <v>542</v>
      </c>
      <c r="C344" s="40">
        <v>8</v>
      </c>
    </row>
    <row r="345" spans="2:3" ht="20.100000000000001" customHeight="1" thickBot="1" x14ac:dyDescent="0.25">
      <c r="B345" s="4" t="s">
        <v>204</v>
      </c>
      <c r="C345" s="40">
        <v>7</v>
      </c>
    </row>
    <row r="346" spans="2:3" ht="20.100000000000001" customHeight="1" thickBot="1" x14ac:dyDescent="0.25">
      <c r="B346" s="4" t="s">
        <v>543</v>
      </c>
      <c r="C346" s="40">
        <v>1</v>
      </c>
    </row>
    <row r="347" spans="2:3" ht="20.100000000000001" customHeight="1" thickBot="1" x14ac:dyDescent="0.25">
      <c r="B347" s="4" t="s">
        <v>544</v>
      </c>
      <c r="C347" s="40">
        <v>2</v>
      </c>
    </row>
    <row r="348" spans="2:3" ht="20.100000000000001" customHeight="1" thickBot="1" x14ac:dyDescent="0.25">
      <c r="B348" s="4" t="s">
        <v>545</v>
      </c>
      <c r="C348" s="40">
        <v>0</v>
      </c>
    </row>
    <row r="349" spans="2:3" ht="20.100000000000001" customHeight="1" thickBot="1" x14ac:dyDescent="0.25">
      <c r="B349" s="4" t="s">
        <v>546</v>
      </c>
      <c r="C349" s="40">
        <v>0</v>
      </c>
    </row>
    <row r="350" spans="2:3" ht="20.100000000000001" customHeight="1" thickBot="1" x14ac:dyDescent="0.25">
      <c r="B350" s="4" t="s">
        <v>547</v>
      </c>
      <c r="C350" s="40">
        <v>0</v>
      </c>
    </row>
    <row r="351" spans="2:3" ht="20.100000000000001" customHeight="1" thickBot="1" x14ac:dyDescent="0.25">
      <c r="B351" s="4" t="s">
        <v>548</v>
      </c>
      <c r="C351" s="40">
        <v>5</v>
      </c>
    </row>
    <row r="352" spans="2:3" ht="20.100000000000001" customHeight="1" thickBot="1" x14ac:dyDescent="0.25">
      <c r="B352" s="4" t="s">
        <v>549</v>
      </c>
      <c r="C352" s="40">
        <v>0</v>
      </c>
    </row>
    <row r="353" spans="2:3" ht="20.100000000000001" customHeight="1" thickBot="1" x14ac:dyDescent="0.25">
      <c r="B353" s="4" t="s">
        <v>550</v>
      </c>
      <c r="C353" s="40">
        <v>1</v>
      </c>
    </row>
    <row r="354" spans="2:3" ht="20.100000000000001" customHeight="1" thickBot="1" x14ac:dyDescent="0.25">
      <c r="B354" s="4" t="s">
        <v>551</v>
      </c>
      <c r="C354" s="40">
        <v>0</v>
      </c>
    </row>
    <row r="355" spans="2:3" ht="20.100000000000001" customHeight="1" thickBot="1" x14ac:dyDescent="0.25">
      <c r="B355" s="4" t="s">
        <v>552</v>
      </c>
      <c r="C355" s="40">
        <v>0</v>
      </c>
    </row>
    <row r="356" spans="2:3" ht="20.100000000000001" customHeight="1" thickBot="1" x14ac:dyDescent="0.25">
      <c r="B356" s="4" t="s">
        <v>553</v>
      </c>
      <c r="C356" s="40">
        <v>1</v>
      </c>
    </row>
    <row r="357" spans="2:3" ht="20.100000000000001" customHeight="1" thickBot="1" x14ac:dyDescent="0.25">
      <c r="B357" s="4" t="s">
        <v>554</v>
      </c>
      <c r="C357" s="40">
        <v>0</v>
      </c>
    </row>
    <row r="358" spans="2:3" ht="20.100000000000001" customHeight="1" thickBot="1" x14ac:dyDescent="0.25">
      <c r="B358" s="4" t="s">
        <v>205</v>
      </c>
      <c r="C358" s="40">
        <v>6</v>
      </c>
    </row>
    <row r="359" spans="2:3" ht="20.100000000000001" customHeight="1" thickBot="1" x14ac:dyDescent="0.25">
      <c r="B359" s="4" t="s">
        <v>555</v>
      </c>
      <c r="C359" s="40">
        <v>1</v>
      </c>
    </row>
    <row r="360" spans="2:3" ht="20.100000000000001" customHeight="1" thickBot="1" x14ac:dyDescent="0.25">
      <c r="B360" s="4" t="s">
        <v>556</v>
      </c>
      <c r="C360" s="40">
        <v>0</v>
      </c>
    </row>
    <row r="361" spans="2:3" ht="20.100000000000001" customHeight="1" thickBot="1" x14ac:dyDescent="0.25">
      <c r="B361" s="4" t="s">
        <v>557</v>
      </c>
      <c r="C361" s="40">
        <v>2</v>
      </c>
    </row>
    <row r="362" spans="2:3" ht="20.100000000000001" customHeight="1" thickBot="1" x14ac:dyDescent="0.25">
      <c r="B362" s="4" t="s">
        <v>558</v>
      </c>
      <c r="C362" s="40">
        <v>0</v>
      </c>
    </row>
    <row r="363" spans="2:3" ht="20.100000000000001" customHeight="1" thickBot="1" x14ac:dyDescent="0.25">
      <c r="B363" s="4" t="s">
        <v>559</v>
      </c>
      <c r="C363" s="40">
        <v>0</v>
      </c>
    </row>
    <row r="364" spans="2:3" ht="20.100000000000001" customHeight="1" thickBot="1" x14ac:dyDescent="0.25">
      <c r="B364" s="4" t="s">
        <v>560</v>
      </c>
      <c r="C364" s="40">
        <v>0</v>
      </c>
    </row>
    <row r="365" spans="2:3" ht="20.100000000000001" customHeight="1" thickBot="1" x14ac:dyDescent="0.25">
      <c r="B365" s="4" t="s">
        <v>206</v>
      </c>
      <c r="C365" s="40">
        <v>24</v>
      </c>
    </row>
    <row r="366" spans="2:3" ht="20.100000000000001" customHeight="1" thickBot="1" x14ac:dyDescent="0.25">
      <c r="B366" s="4" t="s">
        <v>561</v>
      </c>
      <c r="C366" s="40">
        <v>0</v>
      </c>
    </row>
    <row r="367" spans="2:3" ht="20.100000000000001" customHeight="1" thickBot="1" x14ac:dyDescent="0.25">
      <c r="B367" s="4" t="s">
        <v>562</v>
      </c>
      <c r="C367" s="40">
        <v>0</v>
      </c>
    </row>
    <row r="368" spans="2:3" ht="20.100000000000001" customHeight="1" thickBot="1" x14ac:dyDescent="0.25">
      <c r="B368" s="4" t="s">
        <v>563</v>
      </c>
      <c r="C368" s="40">
        <v>0</v>
      </c>
    </row>
    <row r="369" spans="2:3" ht="20.100000000000001" customHeight="1" thickBot="1" x14ac:dyDescent="0.25">
      <c r="B369" s="4" t="s">
        <v>564</v>
      </c>
      <c r="C369" s="40">
        <v>0</v>
      </c>
    </row>
    <row r="370" spans="2:3" ht="20.100000000000001" customHeight="1" thickBot="1" x14ac:dyDescent="0.25">
      <c r="B370" s="4" t="s">
        <v>565</v>
      </c>
      <c r="C370" s="40">
        <v>1</v>
      </c>
    </row>
    <row r="371" spans="2:3" ht="20.100000000000001" customHeight="1" thickBot="1" x14ac:dyDescent="0.25">
      <c r="B371" s="4" t="s">
        <v>566</v>
      </c>
      <c r="C371" s="40">
        <v>5</v>
      </c>
    </row>
    <row r="372" spans="2:3" ht="20.100000000000001" customHeight="1" thickBot="1" x14ac:dyDescent="0.25">
      <c r="B372" s="4" t="s">
        <v>567</v>
      </c>
      <c r="C372" s="40">
        <v>0</v>
      </c>
    </row>
    <row r="373" spans="2:3" ht="20.100000000000001" customHeight="1" thickBot="1" x14ac:dyDescent="0.25">
      <c r="B373" s="4" t="s">
        <v>568</v>
      </c>
      <c r="C373" s="40">
        <v>0</v>
      </c>
    </row>
    <row r="374" spans="2:3" ht="20.100000000000001" customHeight="1" thickBot="1" x14ac:dyDescent="0.25">
      <c r="B374" s="4" t="s">
        <v>569</v>
      </c>
      <c r="C374" s="40">
        <v>5</v>
      </c>
    </row>
    <row r="375" spans="2:3" ht="20.100000000000001" customHeight="1" thickBot="1" x14ac:dyDescent="0.25">
      <c r="B375" s="4" t="s">
        <v>570</v>
      </c>
      <c r="C375" s="40">
        <v>3</v>
      </c>
    </row>
    <row r="376" spans="2:3" ht="20.100000000000001" customHeight="1" thickBot="1" x14ac:dyDescent="0.25">
      <c r="B376" s="4" t="s">
        <v>571</v>
      </c>
      <c r="C376" s="40">
        <v>41</v>
      </c>
    </row>
    <row r="377" spans="2:3" ht="20.100000000000001" customHeight="1" thickBot="1" x14ac:dyDescent="0.25">
      <c r="B377" s="4" t="s">
        <v>207</v>
      </c>
      <c r="C377" s="40">
        <v>14</v>
      </c>
    </row>
    <row r="378" spans="2:3" ht="20.100000000000001" customHeight="1" thickBot="1" x14ac:dyDescent="0.25">
      <c r="B378" s="4" t="s">
        <v>572</v>
      </c>
      <c r="C378" s="40">
        <v>2</v>
      </c>
    </row>
    <row r="379" spans="2:3" ht="20.100000000000001" customHeight="1" thickBot="1" x14ac:dyDescent="0.25">
      <c r="B379" s="4" t="s">
        <v>573</v>
      </c>
      <c r="C379" s="40">
        <v>7</v>
      </c>
    </row>
    <row r="380" spans="2:3" ht="20.100000000000001" customHeight="1" thickBot="1" x14ac:dyDescent="0.25">
      <c r="B380" s="4" t="s">
        <v>574</v>
      </c>
      <c r="C380" s="40">
        <v>0</v>
      </c>
    </row>
    <row r="381" spans="2:3" ht="20.100000000000001" customHeight="1" thickBot="1" x14ac:dyDescent="0.25">
      <c r="B381" s="4" t="s">
        <v>575</v>
      </c>
      <c r="C381" s="40">
        <v>3</v>
      </c>
    </row>
    <row r="382" spans="2:3" ht="20.100000000000001" customHeight="1" thickBot="1" x14ac:dyDescent="0.25">
      <c r="B382" s="4" t="s">
        <v>576</v>
      </c>
      <c r="C382" s="40">
        <v>6</v>
      </c>
    </row>
    <row r="383" spans="2:3" ht="20.100000000000001" customHeight="1" thickBot="1" x14ac:dyDescent="0.25">
      <c r="B383" s="4" t="s">
        <v>577</v>
      </c>
      <c r="C383" s="40">
        <v>0</v>
      </c>
    </row>
    <row r="384" spans="2:3" ht="20.100000000000001" customHeight="1" thickBot="1" x14ac:dyDescent="0.25">
      <c r="B384" s="4" t="s">
        <v>578</v>
      </c>
      <c r="C384" s="40">
        <v>2</v>
      </c>
    </row>
    <row r="385" spans="2:3" ht="20.100000000000001" customHeight="1" thickBot="1" x14ac:dyDescent="0.25">
      <c r="B385" s="4" t="s">
        <v>579</v>
      </c>
      <c r="C385" s="40">
        <v>0</v>
      </c>
    </row>
    <row r="386" spans="2:3" ht="20.100000000000001" customHeight="1" thickBot="1" x14ac:dyDescent="0.25">
      <c r="B386" s="4" t="s">
        <v>580</v>
      </c>
      <c r="C386" s="40">
        <v>2</v>
      </c>
    </row>
    <row r="387" spans="2:3" ht="20.100000000000001" customHeight="1" thickBot="1" x14ac:dyDescent="0.25">
      <c r="B387" s="4" t="s">
        <v>581</v>
      </c>
      <c r="C387" s="40">
        <v>3</v>
      </c>
    </row>
    <row r="388" spans="2:3" ht="20.100000000000001" customHeight="1" thickBot="1" x14ac:dyDescent="0.25">
      <c r="B388" s="4" t="s">
        <v>582</v>
      </c>
      <c r="C388" s="40">
        <v>7</v>
      </c>
    </row>
    <row r="389" spans="2:3" ht="20.100000000000001" customHeight="1" thickBot="1" x14ac:dyDescent="0.25">
      <c r="B389" s="4" t="s">
        <v>583</v>
      </c>
      <c r="C389" s="40">
        <v>3</v>
      </c>
    </row>
    <row r="390" spans="2:3" ht="20.100000000000001" customHeight="1" thickBot="1" x14ac:dyDescent="0.25">
      <c r="B390" s="4" t="s">
        <v>584</v>
      </c>
      <c r="C390" s="40">
        <v>3</v>
      </c>
    </row>
    <row r="391" spans="2:3" ht="20.100000000000001" customHeight="1" thickBot="1" x14ac:dyDescent="0.25">
      <c r="B391" s="4" t="s">
        <v>585</v>
      </c>
      <c r="C391" s="40">
        <v>7</v>
      </c>
    </row>
    <row r="392" spans="2:3" ht="20.100000000000001" customHeight="1" thickBot="1" x14ac:dyDescent="0.25">
      <c r="B392" s="4" t="s">
        <v>586</v>
      </c>
      <c r="C392" s="40">
        <v>8</v>
      </c>
    </row>
    <row r="393" spans="2:3" ht="20.100000000000001" customHeight="1" thickBot="1" x14ac:dyDescent="0.25">
      <c r="B393" s="4" t="s">
        <v>587</v>
      </c>
      <c r="C393" s="40">
        <v>0</v>
      </c>
    </row>
    <row r="394" spans="2:3" ht="20.100000000000001" customHeight="1" thickBot="1" x14ac:dyDescent="0.25">
      <c r="B394" s="4" t="s">
        <v>588</v>
      </c>
      <c r="C394" s="40">
        <v>5</v>
      </c>
    </row>
    <row r="395" spans="2:3" ht="20.100000000000001" customHeight="1" thickBot="1" x14ac:dyDescent="0.25">
      <c r="B395" s="4" t="s">
        <v>589</v>
      </c>
      <c r="C395" s="40">
        <v>11</v>
      </c>
    </row>
    <row r="396" spans="2:3" ht="20.100000000000001" customHeight="1" thickBot="1" x14ac:dyDescent="0.25">
      <c r="B396" s="4" t="s">
        <v>590</v>
      </c>
      <c r="C396" s="40">
        <v>17</v>
      </c>
    </row>
    <row r="397" spans="2:3" ht="20.100000000000001" customHeight="1" thickBot="1" x14ac:dyDescent="0.25">
      <c r="B397" s="4" t="s">
        <v>208</v>
      </c>
      <c r="C397" s="40">
        <v>23</v>
      </c>
    </row>
    <row r="398" spans="2:3" ht="20.100000000000001" customHeight="1" thickBot="1" x14ac:dyDescent="0.25">
      <c r="B398" s="4" t="s">
        <v>591</v>
      </c>
      <c r="C398" s="40">
        <v>5</v>
      </c>
    </row>
    <row r="399" spans="2:3" ht="20.100000000000001" customHeight="1" thickBot="1" x14ac:dyDescent="0.25">
      <c r="B399" s="4" t="s">
        <v>592</v>
      </c>
      <c r="C399" s="40">
        <v>3</v>
      </c>
    </row>
    <row r="400" spans="2:3" ht="20.100000000000001" customHeight="1" thickBot="1" x14ac:dyDescent="0.25">
      <c r="B400" s="4" t="s">
        <v>593</v>
      </c>
      <c r="C400" s="40">
        <v>2</v>
      </c>
    </row>
    <row r="401" spans="2:3" ht="20.100000000000001" customHeight="1" thickBot="1" x14ac:dyDescent="0.25">
      <c r="B401" s="4" t="s">
        <v>594</v>
      </c>
      <c r="C401" s="40">
        <v>7</v>
      </c>
    </row>
    <row r="402" spans="2:3" ht="20.100000000000001" customHeight="1" thickBot="1" x14ac:dyDescent="0.25">
      <c r="B402" s="4" t="s">
        <v>595</v>
      </c>
      <c r="C402" s="40">
        <v>8</v>
      </c>
    </row>
    <row r="403" spans="2:3" ht="20.100000000000001" customHeight="1" thickBot="1" x14ac:dyDescent="0.25">
      <c r="B403" s="4" t="s">
        <v>596</v>
      </c>
      <c r="C403" s="40">
        <v>3</v>
      </c>
    </row>
    <row r="404" spans="2:3" ht="20.100000000000001" customHeight="1" thickBot="1" x14ac:dyDescent="0.25">
      <c r="B404" s="4" t="s">
        <v>597</v>
      </c>
      <c r="C404" s="40">
        <v>5</v>
      </c>
    </row>
    <row r="405" spans="2:3" ht="20.100000000000001" customHeight="1" thickBot="1" x14ac:dyDescent="0.25">
      <c r="B405" s="4" t="s">
        <v>598</v>
      </c>
      <c r="C405" s="40">
        <v>9</v>
      </c>
    </row>
    <row r="406" spans="2:3" ht="20.100000000000001" customHeight="1" thickBot="1" x14ac:dyDescent="0.25">
      <c r="B406" s="4" t="s">
        <v>599</v>
      </c>
      <c r="C406" s="40">
        <v>13</v>
      </c>
    </row>
    <row r="407" spans="2:3" ht="20.100000000000001" customHeight="1" thickBot="1" x14ac:dyDescent="0.25">
      <c r="B407" s="4" t="s">
        <v>600</v>
      </c>
      <c r="C407" s="40">
        <v>1</v>
      </c>
    </row>
    <row r="408" spans="2:3" ht="20.100000000000001" customHeight="1" thickBot="1" x14ac:dyDescent="0.25">
      <c r="B408" s="4" t="s">
        <v>601</v>
      </c>
      <c r="C408" s="40">
        <v>11</v>
      </c>
    </row>
    <row r="409" spans="2:3" ht="20.100000000000001" customHeight="1" thickBot="1" x14ac:dyDescent="0.25">
      <c r="B409" s="4" t="s">
        <v>602</v>
      </c>
      <c r="C409" s="40">
        <v>32</v>
      </c>
    </row>
    <row r="410" spans="2:3" ht="20.100000000000001" customHeight="1" thickBot="1" x14ac:dyDescent="0.25">
      <c r="B410" s="4" t="s">
        <v>603</v>
      </c>
      <c r="C410" s="40">
        <v>18</v>
      </c>
    </row>
    <row r="411" spans="2:3" ht="20.100000000000001" customHeight="1" thickBot="1" x14ac:dyDescent="0.25">
      <c r="B411" s="4" t="s">
        <v>604</v>
      </c>
      <c r="C411" s="40">
        <v>25</v>
      </c>
    </row>
    <row r="412" spans="2:3" ht="20.100000000000001" customHeight="1" thickBot="1" x14ac:dyDescent="0.25">
      <c r="B412" s="4" t="s">
        <v>605</v>
      </c>
      <c r="C412" s="40">
        <v>7</v>
      </c>
    </row>
    <row r="413" spans="2:3" ht="20.100000000000001" customHeight="1" thickBot="1" x14ac:dyDescent="0.25">
      <c r="B413" s="4" t="s">
        <v>209</v>
      </c>
      <c r="C413" s="40">
        <v>69</v>
      </c>
    </row>
    <row r="414" spans="2:3" ht="20.100000000000001" customHeight="1" thickBot="1" x14ac:dyDescent="0.25">
      <c r="B414" s="4" t="s">
        <v>606</v>
      </c>
      <c r="C414" s="40">
        <v>1</v>
      </c>
    </row>
    <row r="415" spans="2:3" ht="20.100000000000001" customHeight="1" thickBot="1" x14ac:dyDescent="0.25">
      <c r="B415" s="4" t="s">
        <v>607</v>
      </c>
      <c r="C415" s="40">
        <v>22</v>
      </c>
    </row>
    <row r="416" spans="2:3" ht="20.100000000000001" customHeight="1" thickBot="1" x14ac:dyDescent="0.25">
      <c r="B416" s="4" t="s">
        <v>608</v>
      </c>
      <c r="C416" s="40">
        <v>25</v>
      </c>
    </row>
    <row r="417" spans="2:3" ht="20.100000000000001" customHeight="1" thickBot="1" x14ac:dyDescent="0.25">
      <c r="B417" s="4" t="s">
        <v>609</v>
      </c>
      <c r="C417" s="40">
        <v>6</v>
      </c>
    </row>
    <row r="418" spans="2:3" ht="20.100000000000001" customHeight="1" thickBot="1" x14ac:dyDescent="0.25">
      <c r="B418" s="4" t="s">
        <v>610</v>
      </c>
      <c r="C418" s="40">
        <v>23</v>
      </c>
    </row>
    <row r="419" spans="2:3" ht="20.100000000000001" customHeight="1" thickBot="1" x14ac:dyDescent="0.25">
      <c r="B419" s="4" t="s">
        <v>611</v>
      </c>
      <c r="C419" s="40">
        <v>6</v>
      </c>
    </row>
    <row r="420" spans="2:3" ht="20.100000000000001" customHeight="1" thickBot="1" x14ac:dyDescent="0.25">
      <c r="B420" s="4" t="s">
        <v>612</v>
      </c>
      <c r="C420" s="40">
        <v>2</v>
      </c>
    </row>
    <row r="421" spans="2:3" ht="20.100000000000001" customHeight="1" thickBot="1" x14ac:dyDescent="0.25">
      <c r="B421" s="4" t="s">
        <v>613</v>
      </c>
      <c r="C421" s="40">
        <v>7</v>
      </c>
    </row>
    <row r="422" spans="2:3" ht="20.100000000000001" customHeight="1" thickBot="1" x14ac:dyDescent="0.25">
      <c r="B422" s="4" t="s">
        <v>614</v>
      </c>
      <c r="C422" s="40">
        <v>34</v>
      </c>
    </row>
    <row r="423" spans="2:3" ht="20.100000000000001" customHeight="1" thickBot="1" x14ac:dyDescent="0.25">
      <c r="B423" s="4" t="s">
        <v>615</v>
      </c>
      <c r="C423" s="40">
        <v>2</v>
      </c>
    </row>
    <row r="424" spans="2:3" ht="20.100000000000001" customHeight="1" thickBot="1" x14ac:dyDescent="0.25">
      <c r="B424" s="4" t="s">
        <v>616</v>
      </c>
      <c r="C424" s="40">
        <v>6</v>
      </c>
    </row>
    <row r="425" spans="2:3" ht="20.100000000000001" customHeight="1" thickBot="1" x14ac:dyDescent="0.25">
      <c r="B425" s="4" t="s">
        <v>617</v>
      </c>
      <c r="C425" s="40">
        <v>35</v>
      </c>
    </row>
    <row r="426" spans="2:3" ht="20.100000000000001" customHeight="1" thickBot="1" x14ac:dyDescent="0.25">
      <c r="B426" s="4" t="s">
        <v>618</v>
      </c>
      <c r="C426" s="40">
        <v>8</v>
      </c>
    </row>
    <row r="427" spans="2:3" ht="20.100000000000001" customHeight="1" thickBot="1" x14ac:dyDescent="0.25">
      <c r="B427" s="4" t="s">
        <v>619</v>
      </c>
      <c r="C427" s="40">
        <v>4</v>
      </c>
    </row>
    <row r="428" spans="2:3" ht="20.100000000000001" customHeight="1" thickBot="1" x14ac:dyDescent="0.25">
      <c r="B428" s="4" t="s">
        <v>620</v>
      </c>
      <c r="C428" s="40">
        <v>4</v>
      </c>
    </row>
    <row r="429" spans="2:3" ht="20.100000000000001" customHeight="1" thickBot="1" x14ac:dyDescent="0.25">
      <c r="B429" s="4" t="s">
        <v>621</v>
      </c>
      <c r="C429" s="40">
        <v>0</v>
      </c>
    </row>
    <row r="430" spans="2:3" ht="20.100000000000001" customHeight="1" thickBot="1" x14ac:dyDescent="0.25">
      <c r="B430" s="4" t="s">
        <v>622</v>
      </c>
      <c r="C430" s="40">
        <v>22</v>
      </c>
    </row>
    <row r="431" spans="2:3" ht="20.100000000000001" customHeight="1" thickBot="1" x14ac:dyDescent="0.25">
      <c r="B431" s="4" t="s">
        <v>623</v>
      </c>
      <c r="C431" s="40">
        <v>5</v>
      </c>
    </row>
    <row r="432" spans="2:3" ht="20.100000000000001" customHeight="1" thickBot="1" x14ac:dyDescent="0.25">
      <c r="B432" s="4" t="s">
        <v>624</v>
      </c>
      <c r="C432" s="40">
        <v>7</v>
      </c>
    </row>
    <row r="433" spans="2:3" ht="20.100000000000001" customHeight="1" thickBot="1" x14ac:dyDescent="0.25">
      <c r="B433" s="4" t="s">
        <v>625</v>
      </c>
      <c r="C433" s="40">
        <v>18</v>
      </c>
    </row>
    <row r="434" spans="2:3" ht="20.100000000000001" customHeight="1" thickBot="1" x14ac:dyDescent="0.25">
      <c r="B434" s="4" t="s">
        <v>626</v>
      </c>
      <c r="C434" s="40">
        <v>4</v>
      </c>
    </row>
    <row r="435" spans="2:3" ht="20.100000000000001" customHeight="1" thickBot="1" x14ac:dyDescent="0.25">
      <c r="B435" s="4" t="s">
        <v>627</v>
      </c>
      <c r="C435" s="40">
        <v>76</v>
      </c>
    </row>
    <row r="436" spans="2:3" ht="20.100000000000001" customHeight="1" thickBot="1" x14ac:dyDescent="0.25">
      <c r="B436" s="4" t="s">
        <v>628</v>
      </c>
      <c r="C436" s="40">
        <v>0</v>
      </c>
    </row>
    <row r="437" spans="2:3" ht="20.100000000000001" customHeight="1" thickBot="1" x14ac:dyDescent="0.25">
      <c r="B437" s="4" t="s">
        <v>629</v>
      </c>
      <c r="C437" s="40">
        <v>4</v>
      </c>
    </row>
    <row r="438" spans="2:3" ht="20.100000000000001" customHeight="1" thickBot="1" x14ac:dyDescent="0.25">
      <c r="B438" s="4" t="s">
        <v>630</v>
      </c>
      <c r="C438" s="40">
        <v>1</v>
      </c>
    </row>
    <row r="439" spans="2:3" ht="20.100000000000001" customHeight="1" thickBot="1" x14ac:dyDescent="0.25">
      <c r="B439" s="4" t="s">
        <v>631</v>
      </c>
      <c r="C439" s="40">
        <v>9</v>
      </c>
    </row>
    <row r="440" spans="2:3" ht="20.100000000000001" customHeight="1" thickBot="1" x14ac:dyDescent="0.25">
      <c r="B440" s="4" t="s">
        <v>632</v>
      </c>
      <c r="C440" s="41">
        <v>32</v>
      </c>
    </row>
    <row r="441" spans="2:3" ht="20.100000000000001" customHeight="1" thickBot="1" x14ac:dyDescent="0.25">
      <c r="B441" s="7" t="s">
        <v>210</v>
      </c>
      <c r="C441" s="59">
        <v>3615</v>
      </c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58"/>
      <c r="C9" s="84" t="s">
        <v>651</v>
      </c>
      <c r="D9" s="85"/>
      <c r="E9" s="85"/>
      <c r="F9" s="85"/>
      <c r="G9" s="85"/>
      <c r="H9" s="84" t="s">
        <v>652</v>
      </c>
      <c r="I9" s="85"/>
      <c r="J9" s="85"/>
      <c r="K9" s="85"/>
      <c r="L9" s="85"/>
      <c r="M9" s="84" t="s">
        <v>35</v>
      </c>
      <c r="N9" s="85"/>
      <c r="O9" s="85"/>
      <c r="P9" s="85"/>
      <c r="Q9" s="85"/>
    </row>
    <row r="10" spans="2:17" ht="41.25" customHeight="1" thickBot="1" x14ac:dyDescent="0.25">
      <c r="C10" s="31" t="s">
        <v>119</v>
      </c>
      <c r="D10" s="31" t="s">
        <v>120</v>
      </c>
      <c r="E10" s="31" t="s">
        <v>121</v>
      </c>
      <c r="F10" s="31" t="s">
        <v>122</v>
      </c>
      <c r="G10" s="31" t="s">
        <v>123</v>
      </c>
      <c r="H10" s="31" t="s">
        <v>119</v>
      </c>
      <c r="I10" s="31" t="s">
        <v>120</v>
      </c>
      <c r="J10" s="31" t="s">
        <v>121</v>
      </c>
      <c r="K10" s="31" t="s">
        <v>122</v>
      </c>
      <c r="L10" s="31" t="s">
        <v>123</v>
      </c>
      <c r="M10" s="31" t="s">
        <v>119</v>
      </c>
      <c r="N10" s="31" t="s">
        <v>120</v>
      </c>
      <c r="O10" s="31" t="s">
        <v>121</v>
      </c>
      <c r="P10" s="31" t="s">
        <v>122</v>
      </c>
      <c r="Q10" s="31" t="s">
        <v>123</v>
      </c>
    </row>
    <row r="11" spans="2:17" ht="20.100000000000001" customHeight="1" thickBot="1" x14ac:dyDescent="0.25">
      <c r="B11" s="3" t="s">
        <v>171</v>
      </c>
      <c r="C11" s="34">
        <v>52</v>
      </c>
      <c r="D11" s="34">
        <v>31</v>
      </c>
      <c r="E11" s="34">
        <v>14</v>
      </c>
      <c r="F11" s="34">
        <v>5</v>
      </c>
      <c r="G11" s="34">
        <v>2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52</v>
      </c>
      <c r="N11" s="34">
        <v>31</v>
      </c>
      <c r="O11" s="34">
        <v>14</v>
      </c>
      <c r="P11" s="34">
        <v>5</v>
      </c>
      <c r="Q11" s="34">
        <v>2</v>
      </c>
    </row>
    <row r="12" spans="2:17" ht="20.100000000000001" customHeight="1" thickBot="1" x14ac:dyDescent="0.25">
      <c r="B12" s="4" t="s">
        <v>241</v>
      </c>
      <c r="C12" s="35">
        <v>10</v>
      </c>
      <c r="D12" s="35">
        <v>8</v>
      </c>
      <c r="E12" s="35">
        <v>1</v>
      </c>
      <c r="F12" s="35">
        <v>0</v>
      </c>
      <c r="G12" s="35">
        <v>1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10</v>
      </c>
      <c r="N12" s="35">
        <v>8</v>
      </c>
      <c r="O12" s="35">
        <v>1</v>
      </c>
      <c r="P12" s="35">
        <v>0</v>
      </c>
      <c r="Q12" s="35">
        <v>1</v>
      </c>
    </row>
    <row r="13" spans="2:17" ht="20.100000000000001" customHeight="1" thickBot="1" x14ac:dyDescent="0.25">
      <c r="B13" s="4" t="s">
        <v>242</v>
      </c>
      <c r="C13" s="35">
        <v>4</v>
      </c>
      <c r="D13" s="35">
        <v>2</v>
      </c>
      <c r="E13" s="35">
        <v>2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4</v>
      </c>
      <c r="N13" s="35">
        <v>2</v>
      </c>
      <c r="O13" s="35">
        <v>2</v>
      </c>
      <c r="P13" s="35">
        <v>0</v>
      </c>
      <c r="Q13" s="35">
        <v>0</v>
      </c>
    </row>
    <row r="14" spans="2:17" ht="20.100000000000001" customHeight="1" thickBot="1" x14ac:dyDescent="0.25">
      <c r="B14" s="4" t="s">
        <v>243</v>
      </c>
      <c r="C14" s="35">
        <v>11</v>
      </c>
      <c r="D14" s="35">
        <v>1</v>
      </c>
      <c r="E14" s="35">
        <v>10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11</v>
      </c>
      <c r="N14" s="35">
        <v>1</v>
      </c>
      <c r="O14" s="35">
        <v>10</v>
      </c>
      <c r="P14" s="35">
        <v>0</v>
      </c>
      <c r="Q14" s="35">
        <v>0</v>
      </c>
    </row>
    <row r="15" spans="2:17" ht="20.100000000000001" customHeight="1" thickBot="1" x14ac:dyDescent="0.25">
      <c r="B15" s="4" t="s">
        <v>244</v>
      </c>
      <c r="C15" s="35">
        <v>34</v>
      </c>
      <c r="D15" s="35">
        <v>14</v>
      </c>
      <c r="E15" s="35">
        <v>19</v>
      </c>
      <c r="F15" s="35">
        <v>0</v>
      </c>
      <c r="G15" s="35">
        <v>1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34</v>
      </c>
      <c r="N15" s="35">
        <v>14</v>
      </c>
      <c r="O15" s="35">
        <v>19</v>
      </c>
      <c r="P15" s="35">
        <v>0</v>
      </c>
      <c r="Q15" s="35">
        <v>1</v>
      </c>
    </row>
    <row r="16" spans="2:17" ht="20.100000000000001" customHeight="1" thickBot="1" x14ac:dyDescent="0.25">
      <c r="B16" s="4" t="s">
        <v>245</v>
      </c>
      <c r="C16" s="35">
        <v>3</v>
      </c>
      <c r="D16" s="35">
        <v>2</v>
      </c>
      <c r="E16" s="35">
        <v>1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3</v>
      </c>
      <c r="N16" s="35">
        <v>2</v>
      </c>
      <c r="O16" s="35">
        <v>1</v>
      </c>
      <c r="P16" s="35">
        <v>0</v>
      </c>
      <c r="Q16" s="35">
        <v>0</v>
      </c>
    </row>
    <row r="17" spans="2:17" ht="20.100000000000001" customHeight="1" thickBot="1" x14ac:dyDescent="0.25">
      <c r="B17" s="4" t="s">
        <v>246</v>
      </c>
      <c r="C17" s="35">
        <v>21</v>
      </c>
      <c r="D17" s="35">
        <v>6</v>
      </c>
      <c r="E17" s="35">
        <v>12</v>
      </c>
      <c r="F17" s="35">
        <v>2</v>
      </c>
      <c r="G17" s="35">
        <v>1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21</v>
      </c>
      <c r="N17" s="35">
        <v>6</v>
      </c>
      <c r="O17" s="35">
        <v>12</v>
      </c>
      <c r="P17" s="35">
        <v>2</v>
      </c>
      <c r="Q17" s="35">
        <v>1</v>
      </c>
    </row>
    <row r="18" spans="2:17" ht="20.100000000000001" customHeight="1" thickBot="1" x14ac:dyDescent="0.25">
      <c r="B18" s="4" t="s">
        <v>247</v>
      </c>
      <c r="C18" s="35">
        <v>3</v>
      </c>
      <c r="D18" s="35">
        <v>2</v>
      </c>
      <c r="E18" s="35">
        <v>1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3</v>
      </c>
      <c r="N18" s="35">
        <v>2</v>
      </c>
      <c r="O18" s="35">
        <v>1</v>
      </c>
      <c r="P18" s="35">
        <v>0</v>
      </c>
      <c r="Q18" s="35">
        <v>0</v>
      </c>
    </row>
    <row r="19" spans="2:17" ht="20.100000000000001" customHeight="1" thickBot="1" x14ac:dyDescent="0.25">
      <c r="B19" s="4" t="s">
        <v>248</v>
      </c>
      <c r="C19" s="35">
        <v>15</v>
      </c>
      <c r="D19" s="35">
        <v>13</v>
      </c>
      <c r="E19" s="35">
        <v>1</v>
      </c>
      <c r="F19" s="35">
        <v>1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15</v>
      </c>
      <c r="N19" s="35">
        <v>13</v>
      </c>
      <c r="O19" s="35">
        <v>1</v>
      </c>
      <c r="P19" s="35">
        <v>1</v>
      </c>
      <c r="Q19" s="35">
        <v>0</v>
      </c>
    </row>
    <row r="20" spans="2:17" ht="20.100000000000001" customHeight="1" thickBot="1" x14ac:dyDescent="0.25">
      <c r="B20" s="4" t="s">
        <v>249</v>
      </c>
      <c r="C20" s="35">
        <v>9</v>
      </c>
      <c r="D20" s="35">
        <v>7</v>
      </c>
      <c r="E20" s="35">
        <v>0</v>
      </c>
      <c r="F20" s="35">
        <v>2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9</v>
      </c>
      <c r="N20" s="35">
        <v>7</v>
      </c>
      <c r="O20" s="35">
        <v>0</v>
      </c>
      <c r="P20" s="35">
        <v>2</v>
      </c>
      <c r="Q20" s="35">
        <v>0</v>
      </c>
    </row>
    <row r="21" spans="2:17" ht="20.100000000000001" customHeight="1" thickBot="1" x14ac:dyDescent="0.25">
      <c r="B21" s="4" t="s">
        <v>250</v>
      </c>
      <c r="C21" s="35">
        <v>42</v>
      </c>
      <c r="D21" s="35">
        <v>32</v>
      </c>
      <c r="E21" s="35">
        <v>8</v>
      </c>
      <c r="F21" s="35">
        <v>2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42</v>
      </c>
      <c r="N21" s="35">
        <v>32</v>
      </c>
      <c r="O21" s="35">
        <v>8</v>
      </c>
      <c r="P21" s="35">
        <v>2</v>
      </c>
      <c r="Q21" s="35">
        <v>0</v>
      </c>
    </row>
    <row r="22" spans="2:17" ht="20.100000000000001" customHeight="1" thickBot="1" x14ac:dyDescent="0.25">
      <c r="B22" s="4" t="s">
        <v>172</v>
      </c>
      <c r="C22" s="35">
        <v>20</v>
      </c>
      <c r="D22" s="35">
        <v>15</v>
      </c>
      <c r="E22" s="35">
        <v>0</v>
      </c>
      <c r="F22" s="35">
        <v>5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20</v>
      </c>
      <c r="N22" s="35">
        <v>15</v>
      </c>
      <c r="O22" s="35">
        <v>0</v>
      </c>
      <c r="P22" s="35">
        <v>5</v>
      </c>
      <c r="Q22" s="35">
        <v>0</v>
      </c>
    </row>
    <row r="23" spans="2:17" ht="20.100000000000001" customHeight="1" thickBot="1" x14ac:dyDescent="0.25">
      <c r="B23" s="4" t="s">
        <v>251</v>
      </c>
      <c r="C23" s="35">
        <v>5</v>
      </c>
      <c r="D23" s="35">
        <v>5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5</v>
      </c>
      <c r="N23" s="35">
        <v>5</v>
      </c>
      <c r="O23" s="35">
        <v>0</v>
      </c>
      <c r="P23" s="35">
        <v>0</v>
      </c>
      <c r="Q23" s="35">
        <v>0</v>
      </c>
    </row>
    <row r="24" spans="2:17" ht="20.100000000000001" customHeight="1" thickBot="1" x14ac:dyDescent="0.25">
      <c r="B24" s="4" t="s">
        <v>252</v>
      </c>
      <c r="C24" s="35">
        <v>11</v>
      </c>
      <c r="D24" s="35">
        <v>8</v>
      </c>
      <c r="E24" s="35">
        <v>0</v>
      </c>
      <c r="F24" s="35">
        <v>3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11</v>
      </c>
      <c r="N24" s="35">
        <v>8</v>
      </c>
      <c r="O24" s="35">
        <v>0</v>
      </c>
      <c r="P24" s="35">
        <v>3</v>
      </c>
      <c r="Q24" s="35">
        <v>0</v>
      </c>
    </row>
    <row r="25" spans="2:17" ht="20.100000000000001" customHeight="1" thickBot="1" x14ac:dyDescent="0.25">
      <c r="B25" s="4" t="s">
        <v>253</v>
      </c>
      <c r="C25" s="35">
        <v>31</v>
      </c>
      <c r="D25" s="35">
        <v>20</v>
      </c>
      <c r="E25" s="35">
        <v>2</v>
      </c>
      <c r="F25" s="35">
        <v>9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31</v>
      </c>
      <c r="N25" s="35">
        <v>20</v>
      </c>
      <c r="O25" s="35">
        <v>2</v>
      </c>
      <c r="P25" s="35">
        <v>9</v>
      </c>
      <c r="Q25" s="35">
        <v>0</v>
      </c>
    </row>
    <row r="26" spans="2:17" ht="20.100000000000001" customHeight="1" thickBot="1" x14ac:dyDescent="0.25">
      <c r="B26" s="5" t="s">
        <v>254</v>
      </c>
      <c r="C26" s="35">
        <v>18</v>
      </c>
      <c r="D26" s="35">
        <v>17</v>
      </c>
      <c r="E26" s="35">
        <v>0</v>
      </c>
      <c r="F26" s="35">
        <v>1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18</v>
      </c>
      <c r="N26" s="35">
        <v>17</v>
      </c>
      <c r="O26" s="35">
        <v>0</v>
      </c>
      <c r="P26" s="35">
        <v>1</v>
      </c>
      <c r="Q26" s="35">
        <v>0</v>
      </c>
    </row>
    <row r="27" spans="2:17" ht="20.100000000000001" customHeight="1" thickBot="1" x14ac:dyDescent="0.25">
      <c r="B27" s="6" t="s">
        <v>255</v>
      </c>
      <c r="C27" s="35">
        <v>15</v>
      </c>
      <c r="D27" s="35">
        <v>15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15</v>
      </c>
      <c r="N27" s="35">
        <v>15</v>
      </c>
      <c r="O27" s="35">
        <v>0</v>
      </c>
      <c r="P27" s="35">
        <v>0</v>
      </c>
      <c r="Q27" s="35">
        <v>0</v>
      </c>
    </row>
    <row r="28" spans="2:17" ht="20.100000000000001" customHeight="1" thickBot="1" x14ac:dyDescent="0.25">
      <c r="B28" s="4" t="s">
        <v>256</v>
      </c>
      <c r="C28" s="35">
        <v>14</v>
      </c>
      <c r="D28" s="35">
        <v>12</v>
      </c>
      <c r="E28" s="35">
        <v>0</v>
      </c>
      <c r="F28" s="35">
        <v>2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14</v>
      </c>
      <c r="N28" s="35">
        <v>12</v>
      </c>
      <c r="O28" s="35">
        <v>0</v>
      </c>
      <c r="P28" s="35">
        <v>2</v>
      </c>
      <c r="Q28" s="35">
        <v>0</v>
      </c>
    </row>
    <row r="29" spans="2:17" ht="20.100000000000001" customHeight="1" thickBot="1" x14ac:dyDescent="0.25">
      <c r="B29" s="4" t="s">
        <v>257</v>
      </c>
      <c r="C29" s="35">
        <v>12</v>
      </c>
      <c r="D29" s="35">
        <v>12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12</v>
      </c>
      <c r="N29" s="35">
        <v>12</v>
      </c>
      <c r="O29" s="35">
        <v>0</v>
      </c>
      <c r="P29" s="35">
        <v>0</v>
      </c>
      <c r="Q29" s="35">
        <v>0</v>
      </c>
    </row>
    <row r="30" spans="2:17" ht="20.100000000000001" customHeight="1" thickBot="1" x14ac:dyDescent="0.25">
      <c r="B30" s="4" t="s">
        <v>258</v>
      </c>
      <c r="C30" s="35">
        <v>15</v>
      </c>
      <c r="D30" s="35">
        <v>3</v>
      </c>
      <c r="E30" s="35">
        <v>10</v>
      </c>
      <c r="F30" s="35">
        <v>0</v>
      </c>
      <c r="G30" s="35">
        <v>2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15</v>
      </c>
      <c r="N30" s="35">
        <v>3</v>
      </c>
      <c r="O30" s="35">
        <v>10</v>
      </c>
      <c r="P30" s="35">
        <v>0</v>
      </c>
      <c r="Q30" s="35">
        <v>2</v>
      </c>
    </row>
    <row r="31" spans="2:17" ht="20.100000000000001" customHeight="1" thickBot="1" x14ac:dyDescent="0.25">
      <c r="B31" s="4" t="s">
        <v>259</v>
      </c>
      <c r="C31" s="35">
        <v>21</v>
      </c>
      <c r="D31" s="35">
        <v>20</v>
      </c>
      <c r="E31" s="35">
        <v>1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21</v>
      </c>
      <c r="N31" s="35">
        <v>20</v>
      </c>
      <c r="O31" s="35">
        <v>1</v>
      </c>
      <c r="P31" s="35">
        <v>0</v>
      </c>
      <c r="Q31" s="35">
        <v>0</v>
      </c>
    </row>
    <row r="32" spans="2:17" ht="20.100000000000001" customHeight="1" thickBot="1" x14ac:dyDescent="0.25">
      <c r="B32" s="4" t="s">
        <v>260</v>
      </c>
      <c r="C32" s="35">
        <v>5</v>
      </c>
      <c r="D32" s="35">
        <v>3</v>
      </c>
      <c r="E32" s="35">
        <v>0</v>
      </c>
      <c r="F32" s="35">
        <v>2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5</v>
      </c>
      <c r="N32" s="35">
        <v>3</v>
      </c>
      <c r="O32" s="35">
        <v>0</v>
      </c>
      <c r="P32" s="35">
        <v>2</v>
      </c>
      <c r="Q32" s="35">
        <v>0</v>
      </c>
    </row>
    <row r="33" spans="2:17" ht="20.100000000000001" customHeight="1" thickBot="1" x14ac:dyDescent="0.25">
      <c r="B33" s="4" t="s">
        <v>261</v>
      </c>
      <c r="C33" s="35">
        <v>15</v>
      </c>
      <c r="D33" s="35">
        <v>15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15</v>
      </c>
      <c r="N33" s="35">
        <v>15</v>
      </c>
      <c r="O33" s="35">
        <v>0</v>
      </c>
      <c r="P33" s="35">
        <v>0</v>
      </c>
      <c r="Q33" s="35">
        <v>0</v>
      </c>
    </row>
    <row r="34" spans="2:17" ht="20.100000000000001" customHeight="1" thickBot="1" x14ac:dyDescent="0.25">
      <c r="B34" s="4" t="s">
        <v>262</v>
      </c>
      <c r="C34" s="35">
        <v>1</v>
      </c>
      <c r="D34" s="35">
        <v>1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0</v>
      </c>
      <c r="P34" s="35">
        <v>0</v>
      </c>
      <c r="Q34" s="35">
        <v>0</v>
      </c>
    </row>
    <row r="35" spans="2:17" ht="20.100000000000001" customHeight="1" thickBot="1" x14ac:dyDescent="0.25">
      <c r="B35" s="4" t="s">
        <v>263</v>
      </c>
      <c r="C35" s="35">
        <v>1</v>
      </c>
      <c r="D35" s="35">
        <v>1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1</v>
      </c>
      <c r="N35" s="35">
        <v>1</v>
      </c>
      <c r="O35" s="35">
        <v>0</v>
      </c>
      <c r="P35" s="35">
        <v>0</v>
      </c>
      <c r="Q35" s="35">
        <v>0</v>
      </c>
    </row>
    <row r="36" spans="2:17" ht="20.100000000000001" customHeight="1" thickBot="1" x14ac:dyDescent="0.25">
      <c r="B36" s="4" t="s">
        <v>264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</row>
    <row r="37" spans="2:17" ht="20.100000000000001" customHeight="1" thickBot="1" x14ac:dyDescent="0.25">
      <c r="B37" s="4" t="s">
        <v>265</v>
      </c>
      <c r="C37" s="35">
        <v>2</v>
      </c>
      <c r="D37" s="35">
        <v>2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2</v>
      </c>
      <c r="N37" s="35">
        <v>2</v>
      </c>
      <c r="O37" s="35">
        <v>0</v>
      </c>
      <c r="P37" s="35">
        <v>0</v>
      </c>
      <c r="Q37" s="35">
        <v>0</v>
      </c>
    </row>
    <row r="38" spans="2:17" ht="20.100000000000001" customHeight="1" thickBot="1" x14ac:dyDescent="0.25">
      <c r="B38" s="4" t="s">
        <v>266</v>
      </c>
      <c r="C38" s="35">
        <v>9</v>
      </c>
      <c r="D38" s="35">
        <v>6</v>
      </c>
      <c r="E38" s="35">
        <v>2</v>
      </c>
      <c r="F38" s="35">
        <v>1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9</v>
      </c>
      <c r="N38" s="35">
        <v>6</v>
      </c>
      <c r="O38" s="35">
        <v>2</v>
      </c>
      <c r="P38" s="35">
        <v>1</v>
      </c>
      <c r="Q38" s="35">
        <v>0</v>
      </c>
    </row>
    <row r="39" spans="2:17" ht="20.100000000000001" customHeight="1" thickBot="1" x14ac:dyDescent="0.25">
      <c r="B39" s="4" t="s">
        <v>267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</row>
    <row r="40" spans="2:17" ht="20.100000000000001" customHeight="1" thickBot="1" x14ac:dyDescent="0.25">
      <c r="B40" s="4" t="s">
        <v>268</v>
      </c>
      <c r="C40" s="35">
        <v>8</v>
      </c>
      <c r="D40" s="35">
        <v>4</v>
      </c>
      <c r="E40" s="35">
        <v>3</v>
      </c>
      <c r="F40" s="35">
        <v>1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8</v>
      </c>
      <c r="N40" s="35">
        <v>4</v>
      </c>
      <c r="O40" s="35">
        <v>3</v>
      </c>
      <c r="P40" s="35">
        <v>1</v>
      </c>
      <c r="Q40" s="35">
        <v>0</v>
      </c>
    </row>
    <row r="41" spans="2:17" ht="20.100000000000001" customHeight="1" thickBot="1" x14ac:dyDescent="0.25">
      <c r="B41" s="4" t="s">
        <v>173</v>
      </c>
      <c r="C41" s="35">
        <v>34</v>
      </c>
      <c r="D41" s="35">
        <v>25</v>
      </c>
      <c r="E41" s="35">
        <v>3</v>
      </c>
      <c r="F41" s="35">
        <v>6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34</v>
      </c>
      <c r="N41" s="35">
        <v>25</v>
      </c>
      <c r="O41" s="35">
        <v>3</v>
      </c>
      <c r="P41" s="35">
        <v>6</v>
      </c>
      <c r="Q41" s="35">
        <v>0</v>
      </c>
    </row>
    <row r="42" spans="2:17" ht="20.100000000000001" customHeight="1" thickBot="1" x14ac:dyDescent="0.25">
      <c r="B42" s="4" t="s">
        <v>269</v>
      </c>
      <c r="C42" s="35">
        <v>5</v>
      </c>
      <c r="D42" s="35">
        <v>5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5</v>
      </c>
      <c r="N42" s="35">
        <v>5</v>
      </c>
      <c r="O42" s="35">
        <v>0</v>
      </c>
      <c r="P42" s="35">
        <v>0</v>
      </c>
      <c r="Q42" s="35">
        <v>0</v>
      </c>
    </row>
    <row r="43" spans="2:17" ht="20.100000000000001" customHeight="1" thickBot="1" x14ac:dyDescent="0.25">
      <c r="B43" s="4" t="s">
        <v>270</v>
      </c>
      <c r="C43" s="35">
        <v>4</v>
      </c>
      <c r="D43" s="35">
        <v>2</v>
      </c>
      <c r="E43" s="35">
        <v>0</v>
      </c>
      <c r="F43" s="35">
        <v>2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4</v>
      </c>
      <c r="N43" s="35">
        <v>2</v>
      </c>
      <c r="O43" s="35">
        <v>0</v>
      </c>
      <c r="P43" s="35">
        <v>2</v>
      </c>
      <c r="Q43" s="35">
        <v>0</v>
      </c>
    </row>
    <row r="44" spans="2:17" ht="20.100000000000001" customHeight="1" thickBot="1" x14ac:dyDescent="0.25">
      <c r="B44" s="4" t="s">
        <v>271</v>
      </c>
      <c r="C44" s="35">
        <v>3</v>
      </c>
      <c r="D44" s="35">
        <v>2</v>
      </c>
      <c r="E44" s="35">
        <v>0</v>
      </c>
      <c r="F44" s="35">
        <v>1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3</v>
      </c>
      <c r="N44" s="35">
        <v>2</v>
      </c>
      <c r="O44" s="35">
        <v>0</v>
      </c>
      <c r="P44" s="35">
        <v>1</v>
      </c>
      <c r="Q44" s="35">
        <v>0</v>
      </c>
    </row>
    <row r="45" spans="2:17" ht="20.100000000000001" customHeight="1" thickBot="1" x14ac:dyDescent="0.25">
      <c r="B45" s="4" t="s">
        <v>272</v>
      </c>
      <c r="C45" s="35">
        <v>8</v>
      </c>
      <c r="D45" s="35">
        <v>8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8</v>
      </c>
      <c r="N45" s="35">
        <v>8</v>
      </c>
      <c r="O45" s="35">
        <v>0</v>
      </c>
      <c r="P45" s="35">
        <v>0</v>
      </c>
      <c r="Q45" s="35">
        <v>0</v>
      </c>
    </row>
    <row r="46" spans="2:17" ht="20.100000000000001" customHeight="1" thickBot="1" x14ac:dyDescent="0.25">
      <c r="B46" s="4" t="s">
        <v>273</v>
      </c>
      <c r="C46" s="35">
        <v>12</v>
      </c>
      <c r="D46" s="35">
        <v>12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12</v>
      </c>
      <c r="N46" s="35">
        <v>12</v>
      </c>
      <c r="O46" s="35">
        <v>0</v>
      </c>
      <c r="P46" s="35">
        <v>0</v>
      </c>
      <c r="Q46" s="35">
        <v>0</v>
      </c>
    </row>
    <row r="47" spans="2:17" ht="20.100000000000001" customHeight="1" thickBot="1" x14ac:dyDescent="0.25">
      <c r="B47" s="4" t="s">
        <v>274</v>
      </c>
      <c r="C47" s="35">
        <v>6</v>
      </c>
      <c r="D47" s="35">
        <v>4</v>
      </c>
      <c r="E47" s="35">
        <v>0</v>
      </c>
      <c r="F47" s="35">
        <v>2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6</v>
      </c>
      <c r="N47" s="35">
        <v>4</v>
      </c>
      <c r="O47" s="35">
        <v>0</v>
      </c>
      <c r="P47" s="35">
        <v>2</v>
      </c>
      <c r="Q47" s="35">
        <v>0</v>
      </c>
    </row>
    <row r="48" spans="2:17" ht="20.100000000000001" customHeight="1" thickBot="1" x14ac:dyDescent="0.25">
      <c r="B48" s="4" t="s">
        <v>174</v>
      </c>
      <c r="C48" s="35">
        <v>127</v>
      </c>
      <c r="D48" s="35">
        <v>102</v>
      </c>
      <c r="E48" s="35">
        <v>20</v>
      </c>
      <c r="F48" s="35">
        <v>5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127</v>
      </c>
      <c r="N48" s="35">
        <v>102</v>
      </c>
      <c r="O48" s="35">
        <v>20</v>
      </c>
      <c r="P48" s="35">
        <v>5</v>
      </c>
      <c r="Q48" s="35">
        <v>0</v>
      </c>
    </row>
    <row r="49" spans="2:17" ht="20.100000000000001" customHeight="1" thickBot="1" x14ac:dyDescent="0.25">
      <c r="B49" s="4" t="s">
        <v>275</v>
      </c>
      <c r="C49" s="35">
        <v>28</v>
      </c>
      <c r="D49" s="35">
        <v>20</v>
      </c>
      <c r="E49" s="35">
        <v>8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28</v>
      </c>
      <c r="N49" s="35">
        <v>20</v>
      </c>
      <c r="O49" s="35">
        <v>8</v>
      </c>
      <c r="P49" s="35">
        <v>0</v>
      </c>
      <c r="Q49" s="35">
        <v>0</v>
      </c>
    </row>
    <row r="50" spans="2:17" ht="20.100000000000001" customHeight="1" thickBot="1" x14ac:dyDescent="0.25">
      <c r="B50" s="4" t="s">
        <v>276</v>
      </c>
      <c r="C50" s="35">
        <v>4</v>
      </c>
      <c r="D50" s="35">
        <v>2</v>
      </c>
      <c r="E50" s="35">
        <v>1</v>
      </c>
      <c r="F50" s="35">
        <v>0</v>
      </c>
      <c r="G50" s="35">
        <v>1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4</v>
      </c>
      <c r="N50" s="35">
        <v>2</v>
      </c>
      <c r="O50" s="35">
        <v>1</v>
      </c>
      <c r="P50" s="35">
        <v>0</v>
      </c>
      <c r="Q50" s="35">
        <v>1</v>
      </c>
    </row>
    <row r="51" spans="2:17" ht="20.100000000000001" customHeight="1" thickBot="1" x14ac:dyDescent="0.25">
      <c r="B51" s="4" t="s">
        <v>277</v>
      </c>
      <c r="C51" s="35">
        <v>3</v>
      </c>
      <c r="D51" s="35">
        <v>1</v>
      </c>
      <c r="E51" s="35">
        <v>2</v>
      </c>
      <c r="F51" s="35">
        <v>0</v>
      </c>
      <c r="G51" s="35">
        <v>0</v>
      </c>
      <c r="H51" s="35">
        <v>2</v>
      </c>
      <c r="I51" s="35">
        <v>0</v>
      </c>
      <c r="J51" s="35">
        <v>0</v>
      </c>
      <c r="K51" s="35">
        <v>2</v>
      </c>
      <c r="L51" s="35">
        <v>0</v>
      </c>
      <c r="M51" s="35">
        <v>5</v>
      </c>
      <c r="N51" s="35">
        <v>1</v>
      </c>
      <c r="O51" s="35">
        <v>2</v>
      </c>
      <c r="P51" s="35">
        <v>2</v>
      </c>
      <c r="Q51" s="35">
        <v>0</v>
      </c>
    </row>
    <row r="52" spans="2:17" ht="20.100000000000001" customHeight="1" thickBot="1" x14ac:dyDescent="0.25">
      <c r="B52" s="4" t="s">
        <v>278</v>
      </c>
      <c r="C52" s="35">
        <v>8</v>
      </c>
      <c r="D52" s="35">
        <v>8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8</v>
      </c>
      <c r="N52" s="35">
        <v>8</v>
      </c>
      <c r="O52" s="35">
        <v>0</v>
      </c>
      <c r="P52" s="35">
        <v>0</v>
      </c>
      <c r="Q52" s="35">
        <v>0</v>
      </c>
    </row>
    <row r="53" spans="2:17" ht="20.100000000000001" customHeight="1" thickBot="1" x14ac:dyDescent="0.25">
      <c r="B53" s="4" t="s">
        <v>279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</row>
    <row r="54" spans="2:17" ht="20.100000000000001" customHeight="1" thickBot="1" x14ac:dyDescent="0.25">
      <c r="B54" s="4" t="s">
        <v>280</v>
      </c>
      <c r="C54" s="35">
        <v>3</v>
      </c>
      <c r="D54" s="35">
        <v>3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3</v>
      </c>
      <c r="N54" s="35">
        <v>3</v>
      </c>
      <c r="O54" s="35">
        <v>0</v>
      </c>
      <c r="P54" s="35">
        <v>0</v>
      </c>
      <c r="Q54" s="35">
        <v>0</v>
      </c>
    </row>
    <row r="55" spans="2:17" ht="20.100000000000001" customHeight="1" thickBot="1" x14ac:dyDescent="0.25">
      <c r="B55" s="4" t="s">
        <v>281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</row>
    <row r="56" spans="2:17" ht="20.100000000000001" customHeight="1" thickBot="1" x14ac:dyDescent="0.25">
      <c r="B56" s="4" t="s">
        <v>175</v>
      </c>
      <c r="C56" s="35">
        <v>45</v>
      </c>
      <c r="D56" s="35">
        <v>25</v>
      </c>
      <c r="E56" s="35">
        <v>15</v>
      </c>
      <c r="F56" s="35">
        <v>5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45</v>
      </c>
      <c r="N56" s="35">
        <v>25</v>
      </c>
      <c r="O56" s="35">
        <v>15</v>
      </c>
      <c r="P56" s="35">
        <v>5</v>
      </c>
      <c r="Q56" s="35">
        <v>0</v>
      </c>
    </row>
    <row r="57" spans="2:17" ht="20.100000000000001" customHeight="1" thickBot="1" x14ac:dyDescent="0.25">
      <c r="B57" s="4" t="s">
        <v>282</v>
      </c>
      <c r="C57" s="35">
        <v>9</v>
      </c>
      <c r="D57" s="35">
        <v>5</v>
      </c>
      <c r="E57" s="35">
        <v>1</v>
      </c>
      <c r="F57" s="35">
        <v>3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9</v>
      </c>
      <c r="N57" s="35">
        <v>5</v>
      </c>
      <c r="O57" s="35">
        <v>1</v>
      </c>
      <c r="P57" s="35">
        <v>3</v>
      </c>
      <c r="Q57" s="35">
        <v>0</v>
      </c>
    </row>
    <row r="58" spans="2:17" ht="20.100000000000001" customHeight="1" thickBot="1" x14ac:dyDescent="0.25">
      <c r="B58" s="4" t="s">
        <v>283</v>
      </c>
      <c r="C58" s="35">
        <v>6</v>
      </c>
      <c r="D58" s="35">
        <v>5</v>
      </c>
      <c r="E58" s="35">
        <v>0</v>
      </c>
      <c r="F58" s="35">
        <v>1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6</v>
      </c>
      <c r="N58" s="35">
        <v>5</v>
      </c>
      <c r="O58" s="35">
        <v>0</v>
      </c>
      <c r="P58" s="35">
        <v>1</v>
      </c>
      <c r="Q58" s="35">
        <v>0</v>
      </c>
    </row>
    <row r="59" spans="2:17" ht="20.100000000000001" customHeight="1" thickBot="1" x14ac:dyDescent="0.25">
      <c r="B59" s="4" t="s">
        <v>284</v>
      </c>
      <c r="C59" s="35">
        <v>29</v>
      </c>
      <c r="D59" s="35">
        <v>19</v>
      </c>
      <c r="E59" s="35">
        <v>6</v>
      </c>
      <c r="F59" s="35">
        <v>4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29</v>
      </c>
      <c r="N59" s="35">
        <v>19</v>
      </c>
      <c r="O59" s="35">
        <v>6</v>
      </c>
      <c r="P59" s="35">
        <v>4</v>
      </c>
      <c r="Q59" s="35">
        <v>0</v>
      </c>
    </row>
    <row r="60" spans="2:17" ht="20.100000000000001" customHeight="1" thickBot="1" x14ac:dyDescent="0.25">
      <c r="B60" s="4" t="s">
        <v>285</v>
      </c>
      <c r="C60" s="35">
        <v>20</v>
      </c>
      <c r="D60" s="35">
        <v>8</v>
      </c>
      <c r="E60" s="35">
        <v>8</v>
      </c>
      <c r="F60" s="35">
        <v>2</v>
      </c>
      <c r="G60" s="35">
        <v>2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20</v>
      </c>
      <c r="N60" s="35">
        <v>8</v>
      </c>
      <c r="O60" s="35">
        <v>8</v>
      </c>
      <c r="P60" s="35">
        <v>2</v>
      </c>
      <c r="Q60" s="35">
        <v>2</v>
      </c>
    </row>
    <row r="61" spans="2:17" ht="20.100000000000001" customHeight="1" thickBot="1" x14ac:dyDescent="0.25">
      <c r="B61" s="4" t="s">
        <v>176</v>
      </c>
      <c r="C61" s="35">
        <v>9</v>
      </c>
      <c r="D61" s="35">
        <v>5</v>
      </c>
      <c r="E61" s="35">
        <v>2</v>
      </c>
      <c r="F61" s="35">
        <v>2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9</v>
      </c>
      <c r="N61" s="35">
        <v>5</v>
      </c>
      <c r="O61" s="35">
        <v>2</v>
      </c>
      <c r="P61" s="35">
        <v>2</v>
      </c>
      <c r="Q61" s="35">
        <v>0</v>
      </c>
    </row>
    <row r="62" spans="2:17" ht="20.100000000000001" customHeight="1" thickBot="1" x14ac:dyDescent="0.25">
      <c r="B62" s="4" t="s">
        <v>286</v>
      </c>
      <c r="C62" s="43">
        <v>5</v>
      </c>
      <c r="D62" s="43">
        <v>4</v>
      </c>
      <c r="E62" s="43">
        <v>1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5</v>
      </c>
      <c r="N62" s="43">
        <v>4</v>
      </c>
      <c r="O62" s="43">
        <v>1</v>
      </c>
      <c r="P62" s="43">
        <v>0</v>
      </c>
      <c r="Q62" s="43">
        <v>0</v>
      </c>
    </row>
    <row r="63" spans="2:17" ht="20.100000000000001" customHeight="1" thickBot="1" x14ac:dyDescent="0.25">
      <c r="B63" s="4" t="s">
        <v>287</v>
      </c>
      <c r="C63" s="43">
        <v>8</v>
      </c>
      <c r="D63" s="43">
        <v>8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8</v>
      </c>
      <c r="N63" s="43">
        <v>8</v>
      </c>
      <c r="O63" s="43">
        <v>0</v>
      </c>
      <c r="P63" s="43">
        <v>0</v>
      </c>
      <c r="Q63" s="43">
        <v>0</v>
      </c>
    </row>
    <row r="64" spans="2:17" ht="20.100000000000001" customHeight="1" thickBot="1" x14ac:dyDescent="0.25">
      <c r="B64" s="4" t="s">
        <v>288</v>
      </c>
      <c r="C64" s="43">
        <v>9</v>
      </c>
      <c r="D64" s="43">
        <v>7</v>
      </c>
      <c r="E64" s="43">
        <v>0</v>
      </c>
      <c r="F64" s="43">
        <v>2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9</v>
      </c>
      <c r="N64" s="43">
        <v>7</v>
      </c>
      <c r="O64" s="43">
        <v>0</v>
      </c>
      <c r="P64" s="43">
        <v>2</v>
      </c>
      <c r="Q64" s="43">
        <v>0</v>
      </c>
    </row>
    <row r="65" spans="2:17" ht="20.100000000000001" customHeight="1" thickBot="1" x14ac:dyDescent="0.25">
      <c r="B65" s="4" t="s">
        <v>289</v>
      </c>
      <c r="C65" s="43">
        <v>5</v>
      </c>
      <c r="D65" s="43">
        <v>5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5</v>
      </c>
      <c r="N65" s="43">
        <v>5</v>
      </c>
      <c r="O65" s="43">
        <v>0</v>
      </c>
      <c r="P65" s="43">
        <v>0</v>
      </c>
      <c r="Q65" s="43">
        <v>0</v>
      </c>
    </row>
    <row r="66" spans="2:17" ht="20.100000000000001" customHeight="1" thickBot="1" x14ac:dyDescent="0.25">
      <c r="B66" s="4" t="s">
        <v>290</v>
      </c>
      <c r="C66" s="43">
        <v>16</v>
      </c>
      <c r="D66" s="43">
        <v>15</v>
      </c>
      <c r="E66" s="43">
        <v>0</v>
      </c>
      <c r="F66" s="43">
        <v>1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16</v>
      </c>
      <c r="N66" s="43">
        <v>15</v>
      </c>
      <c r="O66" s="43">
        <v>0</v>
      </c>
      <c r="P66" s="43">
        <v>1</v>
      </c>
      <c r="Q66" s="43">
        <v>0</v>
      </c>
    </row>
    <row r="67" spans="2:17" ht="20.100000000000001" customHeight="1" thickBot="1" x14ac:dyDescent="0.25">
      <c r="B67" s="4" t="s">
        <v>291</v>
      </c>
      <c r="C67" s="43">
        <v>7</v>
      </c>
      <c r="D67" s="43">
        <v>7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7</v>
      </c>
      <c r="N67" s="43">
        <v>7</v>
      </c>
      <c r="O67" s="43">
        <v>0</v>
      </c>
      <c r="P67" s="43">
        <v>0</v>
      </c>
      <c r="Q67" s="43">
        <v>0</v>
      </c>
    </row>
    <row r="68" spans="2:17" ht="20.100000000000001" customHeight="1" thickBot="1" x14ac:dyDescent="0.25">
      <c r="B68" s="4" t="s">
        <v>292</v>
      </c>
      <c r="C68" s="43">
        <v>1</v>
      </c>
      <c r="D68" s="43">
        <v>1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1</v>
      </c>
      <c r="N68" s="43">
        <v>1</v>
      </c>
      <c r="O68" s="43">
        <v>0</v>
      </c>
      <c r="P68" s="43">
        <v>0</v>
      </c>
      <c r="Q68" s="43">
        <v>0</v>
      </c>
    </row>
    <row r="69" spans="2:17" ht="20.100000000000001" customHeight="1" thickBot="1" x14ac:dyDescent="0.25">
      <c r="B69" s="4" t="s">
        <v>293</v>
      </c>
      <c r="C69" s="43">
        <v>3</v>
      </c>
      <c r="D69" s="43">
        <v>3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3</v>
      </c>
      <c r="N69" s="43">
        <v>3</v>
      </c>
      <c r="O69" s="43">
        <v>0</v>
      </c>
      <c r="P69" s="43">
        <v>0</v>
      </c>
      <c r="Q69" s="43">
        <v>0</v>
      </c>
    </row>
    <row r="70" spans="2:17" ht="20.100000000000001" customHeight="1" thickBot="1" x14ac:dyDescent="0.25">
      <c r="B70" s="4" t="s">
        <v>294</v>
      </c>
      <c r="C70" s="43">
        <v>20</v>
      </c>
      <c r="D70" s="43">
        <v>17</v>
      </c>
      <c r="E70" s="43">
        <v>2</v>
      </c>
      <c r="F70" s="43">
        <v>1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20</v>
      </c>
      <c r="N70" s="43">
        <v>17</v>
      </c>
      <c r="O70" s="43">
        <v>2</v>
      </c>
      <c r="P70" s="43">
        <v>1</v>
      </c>
      <c r="Q70" s="43">
        <v>0</v>
      </c>
    </row>
    <row r="71" spans="2:17" ht="20.100000000000001" customHeight="1" thickBot="1" x14ac:dyDescent="0.25">
      <c r="B71" s="4" t="s">
        <v>295</v>
      </c>
      <c r="C71" s="43">
        <v>2</v>
      </c>
      <c r="D71" s="43">
        <v>1</v>
      </c>
      <c r="E71" s="43">
        <v>0</v>
      </c>
      <c r="F71" s="43">
        <v>1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2</v>
      </c>
      <c r="N71" s="43">
        <v>1</v>
      </c>
      <c r="O71" s="43">
        <v>0</v>
      </c>
      <c r="P71" s="43">
        <v>1</v>
      </c>
      <c r="Q71" s="43">
        <v>0</v>
      </c>
    </row>
    <row r="72" spans="2:17" ht="20.100000000000001" customHeight="1" thickBot="1" x14ac:dyDescent="0.25">
      <c r="B72" s="4" t="s">
        <v>296</v>
      </c>
      <c r="C72" s="43">
        <v>14</v>
      </c>
      <c r="D72" s="43">
        <v>13</v>
      </c>
      <c r="E72" s="43">
        <v>1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14</v>
      </c>
      <c r="N72" s="43">
        <v>13</v>
      </c>
      <c r="O72" s="43">
        <v>1</v>
      </c>
      <c r="P72" s="43">
        <v>0</v>
      </c>
      <c r="Q72" s="43">
        <v>0</v>
      </c>
    </row>
    <row r="73" spans="2:17" ht="20.100000000000001" customHeight="1" thickBot="1" x14ac:dyDescent="0.25">
      <c r="B73" s="4" t="s">
        <v>177</v>
      </c>
      <c r="C73" s="43">
        <v>56</v>
      </c>
      <c r="D73" s="43">
        <v>24</v>
      </c>
      <c r="E73" s="43">
        <v>1</v>
      </c>
      <c r="F73" s="43">
        <v>31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56</v>
      </c>
      <c r="N73" s="43">
        <v>24</v>
      </c>
      <c r="O73" s="43">
        <v>1</v>
      </c>
      <c r="P73" s="43">
        <v>31</v>
      </c>
      <c r="Q73" s="43">
        <v>0</v>
      </c>
    </row>
    <row r="74" spans="2:17" ht="20.100000000000001" customHeight="1" thickBot="1" x14ac:dyDescent="0.25">
      <c r="B74" s="4" t="s">
        <v>297</v>
      </c>
      <c r="C74" s="43">
        <v>4</v>
      </c>
      <c r="D74" s="43">
        <v>3</v>
      </c>
      <c r="E74" s="43">
        <v>1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4</v>
      </c>
      <c r="N74" s="43">
        <v>3</v>
      </c>
      <c r="O74" s="43">
        <v>1</v>
      </c>
      <c r="P74" s="43">
        <v>0</v>
      </c>
      <c r="Q74" s="43">
        <v>0</v>
      </c>
    </row>
    <row r="75" spans="2:17" ht="20.100000000000001" customHeight="1" thickBot="1" x14ac:dyDescent="0.25">
      <c r="B75" s="4" t="s">
        <v>298</v>
      </c>
      <c r="C75" s="43">
        <v>35</v>
      </c>
      <c r="D75" s="43">
        <v>18</v>
      </c>
      <c r="E75" s="43">
        <v>8</v>
      </c>
      <c r="F75" s="43">
        <v>5</v>
      </c>
      <c r="G75" s="43">
        <v>4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35</v>
      </c>
      <c r="N75" s="43">
        <v>18</v>
      </c>
      <c r="O75" s="43">
        <v>8</v>
      </c>
      <c r="P75" s="43">
        <v>5</v>
      </c>
      <c r="Q75" s="43">
        <v>4</v>
      </c>
    </row>
    <row r="76" spans="2:17" ht="20.100000000000001" customHeight="1" thickBot="1" x14ac:dyDescent="0.25">
      <c r="B76" s="4" t="s">
        <v>299</v>
      </c>
      <c r="C76" s="43">
        <v>26</v>
      </c>
      <c r="D76" s="43">
        <v>13</v>
      </c>
      <c r="E76" s="43">
        <v>9</v>
      </c>
      <c r="F76" s="43">
        <v>2</v>
      </c>
      <c r="G76" s="43">
        <v>2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26</v>
      </c>
      <c r="N76" s="43">
        <v>13</v>
      </c>
      <c r="O76" s="43">
        <v>9</v>
      </c>
      <c r="P76" s="43">
        <v>2</v>
      </c>
      <c r="Q76" s="43">
        <v>2</v>
      </c>
    </row>
    <row r="77" spans="2:17" ht="20.100000000000001" customHeight="1" thickBot="1" x14ac:dyDescent="0.25">
      <c r="B77" s="4" t="s">
        <v>300</v>
      </c>
      <c r="C77" s="43">
        <v>13</v>
      </c>
      <c r="D77" s="43">
        <v>3</v>
      </c>
      <c r="E77" s="43">
        <v>6</v>
      </c>
      <c r="F77" s="43">
        <v>4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13</v>
      </c>
      <c r="N77" s="43">
        <v>3</v>
      </c>
      <c r="O77" s="43">
        <v>6</v>
      </c>
      <c r="P77" s="43">
        <v>4</v>
      </c>
      <c r="Q77" s="43">
        <v>0</v>
      </c>
    </row>
    <row r="78" spans="2:17" ht="20.100000000000001" customHeight="1" thickBot="1" x14ac:dyDescent="0.25">
      <c r="B78" s="4" t="s">
        <v>301</v>
      </c>
      <c r="C78" s="43">
        <v>14</v>
      </c>
      <c r="D78" s="43">
        <v>3</v>
      </c>
      <c r="E78" s="43">
        <v>5</v>
      </c>
      <c r="F78" s="43">
        <v>4</v>
      </c>
      <c r="G78" s="43">
        <v>2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14</v>
      </c>
      <c r="N78" s="43">
        <v>3</v>
      </c>
      <c r="O78" s="43">
        <v>5</v>
      </c>
      <c r="P78" s="43">
        <v>4</v>
      </c>
      <c r="Q78" s="43">
        <v>2</v>
      </c>
    </row>
    <row r="79" spans="2:17" ht="20.100000000000001" customHeight="1" thickBot="1" x14ac:dyDescent="0.25">
      <c r="B79" s="4" t="s">
        <v>302</v>
      </c>
      <c r="C79" s="43">
        <v>3</v>
      </c>
      <c r="D79" s="43">
        <v>3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3</v>
      </c>
      <c r="N79" s="43">
        <v>3</v>
      </c>
      <c r="O79" s="43">
        <v>0</v>
      </c>
      <c r="P79" s="43">
        <v>0</v>
      </c>
      <c r="Q79" s="43">
        <v>0</v>
      </c>
    </row>
    <row r="80" spans="2:17" ht="20.100000000000001" customHeight="1" thickBot="1" x14ac:dyDescent="0.25">
      <c r="B80" s="4" t="s">
        <v>303</v>
      </c>
      <c r="C80" s="43">
        <v>5</v>
      </c>
      <c r="D80" s="43">
        <v>4</v>
      </c>
      <c r="E80" s="43">
        <v>1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5</v>
      </c>
      <c r="N80" s="43">
        <v>4</v>
      </c>
      <c r="O80" s="43">
        <v>1</v>
      </c>
      <c r="P80" s="43">
        <v>0</v>
      </c>
      <c r="Q80" s="43">
        <v>0</v>
      </c>
    </row>
    <row r="81" spans="2:17" ht="20.100000000000001" customHeight="1" thickBot="1" x14ac:dyDescent="0.25">
      <c r="B81" s="4" t="s">
        <v>304</v>
      </c>
      <c r="C81" s="43">
        <v>4</v>
      </c>
      <c r="D81" s="43">
        <v>4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4</v>
      </c>
      <c r="N81" s="43">
        <v>4</v>
      </c>
      <c r="O81" s="43">
        <v>0</v>
      </c>
      <c r="P81" s="43">
        <v>0</v>
      </c>
      <c r="Q81" s="43">
        <v>0</v>
      </c>
    </row>
    <row r="82" spans="2:17" ht="20.100000000000001" customHeight="1" thickBot="1" x14ac:dyDescent="0.25">
      <c r="B82" s="4" t="s">
        <v>305</v>
      </c>
      <c r="C82" s="43">
        <v>12</v>
      </c>
      <c r="D82" s="43">
        <v>6</v>
      </c>
      <c r="E82" s="43">
        <v>3</v>
      </c>
      <c r="F82" s="43">
        <v>3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12</v>
      </c>
      <c r="N82" s="43">
        <v>6</v>
      </c>
      <c r="O82" s="43">
        <v>3</v>
      </c>
      <c r="P82" s="43">
        <v>3</v>
      </c>
      <c r="Q82" s="43">
        <v>0</v>
      </c>
    </row>
    <row r="83" spans="2:17" ht="20.100000000000001" customHeight="1" thickBot="1" x14ac:dyDescent="0.25">
      <c r="B83" s="4" t="s">
        <v>306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</row>
    <row r="84" spans="2:17" ht="20.100000000000001" customHeight="1" thickBot="1" x14ac:dyDescent="0.25">
      <c r="B84" s="4" t="s">
        <v>307</v>
      </c>
      <c r="C84" s="43">
        <v>3</v>
      </c>
      <c r="D84" s="43">
        <v>2</v>
      </c>
      <c r="E84" s="43">
        <v>0</v>
      </c>
      <c r="F84" s="43">
        <v>1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3</v>
      </c>
      <c r="N84" s="43">
        <v>2</v>
      </c>
      <c r="O84" s="43">
        <v>0</v>
      </c>
      <c r="P84" s="43">
        <v>1</v>
      </c>
      <c r="Q84" s="43">
        <v>0</v>
      </c>
    </row>
    <row r="85" spans="2:17" ht="20.100000000000001" customHeight="1" thickBot="1" x14ac:dyDescent="0.25">
      <c r="B85" s="4" t="s">
        <v>308</v>
      </c>
      <c r="C85" s="43">
        <v>13</v>
      </c>
      <c r="D85" s="43">
        <v>6</v>
      </c>
      <c r="E85" s="43">
        <v>4</v>
      </c>
      <c r="F85" s="43">
        <v>2</v>
      </c>
      <c r="G85" s="43">
        <v>1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13</v>
      </c>
      <c r="N85" s="43">
        <v>6</v>
      </c>
      <c r="O85" s="43">
        <v>4</v>
      </c>
      <c r="P85" s="43">
        <v>2</v>
      </c>
      <c r="Q85" s="43">
        <v>1</v>
      </c>
    </row>
    <row r="86" spans="2:17" ht="20.100000000000001" customHeight="1" thickBot="1" x14ac:dyDescent="0.25">
      <c r="B86" s="4" t="s">
        <v>309</v>
      </c>
      <c r="C86" s="43">
        <v>7</v>
      </c>
      <c r="D86" s="43">
        <v>5</v>
      </c>
      <c r="E86" s="43">
        <v>0</v>
      </c>
      <c r="F86" s="43">
        <v>2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7</v>
      </c>
      <c r="N86" s="43">
        <v>5</v>
      </c>
      <c r="O86" s="43">
        <v>0</v>
      </c>
      <c r="P86" s="43">
        <v>2</v>
      </c>
      <c r="Q86" s="43">
        <v>0</v>
      </c>
    </row>
    <row r="87" spans="2:17" ht="20.100000000000001" customHeight="1" thickBot="1" x14ac:dyDescent="0.25">
      <c r="B87" s="4" t="s">
        <v>310</v>
      </c>
      <c r="C87" s="43">
        <v>15</v>
      </c>
      <c r="D87" s="43">
        <v>9</v>
      </c>
      <c r="E87" s="43">
        <v>3</v>
      </c>
      <c r="F87" s="43">
        <v>2</v>
      </c>
      <c r="G87" s="43">
        <v>1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15</v>
      </c>
      <c r="N87" s="43">
        <v>9</v>
      </c>
      <c r="O87" s="43">
        <v>3</v>
      </c>
      <c r="P87" s="43">
        <v>2</v>
      </c>
      <c r="Q87" s="43">
        <v>1</v>
      </c>
    </row>
    <row r="88" spans="2:17" ht="20.100000000000001" customHeight="1" thickBot="1" x14ac:dyDescent="0.25">
      <c r="B88" s="4" t="s">
        <v>178</v>
      </c>
      <c r="C88" s="43">
        <v>86</v>
      </c>
      <c r="D88" s="43">
        <v>50</v>
      </c>
      <c r="E88" s="43">
        <v>10</v>
      </c>
      <c r="F88" s="43">
        <v>26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86</v>
      </c>
      <c r="N88" s="43">
        <v>50</v>
      </c>
      <c r="O88" s="43">
        <v>10</v>
      </c>
      <c r="P88" s="43">
        <v>26</v>
      </c>
      <c r="Q88" s="43">
        <v>0</v>
      </c>
    </row>
    <row r="89" spans="2:17" ht="20.100000000000001" customHeight="1" thickBot="1" x14ac:dyDescent="0.25">
      <c r="B89" s="4" t="s">
        <v>311</v>
      </c>
      <c r="C89" s="43">
        <v>2</v>
      </c>
      <c r="D89" s="43">
        <v>2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2</v>
      </c>
      <c r="N89" s="43">
        <v>2</v>
      </c>
      <c r="O89" s="43">
        <v>0</v>
      </c>
      <c r="P89" s="43">
        <v>0</v>
      </c>
      <c r="Q89" s="43">
        <v>0</v>
      </c>
    </row>
    <row r="90" spans="2:17" ht="20.100000000000001" customHeight="1" thickBot="1" x14ac:dyDescent="0.25">
      <c r="B90" s="4" t="s">
        <v>312</v>
      </c>
      <c r="C90" s="43">
        <v>6</v>
      </c>
      <c r="D90" s="43">
        <v>3</v>
      </c>
      <c r="E90" s="43">
        <v>0</v>
      </c>
      <c r="F90" s="43">
        <v>3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6</v>
      </c>
      <c r="N90" s="43">
        <v>3</v>
      </c>
      <c r="O90" s="43">
        <v>0</v>
      </c>
      <c r="P90" s="43">
        <v>3</v>
      </c>
      <c r="Q90" s="43">
        <v>0</v>
      </c>
    </row>
    <row r="91" spans="2:17" ht="20.100000000000001" customHeight="1" thickBot="1" x14ac:dyDescent="0.25">
      <c r="B91" s="4" t="s">
        <v>313</v>
      </c>
      <c r="C91" s="43">
        <v>19</v>
      </c>
      <c r="D91" s="43">
        <v>15</v>
      </c>
      <c r="E91" s="43">
        <v>2</v>
      </c>
      <c r="F91" s="43">
        <v>2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19</v>
      </c>
      <c r="N91" s="43">
        <v>15</v>
      </c>
      <c r="O91" s="43">
        <v>2</v>
      </c>
      <c r="P91" s="43">
        <v>2</v>
      </c>
      <c r="Q91" s="43">
        <v>0</v>
      </c>
    </row>
    <row r="92" spans="2:17" ht="20.100000000000001" customHeight="1" thickBot="1" x14ac:dyDescent="0.25">
      <c r="B92" s="4" t="s">
        <v>314</v>
      </c>
      <c r="C92" s="43">
        <v>3</v>
      </c>
      <c r="D92" s="43">
        <v>3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3</v>
      </c>
      <c r="N92" s="43">
        <v>3</v>
      </c>
      <c r="O92" s="43">
        <v>0</v>
      </c>
      <c r="P92" s="43">
        <v>0</v>
      </c>
      <c r="Q92" s="43">
        <v>0</v>
      </c>
    </row>
    <row r="93" spans="2:17" ht="20.100000000000001" customHeight="1" thickBot="1" x14ac:dyDescent="0.25">
      <c r="B93" s="4" t="s">
        <v>315</v>
      </c>
      <c r="C93" s="43">
        <v>7</v>
      </c>
      <c r="D93" s="43">
        <v>4</v>
      </c>
      <c r="E93" s="43">
        <v>2</v>
      </c>
      <c r="F93" s="43">
        <v>1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7</v>
      </c>
      <c r="N93" s="43">
        <v>4</v>
      </c>
      <c r="O93" s="43">
        <v>2</v>
      </c>
      <c r="P93" s="43">
        <v>1</v>
      </c>
      <c r="Q93" s="43">
        <v>0</v>
      </c>
    </row>
    <row r="94" spans="2:17" ht="20.100000000000001" customHeight="1" thickBot="1" x14ac:dyDescent="0.25">
      <c r="B94" s="4" t="s">
        <v>316</v>
      </c>
      <c r="C94" s="43">
        <v>10</v>
      </c>
      <c r="D94" s="43">
        <v>7</v>
      </c>
      <c r="E94" s="43">
        <v>2</v>
      </c>
      <c r="F94" s="43">
        <v>1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10</v>
      </c>
      <c r="N94" s="43">
        <v>7</v>
      </c>
      <c r="O94" s="43">
        <v>2</v>
      </c>
      <c r="P94" s="43">
        <v>1</v>
      </c>
      <c r="Q94" s="43">
        <v>0</v>
      </c>
    </row>
    <row r="95" spans="2:17" ht="20.100000000000001" customHeight="1" thickBot="1" x14ac:dyDescent="0.25">
      <c r="B95" s="4" t="s">
        <v>317</v>
      </c>
      <c r="C95" s="43">
        <v>2</v>
      </c>
      <c r="D95" s="43">
        <v>2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2</v>
      </c>
      <c r="N95" s="43">
        <v>2</v>
      </c>
      <c r="O95" s="43">
        <v>0</v>
      </c>
      <c r="P95" s="43">
        <v>0</v>
      </c>
      <c r="Q95" s="43">
        <v>0</v>
      </c>
    </row>
    <row r="96" spans="2:17" ht="20.100000000000001" customHeight="1" thickBot="1" x14ac:dyDescent="0.25">
      <c r="B96" s="4" t="s">
        <v>318</v>
      </c>
      <c r="C96" s="43">
        <v>5</v>
      </c>
      <c r="D96" s="43">
        <v>2</v>
      </c>
      <c r="E96" s="43">
        <v>0</v>
      </c>
      <c r="F96" s="43">
        <v>3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5</v>
      </c>
      <c r="N96" s="43">
        <v>2</v>
      </c>
      <c r="O96" s="43">
        <v>0</v>
      </c>
      <c r="P96" s="43">
        <v>3</v>
      </c>
      <c r="Q96" s="43">
        <v>0</v>
      </c>
    </row>
    <row r="97" spans="2:17" ht="20.100000000000001" customHeight="1" thickBot="1" x14ac:dyDescent="0.25">
      <c r="B97" s="4" t="s">
        <v>319</v>
      </c>
      <c r="C97" s="43">
        <v>2</v>
      </c>
      <c r="D97" s="43">
        <v>2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2</v>
      </c>
      <c r="N97" s="43">
        <v>2</v>
      </c>
      <c r="O97" s="43">
        <v>0</v>
      </c>
      <c r="P97" s="43">
        <v>0</v>
      </c>
      <c r="Q97" s="43">
        <v>0</v>
      </c>
    </row>
    <row r="98" spans="2:17" ht="20.100000000000001" customHeight="1" thickBot="1" x14ac:dyDescent="0.25">
      <c r="B98" s="4" t="s">
        <v>320</v>
      </c>
      <c r="C98" s="43">
        <v>4</v>
      </c>
      <c r="D98" s="43">
        <v>2</v>
      </c>
      <c r="E98" s="43">
        <v>2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4</v>
      </c>
      <c r="N98" s="43">
        <v>2</v>
      </c>
      <c r="O98" s="43">
        <v>2</v>
      </c>
      <c r="P98" s="43">
        <v>0</v>
      </c>
      <c r="Q98" s="43">
        <v>0</v>
      </c>
    </row>
    <row r="99" spans="2:17" ht="20.100000000000001" customHeight="1" thickBot="1" x14ac:dyDescent="0.25">
      <c r="B99" s="4" t="s">
        <v>321</v>
      </c>
      <c r="C99" s="43">
        <v>2</v>
      </c>
      <c r="D99" s="43">
        <v>1</v>
      </c>
      <c r="E99" s="43">
        <v>0</v>
      </c>
      <c r="F99" s="43">
        <v>1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2</v>
      </c>
      <c r="N99" s="43">
        <v>1</v>
      </c>
      <c r="O99" s="43">
        <v>0</v>
      </c>
      <c r="P99" s="43">
        <v>1</v>
      </c>
      <c r="Q99" s="43">
        <v>0</v>
      </c>
    </row>
    <row r="100" spans="2:17" ht="20.100000000000001" customHeight="1" thickBot="1" x14ac:dyDescent="0.25">
      <c r="B100" s="4" t="s">
        <v>322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</row>
    <row r="101" spans="2:17" ht="20.100000000000001" customHeight="1" thickBot="1" x14ac:dyDescent="0.25">
      <c r="B101" s="4" t="s">
        <v>179</v>
      </c>
      <c r="C101" s="43">
        <v>8</v>
      </c>
      <c r="D101" s="43">
        <v>5</v>
      </c>
      <c r="E101" s="43">
        <v>2</v>
      </c>
      <c r="F101" s="43">
        <v>1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8</v>
      </c>
      <c r="N101" s="43">
        <v>5</v>
      </c>
      <c r="O101" s="43">
        <v>2</v>
      </c>
      <c r="P101" s="43">
        <v>1</v>
      </c>
      <c r="Q101" s="43">
        <v>0</v>
      </c>
    </row>
    <row r="102" spans="2:17" ht="20.100000000000001" customHeight="1" thickBot="1" x14ac:dyDescent="0.25">
      <c r="B102" s="4" t="s">
        <v>323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</row>
    <row r="103" spans="2:17" ht="20.100000000000001" customHeight="1" thickBot="1" x14ac:dyDescent="0.25">
      <c r="B103" s="4" t="s">
        <v>324</v>
      </c>
      <c r="C103" s="43">
        <v>6</v>
      </c>
      <c r="D103" s="43">
        <v>3</v>
      </c>
      <c r="E103" s="43">
        <v>2</v>
      </c>
      <c r="F103" s="43">
        <v>1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6</v>
      </c>
      <c r="N103" s="43">
        <v>3</v>
      </c>
      <c r="O103" s="43">
        <v>2</v>
      </c>
      <c r="P103" s="43">
        <v>1</v>
      </c>
      <c r="Q103" s="43">
        <v>0</v>
      </c>
    </row>
    <row r="104" spans="2:17" ht="20.100000000000001" customHeight="1" thickBot="1" x14ac:dyDescent="0.25">
      <c r="B104" s="4" t="s">
        <v>325</v>
      </c>
      <c r="C104" s="43">
        <v>4</v>
      </c>
      <c r="D104" s="43">
        <v>3</v>
      </c>
      <c r="E104" s="43">
        <v>1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4</v>
      </c>
      <c r="N104" s="43">
        <v>3</v>
      </c>
      <c r="O104" s="43">
        <v>1</v>
      </c>
      <c r="P104" s="43">
        <v>0</v>
      </c>
      <c r="Q104" s="43">
        <v>0</v>
      </c>
    </row>
    <row r="105" spans="2:17" ht="20.100000000000001" customHeight="1" thickBot="1" x14ac:dyDescent="0.25">
      <c r="B105" s="4" t="s">
        <v>326</v>
      </c>
      <c r="C105" s="43">
        <v>1</v>
      </c>
      <c r="D105" s="43">
        <v>0</v>
      </c>
      <c r="E105" s="43">
        <v>1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1</v>
      </c>
      <c r="N105" s="43">
        <v>0</v>
      </c>
      <c r="O105" s="43">
        <v>1</v>
      </c>
      <c r="P105" s="43">
        <v>0</v>
      </c>
      <c r="Q105" s="43">
        <v>0</v>
      </c>
    </row>
    <row r="106" spans="2:17" ht="20.100000000000001" customHeight="1" thickBot="1" x14ac:dyDescent="0.25">
      <c r="B106" s="4" t="s">
        <v>180</v>
      </c>
      <c r="C106" s="43">
        <v>5</v>
      </c>
      <c r="D106" s="43">
        <v>1</v>
      </c>
      <c r="E106" s="43">
        <v>4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5</v>
      </c>
      <c r="N106" s="43">
        <v>1</v>
      </c>
      <c r="O106" s="43">
        <v>4</v>
      </c>
      <c r="P106" s="43">
        <v>0</v>
      </c>
      <c r="Q106" s="43">
        <v>0</v>
      </c>
    </row>
    <row r="107" spans="2:17" ht="20.100000000000001" customHeight="1" thickBot="1" x14ac:dyDescent="0.25">
      <c r="B107" s="4" t="s">
        <v>327</v>
      </c>
      <c r="C107" s="43">
        <v>2</v>
      </c>
      <c r="D107" s="43">
        <v>1</v>
      </c>
      <c r="E107" s="43">
        <v>1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2</v>
      </c>
      <c r="N107" s="43">
        <v>1</v>
      </c>
      <c r="O107" s="43">
        <v>1</v>
      </c>
      <c r="P107" s="43">
        <v>0</v>
      </c>
      <c r="Q107" s="43">
        <v>0</v>
      </c>
    </row>
    <row r="108" spans="2:17" ht="20.100000000000001" customHeight="1" thickBot="1" x14ac:dyDescent="0.25">
      <c r="B108" s="4" t="s">
        <v>328</v>
      </c>
      <c r="C108" s="43">
        <v>8</v>
      </c>
      <c r="D108" s="43">
        <v>2</v>
      </c>
      <c r="E108" s="43">
        <v>0</v>
      </c>
      <c r="F108" s="43">
        <v>6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8</v>
      </c>
      <c r="N108" s="43">
        <v>2</v>
      </c>
      <c r="O108" s="43">
        <v>0</v>
      </c>
      <c r="P108" s="43">
        <v>6</v>
      </c>
      <c r="Q108" s="43">
        <v>0</v>
      </c>
    </row>
    <row r="109" spans="2:17" ht="20.100000000000001" customHeight="1" thickBot="1" x14ac:dyDescent="0.25">
      <c r="B109" s="4" t="s">
        <v>181</v>
      </c>
      <c r="C109" s="43">
        <v>121</v>
      </c>
      <c r="D109" s="43">
        <v>66</v>
      </c>
      <c r="E109" s="43">
        <v>19</v>
      </c>
      <c r="F109" s="43">
        <v>28</v>
      </c>
      <c r="G109" s="43">
        <v>8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121</v>
      </c>
      <c r="N109" s="43">
        <v>66</v>
      </c>
      <c r="O109" s="43">
        <v>19</v>
      </c>
      <c r="P109" s="43">
        <v>28</v>
      </c>
      <c r="Q109" s="43">
        <v>8</v>
      </c>
    </row>
    <row r="110" spans="2:17" ht="20.100000000000001" customHeight="1" thickBot="1" x14ac:dyDescent="0.25">
      <c r="B110" s="4" t="s">
        <v>329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</row>
    <row r="111" spans="2:17" ht="20.100000000000001" customHeight="1" thickBot="1" x14ac:dyDescent="0.25">
      <c r="B111" s="4" t="s">
        <v>330</v>
      </c>
      <c r="C111" s="43">
        <v>2</v>
      </c>
      <c r="D111" s="43">
        <v>0</v>
      </c>
      <c r="E111" s="43">
        <v>2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2</v>
      </c>
      <c r="N111" s="43">
        <v>0</v>
      </c>
      <c r="O111" s="43">
        <v>2</v>
      </c>
      <c r="P111" s="43">
        <v>0</v>
      </c>
      <c r="Q111" s="43">
        <v>0</v>
      </c>
    </row>
    <row r="112" spans="2:17" ht="20.100000000000001" customHeight="1" thickBot="1" x14ac:dyDescent="0.25">
      <c r="B112" s="4" t="s">
        <v>331</v>
      </c>
      <c r="C112" s="43">
        <v>2</v>
      </c>
      <c r="D112" s="43">
        <v>0</v>
      </c>
      <c r="E112" s="43">
        <v>2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2</v>
      </c>
      <c r="N112" s="43">
        <v>0</v>
      </c>
      <c r="O112" s="43">
        <v>2</v>
      </c>
      <c r="P112" s="43">
        <v>0</v>
      </c>
      <c r="Q112" s="43">
        <v>0</v>
      </c>
    </row>
    <row r="113" spans="2:17" ht="20.100000000000001" customHeight="1" thickBot="1" x14ac:dyDescent="0.25">
      <c r="B113" s="4" t="s">
        <v>332</v>
      </c>
      <c r="C113" s="43">
        <v>1</v>
      </c>
      <c r="D113" s="43">
        <v>0</v>
      </c>
      <c r="E113" s="43">
        <v>1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1</v>
      </c>
      <c r="N113" s="43">
        <v>0</v>
      </c>
      <c r="O113" s="43">
        <v>1</v>
      </c>
      <c r="P113" s="43">
        <v>0</v>
      </c>
      <c r="Q113" s="43">
        <v>0</v>
      </c>
    </row>
    <row r="114" spans="2:17" ht="20.100000000000001" customHeight="1" thickBot="1" x14ac:dyDescent="0.25">
      <c r="B114" s="4" t="s">
        <v>333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</row>
    <row r="115" spans="2:17" ht="20.100000000000001" customHeight="1" thickBot="1" x14ac:dyDescent="0.25">
      <c r="B115" s="4" t="s">
        <v>334</v>
      </c>
      <c r="C115" s="43">
        <v>2</v>
      </c>
      <c r="D115" s="43">
        <v>1</v>
      </c>
      <c r="E115" s="43">
        <v>0</v>
      </c>
      <c r="F115" s="43">
        <v>1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2</v>
      </c>
      <c r="N115" s="43">
        <v>1</v>
      </c>
      <c r="O115" s="43">
        <v>0</v>
      </c>
      <c r="P115" s="43">
        <v>1</v>
      </c>
      <c r="Q115" s="43">
        <v>0</v>
      </c>
    </row>
    <row r="116" spans="2:17" ht="20.100000000000001" customHeight="1" thickBot="1" x14ac:dyDescent="0.25">
      <c r="B116" s="4" t="s">
        <v>335</v>
      </c>
      <c r="C116" s="43">
        <v>1</v>
      </c>
      <c r="D116" s="43">
        <v>0</v>
      </c>
      <c r="E116" s="43">
        <v>0</v>
      </c>
      <c r="F116" s="43">
        <v>1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1</v>
      </c>
      <c r="N116" s="43">
        <v>0</v>
      </c>
      <c r="O116" s="43">
        <v>0</v>
      </c>
      <c r="P116" s="43">
        <v>1</v>
      </c>
      <c r="Q116" s="43">
        <v>0</v>
      </c>
    </row>
    <row r="117" spans="2:17" ht="20.100000000000001" customHeight="1" thickBot="1" x14ac:dyDescent="0.25">
      <c r="B117" s="4" t="s">
        <v>336</v>
      </c>
      <c r="C117" s="43">
        <v>13</v>
      </c>
      <c r="D117" s="43">
        <v>11</v>
      </c>
      <c r="E117" s="43">
        <v>0</v>
      </c>
      <c r="F117" s="43">
        <v>2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13</v>
      </c>
      <c r="N117" s="43">
        <v>11</v>
      </c>
      <c r="O117" s="43">
        <v>0</v>
      </c>
      <c r="P117" s="43">
        <v>2</v>
      </c>
      <c r="Q117" s="43">
        <v>0</v>
      </c>
    </row>
    <row r="118" spans="2:17" ht="20.100000000000001" customHeight="1" thickBot="1" x14ac:dyDescent="0.25">
      <c r="B118" s="4" t="s">
        <v>337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</row>
    <row r="119" spans="2:17" ht="20.100000000000001" customHeight="1" thickBot="1" x14ac:dyDescent="0.25">
      <c r="B119" s="4" t="s">
        <v>338</v>
      </c>
      <c r="C119" s="43">
        <v>4</v>
      </c>
      <c r="D119" s="43">
        <v>2</v>
      </c>
      <c r="E119" s="43">
        <v>1</v>
      </c>
      <c r="F119" s="43">
        <v>1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4</v>
      </c>
      <c r="N119" s="43">
        <v>2</v>
      </c>
      <c r="O119" s="43">
        <v>1</v>
      </c>
      <c r="P119" s="43">
        <v>1</v>
      </c>
      <c r="Q119" s="43">
        <v>0</v>
      </c>
    </row>
    <row r="120" spans="2:17" ht="20.100000000000001" customHeight="1" thickBot="1" x14ac:dyDescent="0.25">
      <c r="B120" s="4" t="s">
        <v>339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</row>
    <row r="121" spans="2:17" ht="20.100000000000001" customHeight="1" thickBot="1" x14ac:dyDescent="0.25">
      <c r="B121" s="4" t="s">
        <v>340</v>
      </c>
      <c r="C121" s="43">
        <v>25</v>
      </c>
      <c r="D121" s="43">
        <v>19</v>
      </c>
      <c r="E121" s="43">
        <v>4</v>
      </c>
      <c r="F121" s="43">
        <v>2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25</v>
      </c>
      <c r="N121" s="43">
        <v>19</v>
      </c>
      <c r="O121" s="43">
        <v>4</v>
      </c>
      <c r="P121" s="43">
        <v>2</v>
      </c>
      <c r="Q121" s="43">
        <v>0</v>
      </c>
    </row>
    <row r="122" spans="2:17" ht="20.100000000000001" customHeight="1" thickBot="1" x14ac:dyDescent="0.25">
      <c r="B122" s="4" t="s">
        <v>341</v>
      </c>
      <c r="C122" s="43">
        <v>4</v>
      </c>
      <c r="D122" s="43">
        <v>4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4</v>
      </c>
      <c r="N122" s="43">
        <v>4</v>
      </c>
      <c r="O122" s="43">
        <v>0</v>
      </c>
      <c r="P122" s="43">
        <v>0</v>
      </c>
      <c r="Q122" s="43">
        <v>0</v>
      </c>
    </row>
    <row r="123" spans="2:17" ht="20.100000000000001" customHeight="1" thickBot="1" x14ac:dyDescent="0.25">
      <c r="B123" s="4" t="s">
        <v>342</v>
      </c>
      <c r="C123" s="43">
        <v>33</v>
      </c>
      <c r="D123" s="43">
        <v>22</v>
      </c>
      <c r="E123" s="43">
        <v>9</v>
      </c>
      <c r="F123" s="43">
        <v>2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33</v>
      </c>
      <c r="N123" s="43">
        <v>22</v>
      </c>
      <c r="O123" s="43">
        <v>9</v>
      </c>
      <c r="P123" s="43">
        <v>2</v>
      </c>
      <c r="Q123" s="43">
        <v>0</v>
      </c>
    </row>
    <row r="124" spans="2:17" ht="20.100000000000001" customHeight="1" thickBot="1" x14ac:dyDescent="0.25">
      <c r="B124" s="4" t="s">
        <v>343</v>
      </c>
      <c r="C124" s="43">
        <v>2</v>
      </c>
      <c r="D124" s="43">
        <v>1</v>
      </c>
      <c r="E124" s="43">
        <v>1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2</v>
      </c>
      <c r="N124" s="43">
        <v>1</v>
      </c>
      <c r="O124" s="43">
        <v>1</v>
      </c>
      <c r="P124" s="43">
        <v>0</v>
      </c>
      <c r="Q124" s="43">
        <v>0</v>
      </c>
    </row>
    <row r="125" spans="2:17" ht="20.100000000000001" customHeight="1" thickBot="1" x14ac:dyDescent="0.25">
      <c r="B125" s="4" t="s">
        <v>344</v>
      </c>
      <c r="C125" s="43">
        <v>8</v>
      </c>
      <c r="D125" s="43">
        <v>6</v>
      </c>
      <c r="E125" s="43">
        <v>0</v>
      </c>
      <c r="F125" s="43">
        <v>2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8</v>
      </c>
      <c r="N125" s="43">
        <v>6</v>
      </c>
      <c r="O125" s="43">
        <v>0</v>
      </c>
      <c r="P125" s="43">
        <v>2</v>
      </c>
      <c r="Q125" s="43">
        <v>0</v>
      </c>
    </row>
    <row r="126" spans="2:17" ht="20.100000000000001" customHeight="1" thickBot="1" x14ac:dyDescent="0.25">
      <c r="B126" s="4" t="s">
        <v>345</v>
      </c>
      <c r="C126" s="43">
        <v>13</v>
      </c>
      <c r="D126" s="43">
        <v>13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13</v>
      </c>
      <c r="N126" s="43">
        <v>13</v>
      </c>
      <c r="O126" s="43">
        <v>0</v>
      </c>
      <c r="P126" s="43">
        <v>0</v>
      </c>
      <c r="Q126" s="43">
        <v>0</v>
      </c>
    </row>
    <row r="127" spans="2:17" ht="20.100000000000001" customHeight="1" thickBot="1" x14ac:dyDescent="0.25">
      <c r="B127" s="4" t="s">
        <v>346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</row>
    <row r="128" spans="2:17" ht="20.100000000000001" customHeight="1" thickBot="1" x14ac:dyDescent="0.25">
      <c r="B128" s="4" t="s">
        <v>347</v>
      </c>
      <c r="C128" s="43">
        <v>3</v>
      </c>
      <c r="D128" s="43">
        <v>0</v>
      </c>
      <c r="E128" s="43">
        <v>0</v>
      </c>
      <c r="F128" s="43">
        <v>3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3</v>
      </c>
      <c r="N128" s="43">
        <v>0</v>
      </c>
      <c r="O128" s="43">
        <v>0</v>
      </c>
      <c r="P128" s="43">
        <v>3</v>
      </c>
      <c r="Q128" s="43">
        <v>0</v>
      </c>
    </row>
    <row r="129" spans="2:17" ht="20.100000000000001" customHeight="1" thickBot="1" x14ac:dyDescent="0.25">
      <c r="B129" s="4" t="s">
        <v>348</v>
      </c>
      <c r="C129" s="43">
        <v>3</v>
      </c>
      <c r="D129" s="43">
        <v>1</v>
      </c>
      <c r="E129" s="43">
        <v>1</v>
      </c>
      <c r="F129" s="43">
        <v>1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3</v>
      </c>
      <c r="N129" s="43">
        <v>1</v>
      </c>
      <c r="O129" s="43">
        <v>1</v>
      </c>
      <c r="P129" s="43">
        <v>1</v>
      </c>
      <c r="Q129" s="43">
        <v>0</v>
      </c>
    </row>
    <row r="130" spans="2:17" ht="20.100000000000001" customHeight="1" thickBot="1" x14ac:dyDescent="0.25">
      <c r="B130" s="4" t="s">
        <v>349</v>
      </c>
      <c r="C130" s="43">
        <v>1</v>
      </c>
      <c r="D130" s="43">
        <v>1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1</v>
      </c>
      <c r="N130" s="43">
        <v>1</v>
      </c>
      <c r="O130" s="43">
        <v>0</v>
      </c>
      <c r="P130" s="43">
        <v>0</v>
      </c>
      <c r="Q130" s="43">
        <v>0</v>
      </c>
    </row>
    <row r="131" spans="2:17" ht="20.100000000000001" customHeight="1" thickBot="1" x14ac:dyDescent="0.25">
      <c r="B131" s="4" t="s">
        <v>350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</row>
    <row r="132" spans="2:17" ht="20.100000000000001" customHeight="1" thickBot="1" x14ac:dyDescent="0.25">
      <c r="B132" s="4" t="s">
        <v>351</v>
      </c>
      <c r="C132" s="43">
        <v>6</v>
      </c>
      <c r="D132" s="43">
        <v>2</v>
      </c>
      <c r="E132" s="43">
        <v>1</v>
      </c>
      <c r="F132" s="43">
        <v>3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6</v>
      </c>
      <c r="N132" s="43">
        <v>2</v>
      </c>
      <c r="O132" s="43">
        <v>1</v>
      </c>
      <c r="P132" s="43">
        <v>3</v>
      </c>
      <c r="Q132" s="43">
        <v>0</v>
      </c>
    </row>
    <row r="133" spans="2:17" ht="20.100000000000001" customHeight="1" thickBot="1" x14ac:dyDescent="0.25">
      <c r="B133" s="4" t="s">
        <v>352</v>
      </c>
      <c r="C133" s="43">
        <v>40</v>
      </c>
      <c r="D133" s="43">
        <v>29</v>
      </c>
      <c r="E133" s="43">
        <v>10</v>
      </c>
      <c r="F133" s="43">
        <v>1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40</v>
      </c>
      <c r="N133" s="43">
        <v>29</v>
      </c>
      <c r="O133" s="43">
        <v>10</v>
      </c>
      <c r="P133" s="43">
        <v>1</v>
      </c>
      <c r="Q133" s="43">
        <v>0</v>
      </c>
    </row>
    <row r="134" spans="2:17" ht="20.100000000000001" customHeight="1" thickBot="1" x14ac:dyDescent="0.25">
      <c r="B134" s="4" t="s">
        <v>353</v>
      </c>
      <c r="C134" s="43">
        <v>88</v>
      </c>
      <c r="D134" s="43">
        <v>38</v>
      </c>
      <c r="E134" s="43">
        <v>47</v>
      </c>
      <c r="F134" s="43">
        <v>2</v>
      </c>
      <c r="G134" s="43">
        <v>1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88</v>
      </c>
      <c r="N134" s="43">
        <v>38</v>
      </c>
      <c r="O134" s="43">
        <v>47</v>
      </c>
      <c r="P134" s="43">
        <v>2</v>
      </c>
      <c r="Q134" s="43">
        <v>1</v>
      </c>
    </row>
    <row r="135" spans="2:17" ht="20.100000000000001" customHeight="1" thickBot="1" x14ac:dyDescent="0.25">
      <c r="B135" s="4" t="s">
        <v>354</v>
      </c>
      <c r="C135" s="43">
        <v>42</v>
      </c>
      <c r="D135" s="43">
        <v>28</v>
      </c>
      <c r="E135" s="43">
        <v>14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42</v>
      </c>
      <c r="N135" s="43">
        <v>28</v>
      </c>
      <c r="O135" s="43">
        <v>14</v>
      </c>
      <c r="P135" s="43">
        <v>0</v>
      </c>
      <c r="Q135" s="43">
        <v>0</v>
      </c>
    </row>
    <row r="136" spans="2:17" ht="20.100000000000001" customHeight="1" thickBot="1" x14ac:dyDescent="0.25">
      <c r="B136" s="4" t="s">
        <v>355</v>
      </c>
      <c r="C136" s="43">
        <v>45</v>
      </c>
      <c r="D136" s="43">
        <v>29</v>
      </c>
      <c r="E136" s="43">
        <v>13</v>
      </c>
      <c r="F136" s="43">
        <v>1</v>
      </c>
      <c r="G136" s="43">
        <v>2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45</v>
      </c>
      <c r="N136" s="43">
        <v>29</v>
      </c>
      <c r="O136" s="43">
        <v>13</v>
      </c>
      <c r="P136" s="43">
        <v>1</v>
      </c>
      <c r="Q136" s="43">
        <v>2</v>
      </c>
    </row>
    <row r="137" spans="2:17" ht="20.100000000000001" customHeight="1" thickBot="1" x14ac:dyDescent="0.25">
      <c r="B137" s="4" t="s">
        <v>356</v>
      </c>
      <c r="C137" s="43">
        <v>7</v>
      </c>
      <c r="D137" s="43">
        <v>3</v>
      </c>
      <c r="E137" s="43">
        <v>1</v>
      </c>
      <c r="F137" s="43">
        <v>2</v>
      </c>
      <c r="G137" s="43">
        <v>1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7</v>
      </c>
      <c r="N137" s="43">
        <v>3</v>
      </c>
      <c r="O137" s="43">
        <v>1</v>
      </c>
      <c r="P137" s="43">
        <v>2</v>
      </c>
      <c r="Q137" s="43">
        <v>1</v>
      </c>
    </row>
    <row r="138" spans="2:17" ht="20.100000000000001" customHeight="1" thickBot="1" x14ac:dyDescent="0.25">
      <c r="B138" s="4" t="s">
        <v>357</v>
      </c>
      <c r="C138" s="43">
        <v>47</v>
      </c>
      <c r="D138" s="43">
        <v>32</v>
      </c>
      <c r="E138" s="43">
        <v>11</v>
      </c>
      <c r="F138" s="43">
        <v>3</v>
      </c>
      <c r="G138" s="43">
        <v>1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47</v>
      </c>
      <c r="N138" s="43">
        <v>32</v>
      </c>
      <c r="O138" s="43">
        <v>11</v>
      </c>
      <c r="P138" s="43">
        <v>3</v>
      </c>
      <c r="Q138" s="43">
        <v>1</v>
      </c>
    </row>
    <row r="139" spans="2:17" ht="20.100000000000001" customHeight="1" thickBot="1" x14ac:dyDescent="0.25">
      <c r="B139" s="4" t="s">
        <v>358</v>
      </c>
      <c r="C139" s="43">
        <v>140</v>
      </c>
      <c r="D139" s="43">
        <v>107</v>
      </c>
      <c r="E139" s="43">
        <v>16</v>
      </c>
      <c r="F139" s="43">
        <v>17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140</v>
      </c>
      <c r="N139" s="43">
        <v>107</v>
      </c>
      <c r="O139" s="43">
        <v>16</v>
      </c>
      <c r="P139" s="43">
        <v>17</v>
      </c>
      <c r="Q139" s="43">
        <v>0</v>
      </c>
    </row>
    <row r="140" spans="2:17" ht="20.100000000000001" customHeight="1" thickBot="1" x14ac:dyDescent="0.25">
      <c r="B140" s="4" t="s">
        <v>359</v>
      </c>
      <c r="C140" s="43">
        <v>42</v>
      </c>
      <c r="D140" s="43">
        <v>22</v>
      </c>
      <c r="E140" s="43">
        <v>17</v>
      </c>
      <c r="F140" s="43">
        <v>1</v>
      </c>
      <c r="G140" s="43">
        <v>2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42</v>
      </c>
      <c r="N140" s="43">
        <v>22</v>
      </c>
      <c r="O140" s="43">
        <v>17</v>
      </c>
      <c r="P140" s="43">
        <v>1</v>
      </c>
      <c r="Q140" s="43">
        <v>2</v>
      </c>
    </row>
    <row r="141" spans="2:17" ht="20.100000000000001" customHeight="1" thickBot="1" x14ac:dyDescent="0.25">
      <c r="B141" s="4" t="s">
        <v>360</v>
      </c>
      <c r="C141" s="43">
        <v>22</v>
      </c>
      <c r="D141" s="43">
        <v>21</v>
      </c>
      <c r="E141" s="43">
        <v>0</v>
      </c>
      <c r="F141" s="43">
        <v>1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22</v>
      </c>
      <c r="N141" s="43">
        <v>21</v>
      </c>
      <c r="O141" s="43">
        <v>0</v>
      </c>
      <c r="P141" s="43">
        <v>1</v>
      </c>
      <c r="Q141" s="43">
        <v>0</v>
      </c>
    </row>
    <row r="142" spans="2:17" ht="20.100000000000001" customHeight="1" thickBot="1" x14ac:dyDescent="0.25">
      <c r="B142" s="4" t="s">
        <v>361</v>
      </c>
      <c r="C142" s="43">
        <v>53</v>
      </c>
      <c r="D142" s="43">
        <v>40</v>
      </c>
      <c r="E142" s="43">
        <v>7</v>
      </c>
      <c r="F142" s="43">
        <v>5</v>
      </c>
      <c r="G142" s="43">
        <v>1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53</v>
      </c>
      <c r="N142" s="43">
        <v>40</v>
      </c>
      <c r="O142" s="43">
        <v>7</v>
      </c>
      <c r="P142" s="43">
        <v>5</v>
      </c>
      <c r="Q142" s="43">
        <v>1</v>
      </c>
    </row>
    <row r="143" spans="2:17" ht="20.100000000000001" customHeight="1" thickBot="1" x14ac:dyDescent="0.25">
      <c r="B143" s="4" t="s">
        <v>362</v>
      </c>
      <c r="C143" s="43">
        <v>63</v>
      </c>
      <c r="D143" s="43">
        <v>31</v>
      </c>
      <c r="E143" s="43">
        <v>21</v>
      </c>
      <c r="F143" s="43">
        <v>9</v>
      </c>
      <c r="G143" s="43">
        <v>2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63</v>
      </c>
      <c r="N143" s="43">
        <v>31</v>
      </c>
      <c r="O143" s="43">
        <v>21</v>
      </c>
      <c r="P143" s="43">
        <v>9</v>
      </c>
      <c r="Q143" s="43">
        <v>2</v>
      </c>
    </row>
    <row r="144" spans="2:17" ht="20.100000000000001" customHeight="1" thickBot="1" x14ac:dyDescent="0.25">
      <c r="B144" s="4" t="s">
        <v>363</v>
      </c>
      <c r="C144" s="43">
        <v>16</v>
      </c>
      <c r="D144" s="43">
        <v>16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16</v>
      </c>
      <c r="N144" s="43">
        <v>16</v>
      </c>
      <c r="O144" s="43">
        <v>0</v>
      </c>
      <c r="P144" s="43">
        <v>0</v>
      </c>
      <c r="Q144" s="43">
        <v>0</v>
      </c>
    </row>
    <row r="145" spans="2:17" ht="20.100000000000001" customHeight="1" thickBot="1" x14ac:dyDescent="0.25">
      <c r="B145" s="4" t="s">
        <v>364</v>
      </c>
      <c r="C145" s="43">
        <v>28</v>
      </c>
      <c r="D145" s="43">
        <v>15</v>
      </c>
      <c r="E145" s="43">
        <v>6</v>
      </c>
      <c r="F145" s="43">
        <v>5</v>
      </c>
      <c r="G145" s="43">
        <v>2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28</v>
      </c>
      <c r="N145" s="43">
        <v>15</v>
      </c>
      <c r="O145" s="43">
        <v>6</v>
      </c>
      <c r="P145" s="43">
        <v>5</v>
      </c>
      <c r="Q145" s="43">
        <v>2</v>
      </c>
    </row>
    <row r="146" spans="2:17" ht="20.100000000000001" customHeight="1" thickBot="1" x14ac:dyDescent="0.25">
      <c r="B146" s="4" t="s">
        <v>365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</row>
    <row r="147" spans="2:17" ht="20.100000000000001" customHeight="1" thickBot="1" x14ac:dyDescent="0.25">
      <c r="B147" s="4" t="s">
        <v>182</v>
      </c>
      <c r="C147" s="43">
        <v>59</v>
      </c>
      <c r="D147" s="43">
        <v>42</v>
      </c>
      <c r="E147" s="43">
        <v>13</v>
      </c>
      <c r="F147" s="43">
        <v>4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59</v>
      </c>
      <c r="N147" s="43">
        <v>42</v>
      </c>
      <c r="O147" s="43">
        <v>13</v>
      </c>
      <c r="P147" s="43">
        <v>4</v>
      </c>
      <c r="Q147" s="43">
        <v>0</v>
      </c>
    </row>
    <row r="148" spans="2:17" ht="20.100000000000001" customHeight="1" thickBot="1" x14ac:dyDescent="0.25">
      <c r="B148" s="4" t="s">
        <v>366</v>
      </c>
      <c r="C148" s="43">
        <v>1</v>
      </c>
      <c r="D148" s="43">
        <v>1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1</v>
      </c>
      <c r="N148" s="43">
        <v>1</v>
      </c>
      <c r="O148" s="43">
        <v>0</v>
      </c>
      <c r="P148" s="43">
        <v>0</v>
      </c>
      <c r="Q148" s="43">
        <v>0</v>
      </c>
    </row>
    <row r="149" spans="2:17" ht="20.100000000000001" customHeight="1" thickBot="1" x14ac:dyDescent="0.25">
      <c r="B149" s="4" t="s">
        <v>367</v>
      </c>
      <c r="C149" s="43">
        <v>9</v>
      </c>
      <c r="D149" s="43">
        <v>3</v>
      </c>
      <c r="E149" s="43">
        <v>0</v>
      </c>
      <c r="F149" s="43">
        <v>3</v>
      </c>
      <c r="G149" s="43">
        <v>3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9</v>
      </c>
      <c r="N149" s="43">
        <v>3</v>
      </c>
      <c r="O149" s="43">
        <v>0</v>
      </c>
      <c r="P149" s="43">
        <v>3</v>
      </c>
      <c r="Q149" s="43">
        <v>3</v>
      </c>
    </row>
    <row r="150" spans="2:17" ht="20.100000000000001" customHeight="1" thickBot="1" x14ac:dyDescent="0.25">
      <c r="B150" s="4" t="s">
        <v>368</v>
      </c>
      <c r="C150" s="43">
        <v>1</v>
      </c>
      <c r="D150" s="43">
        <v>1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1</v>
      </c>
      <c r="N150" s="43">
        <v>1</v>
      </c>
      <c r="O150" s="43">
        <v>0</v>
      </c>
      <c r="P150" s="43">
        <v>0</v>
      </c>
      <c r="Q150" s="43">
        <v>0</v>
      </c>
    </row>
    <row r="151" spans="2:17" ht="20.100000000000001" customHeight="1" thickBot="1" x14ac:dyDescent="0.25">
      <c r="B151" s="4" t="s">
        <v>369</v>
      </c>
      <c r="C151" s="43">
        <v>37</v>
      </c>
      <c r="D151" s="43">
        <v>28</v>
      </c>
      <c r="E151" s="43">
        <v>2</v>
      </c>
      <c r="F151" s="43">
        <v>5</v>
      </c>
      <c r="G151" s="43">
        <v>2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37</v>
      </c>
      <c r="N151" s="43">
        <v>28</v>
      </c>
      <c r="O151" s="43">
        <v>2</v>
      </c>
      <c r="P151" s="43">
        <v>5</v>
      </c>
      <c r="Q151" s="43">
        <v>2</v>
      </c>
    </row>
    <row r="152" spans="2:17" ht="20.100000000000001" customHeight="1" thickBot="1" x14ac:dyDescent="0.25">
      <c r="B152" s="4" t="s">
        <v>370</v>
      </c>
      <c r="C152" s="43">
        <v>17</v>
      </c>
      <c r="D152" s="43">
        <v>14</v>
      </c>
      <c r="E152" s="43">
        <v>2</v>
      </c>
      <c r="F152" s="43">
        <v>1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17</v>
      </c>
      <c r="N152" s="43">
        <v>14</v>
      </c>
      <c r="O152" s="43">
        <v>2</v>
      </c>
      <c r="P152" s="43">
        <v>1</v>
      </c>
      <c r="Q152" s="43">
        <v>0</v>
      </c>
    </row>
    <row r="153" spans="2:17" ht="20.100000000000001" customHeight="1" thickBot="1" x14ac:dyDescent="0.25">
      <c r="B153" s="4" t="s">
        <v>371</v>
      </c>
      <c r="C153" s="43">
        <v>8</v>
      </c>
      <c r="D153" s="43">
        <v>3</v>
      </c>
      <c r="E153" s="43">
        <v>3</v>
      </c>
      <c r="F153" s="43">
        <v>2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8</v>
      </c>
      <c r="N153" s="43">
        <v>3</v>
      </c>
      <c r="O153" s="43">
        <v>3</v>
      </c>
      <c r="P153" s="43">
        <v>2</v>
      </c>
      <c r="Q153" s="43">
        <v>0</v>
      </c>
    </row>
    <row r="154" spans="2:17" ht="20.100000000000001" customHeight="1" thickBot="1" x14ac:dyDescent="0.25">
      <c r="B154" s="4" t="s">
        <v>372</v>
      </c>
      <c r="C154" s="43">
        <v>6</v>
      </c>
      <c r="D154" s="43">
        <v>5</v>
      </c>
      <c r="E154" s="43">
        <v>1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6</v>
      </c>
      <c r="N154" s="43">
        <v>5</v>
      </c>
      <c r="O154" s="43">
        <v>1</v>
      </c>
      <c r="P154" s="43">
        <v>0</v>
      </c>
      <c r="Q154" s="43">
        <v>0</v>
      </c>
    </row>
    <row r="155" spans="2:17" ht="20.100000000000001" customHeight="1" thickBot="1" x14ac:dyDescent="0.25">
      <c r="B155" s="4" t="s">
        <v>373</v>
      </c>
      <c r="C155" s="43">
        <v>15</v>
      </c>
      <c r="D155" s="43">
        <v>12</v>
      </c>
      <c r="E155" s="43">
        <v>2</v>
      </c>
      <c r="F155" s="43">
        <v>1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15</v>
      </c>
      <c r="N155" s="43">
        <v>12</v>
      </c>
      <c r="O155" s="43">
        <v>2</v>
      </c>
      <c r="P155" s="43">
        <v>1</v>
      </c>
      <c r="Q155" s="43">
        <v>0</v>
      </c>
    </row>
    <row r="156" spans="2:17" ht="20.100000000000001" customHeight="1" thickBot="1" x14ac:dyDescent="0.25">
      <c r="B156" s="4" t="s">
        <v>374</v>
      </c>
      <c r="C156" s="43">
        <v>63</v>
      </c>
      <c r="D156" s="43">
        <v>27</v>
      </c>
      <c r="E156" s="43">
        <v>34</v>
      </c>
      <c r="F156" s="43">
        <v>2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63</v>
      </c>
      <c r="N156" s="43">
        <v>27</v>
      </c>
      <c r="O156" s="43">
        <v>34</v>
      </c>
      <c r="P156" s="43">
        <v>2</v>
      </c>
      <c r="Q156" s="43">
        <v>0</v>
      </c>
    </row>
    <row r="157" spans="2:17" ht="20.100000000000001" customHeight="1" thickBot="1" x14ac:dyDescent="0.25">
      <c r="B157" s="4" t="s">
        <v>375</v>
      </c>
      <c r="C157" s="43">
        <v>12</v>
      </c>
      <c r="D157" s="43">
        <v>4</v>
      </c>
      <c r="E157" s="43">
        <v>3</v>
      </c>
      <c r="F157" s="43">
        <v>4</v>
      </c>
      <c r="G157" s="43">
        <v>1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12</v>
      </c>
      <c r="N157" s="43">
        <v>4</v>
      </c>
      <c r="O157" s="43">
        <v>3</v>
      </c>
      <c r="P157" s="43">
        <v>4</v>
      </c>
      <c r="Q157" s="43">
        <v>1</v>
      </c>
    </row>
    <row r="158" spans="2:17" ht="20.100000000000001" customHeight="1" thickBot="1" x14ac:dyDescent="0.25">
      <c r="B158" s="4" t="s">
        <v>376</v>
      </c>
      <c r="C158" s="43">
        <v>4</v>
      </c>
      <c r="D158" s="43">
        <v>4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4</v>
      </c>
      <c r="N158" s="43">
        <v>4</v>
      </c>
      <c r="O158" s="43">
        <v>0</v>
      </c>
      <c r="P158" s="43">
        <v>0</v>
      </c>
      <c r="Q158" s="43">
        <v>0</v>
      </c>
    </row>
    <row r="159" spans="2:17" ht="20.100000000000001" customHeight="1" thickBot="1" x14ac:dyDescent="0.25">
      <c r="B159" s="4" t="s">
        <v>377</v>
      </c>
      <c r="C159" s="43">
        <v>34</v>
      </c>
      <c r="D159" s="43">
        <v>25</v>
      </c>
      <c r="E159" s="43">
        <v>8</v>
      </c>
      <c r="F159" s="43">
        <v>1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34</v>
      </c>
      <c r="N159" s="43">
        <v>25</v>
      </c>
      <c r="O159" s="43">
        <v>8</v>
      </c>
      <c r="P159" s="43">
        <v>1</v>
      </c>
      <c r="Q159" s="43">
        <v>0</v>
      </c>
    </row>
    <row r="160" spans="2:17" ht="20.100000000000001" customHeight="1" thickBot="1" x14ac:dyDescent="0.25">
      <c r="B160" s="4" t="s">
        <v>378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</row>
    <row r="161" spans="2:17" ht="20.100000000000001" customHeight="1" thickBot="1" x14ac:dyDescent="0.25">
      <c r="B161" s="4" t="s">
        <v>379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</row>
    <row r="162" spans="2:17" ht="20.100000000000001" customHeight="1" thickBot="1" x14ac:dyDescent="0.25">
      <c r="B162" s="4" t="s">
        <v>380</v>
      </c>
      <c r="C162" s="43">
        <v>5</v>
      </c>
      <c r="D162" s="43">
        <v>4</v>
      </c>
      <c r="E162" s="43">
        <v>0</v>
      </c>
      <c r="F162" s="43">
        <v>1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5</v>
      </c>
      <c r="N162" s="43">
        <v>4</v>
      </c>
      <c r="O162" s="43">
        <v>0</v>
      </c>
      <c r="P162" s="43">
        <v>1</v>
      </c>
      <c r="Q162" s="43">
        <v>0</v>
      </c>
    </row>
    <row r="163" spans="2:17" ht="20.100000000000001" customHeight="1" thickBot="1" x14ac:dyDescent="0.25">
      <c r="B163" s="4" t="s">
        <v>381</v>
      </c>
      <c r="C163" s="43">
        <v>2</v>
      </c>
      <c r="D163" s="43">
        <v>2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2</v>
      </c>
      <c r="N163" s="43">
        <v>2</v>
      </c>
      <c r="O163" s="43">
        <v>0</v>
      </c>
      <c r="P163" s="43">
        <v>0</v>
      </c>
      <c r="Q163" s="43">
        <v>0</v>
      </c>
    </row>
    <row r="164" spans="2:17" ht="20.100000000000001" customHeight="1" thickBot="1" x14ac:dyDescent="0.25">
      <c r="B164" s="4" t="s">
        <v>382</v>
      </c>
      <c r="C164" s="43">
        <v>3</v>
      </c>
      <c r="D164" s="43">
        <v>2</v>
      </c>
      <c r="E164" s="43">
        <v>0</v>
      </c>
      <c r="F164" s="43">
        <v>1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3</v>
      </c>
      <c r="N164" s="43">
        <v>2</v>
      </c>
      <c r="O164" s="43">
        <v>0</v>
      </c>
      <c r="P164" s="43">
        <v>1</v>
      </c>
      <c r="Q164" s="43">
        <v>0</v>
      </c>
    </row>
    <row r="165" spans="2:17" ht="20.100000000000001" customHeight="1" thickBot="1" x14ac:dyDescent="0.25">
      <c r="B165" s="4" t="s">
        <v>383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</row>
    <row r="166" spans="2:17" ht="20.100000000000001" customHeight="1" thickBot="1" x14ac:dyDescent="0.25">
      <c r="B166" s="4" t="s">
        <v>384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</row>
    <row r="167" spans="2:17" ht="20.100000000000001" customHeight="1" thickBot="1" x14ac:dyDescent="0.25">
      <c r="B167" s="4" t="s">
        <v>183</v>
      </c>
      <c r="C167" s="43">
        <v>6</v>
      </c>
      <c r="D167" s="43">
        <v>3</v>
      </c>
      <c r="E167" s="43">
        <v>0</v>
      </c>
      <c r="F167" s="43">
        <v>3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6</v>
      </c>
      <c r="N167" s="43">
        <v>3</v>
      </c>
      <c r="O167" s="43">
        <v>0</v>
      </c>
      <c r="P167" s="43">
        <v>3</v>
      </c>
      <c r="Q167" s="43">
        <v>0</v>
      </c>
    </row>
    <row r="168" spans="2:17" ht="20.100000000000001" customHeight="1" thickBot="1" x14ac:dyDescent="0.25">
      <c r="B168" s="4" t="s">
        <v>385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</row>
    <row r="169" spans="2:17" ht="20.100000000000001" customHeight="1" thickBot="1" x14ac:dyDescent="0.25">
      <c r="B169" s="4" t="s">
        <v>184</v>
      </c>
      <c r="C169" s="43">
        <v>24</v>
      </c>
      <c r="D169" s="43">
        <v>17</v>
      </c>
      <c r="E169" s="43">
        <v>7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24</v>
      </c>
      <c r="N169" s="43">
        <v>17</v>
      </c>
      <c r="O169" s="43">
        <v>7</v>
      </c>
      <c r="P169" s="43">
        <v>0</v>
      </c>
      <c r="Q169" s="43">
        <v>0</v>
      </c>
    </row>
    <row r="170" spans="2:17" ht="20.100000000000001" customHeight="1" thickBot="1" x14ac:dyDescent="0.25">
      <c r="B170" s="4" t="s">
        <v>386</v>
      </c>
      <c r="C170" s="43">
        <v>2</v>
      </c>
      <c r="D170" s="43">
        <v>1</v>
      </c>
      <c r="E170" s="43">
        <v>1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2</v>
      </c>
      <c r="N170" s="43">
        <v>1</v>
      </c>
      <c r="O170" s="43">
        <v>1</v>
      </c>
      <c r="P170" s="43">
        <v>0</v>
      </c>
      <c r="Q170" s="43">
        <v>0</v>
      </c>
    </row>
    <row r="171" spans="2:17" ht="20.100000000000001" customHeight="1" thickBot="1" x14ac:dyDescent="0.25">
      <c r="B171" s="4" t="s">
        <v>387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</row>
    <row r="172" spans="2:17" ht="20.100000000000001" customHeight="1" thickBot="1" x14ac:dyDescent="0.25">
      <c r="B172" s="4" t="s">
        <v>388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</row>
    <row r="173" spans="2:17" ht="20.100000000000001" customHeight="1" thickBot="1" x14ac:dyDescent="0.25">
      <c r="B173" s="4" t="s">
        <v>389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</row>
    <row r="174" spans="2:17" ht="20.100000000000001" customHeight="1" thickBot="1" x14ac:dyDescent="0.25">
      <c r="B174" s="4" t="s">
        <v>390</v>
      </c>
      <c r="C174" s="43">
        <v>2</v>
      </c>
      <c r="D174" s="43">
        <v>0</v>
      </c>
      <c r="E174" s="43">
        <v>1</v>
      </c>
      <c r="F174" s="43">
        <v>1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2</v>
      </c>
      <c r="N174" s="43">
        <v>0</v>
      </c>
      <c r="O174" s="43">
        <v>1</v>
      </c>
      <c r="P174" s="43">
        <v>1</v>
      </c>
      <c r="Q174" s="43">
        <v>0</v>
      </c>
    </row>
    <row r="175" spans="2:17" ht="20.100000000000001" customHeight="1" thickBot="1" x14ac:dyDescent="0.25">
      <c r="B175" s="4" t="s">
        <v>391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</row>
    <row r="176" spans="2:17" ht="20.100000000000001" customHeight="1" thickBot="1" x14ac:dyDescent="0.25">
      <c r="B176" s="4" t="s">
        <v>392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</row>
    <row r="177" spans="2:17" ht="20.100000000000001" customHeight="1" thickBot="1" x14ac:dyDescent="0.25">
      <c r="B177" s="4" t="s">
        <v>185</v>
      </c>
      <c r="C177" s="43">
        <v>27</v>
      </c>
      <c r="D177" s="43">
        <v>21</v>
      </c>
      <c r="E177" s="43">
        <v>0</v>
      </c>
      <c r="F177" s="43">
        <v>6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27</v>
      </c>
      <c r="N177" s="43">
        <v>21</v>
      </c>
      <c r="O177" s="43">
        <v>0</v>
      </c>
      <c r="P177" s="43">
        <v>6</v>
      </c>
      <c r="Q177" s="43">
        <v>0</v>
      </c>
    </row>
    <row r="178" spans="2:17" ht="20.100000000000001" customHeight="1" thickBot="1" x14ac:dyDescent="0.25">
      <c r="B178" s="4" t="s">
        <v>393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</row>
    <row r="179" spans="2:17" ht="20.100000000000001" customHeight="1" thickBot="1" x14ac:dyDescent="0.25">
      <c r="B179" s="4" t="s">
        <v>394</v>
      </c>
      <c r="C179" s="43">
        <v>13</v>
      </c>
      <c r="D179" s="43">
        <v>10</v>
      </c>
      <c r="E179" s="43">
        <v>1</v>
      </c>
      <c r="F179" s="43">
        <v>2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13</v>
      </c>
      <c r="N179" s="43">
        <v>10</v>
      </c>
      <c r="O179" s="43">
        <v>1</v>
      </c>
      <c r="P179" s="43">
        <v>2</v>
      </c>
      <c r="Q179" s="43">
        <v>0</v>
      </c>
    </row>
    <row r="180" spans="2:17" ht="20.100000000000001" customHeight="1" thickBot="1" x14ac:dyDescent="0.25">
      <c r="B180" s="4" t="s">
        <v>395</v>
      </c>
      <c r="C180" s="43">
        <v>4</v>
      </c>
      <c r="D180" s="43">
        <v>3</v>
      </c>
      <c r="E180" s="43">
        <v>0</v>
      </c>
      <c r="F180" s="43">
        <v>1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4</v>
      </c>
      <c r="N180" s="43">
        <v>3</v>
      </c>
      <c r="O180" s="43">
        <v>0</v>
      </c>
      <c r="P180" s="43">
        <v>1</v>
      </c>
      <c r="Q180" s="43">
        <v>0</v>
      </c>
    </row>
    <row r="181" spans="2:17" ht="20.100000000000001" customHeight="1" thickBot="1" x14ac:dyDescent="0.25">
      <c r="B181" s="4" t="s">
        <v>396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</row>
    <row r="182" spans="2:17" ht="20.100000000000001" customHeight="1" thickBot="1" x14ac:dyDescent="0.25">
      <c r="B182" s="4" t="s">
        <v>397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</row>
    <row r="183" spans="2:17" ht="20.100000000000001" customHeight="1" thickBot="1" x14ac:dyDescent="0.25">
      <c r="B183" s="4" t="s">
        <v>186</v>
      </c>
      <c r="C183" s="43">
        <v>9</v>
      </c>
      <c r="D183" s="43">
        <v>3</v>
      </c>
      <c r="E183" s="43">
        <v>6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9</v>
      </c>
      <c r="N183" s="43">
        <v>3</v>
      </c>
      <c r="O183" s="43">
        <v>6</v>
      </c>
      <c r="P183" s="43">
        <v>0</v>
      </c>
      <c r="Q183" s="43">
        <v>0</v>
      </c>
    </row>
    <row r="184" spans="2:17" ht="20.100000000000001" customHeight="1" thickBot="1" x14ac:dyDescent="0.25">
      <c r="B184" s="4" t="s">
        <v>398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</row>
    <row r="185" spans="2:17" ht="20.100000000000001" customHeight="1" thickBot="1" x14ac:dyDescent="0.25">
      <c r="B185" s="4" t="s">
        <v>399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</row>
    <row r="186" spans="2:17" ht="20.100000000000001" customHeight="1" thickBot="1" x14ac:dyDescent="0.25">
      <c r="B186" s="4" t="s">
        <v>187</v>
      </c>
      <c r="C186" s="43">
        <v>20</v>
      </c>
      <c r="D186" s="43">
        <v>12</v>
      </c>
      <c r="E186" s="43">
        <v>2</v>
      </c>
      <c r="F186" s="43">
        <v>5</v>
      </c>
      <c r="G186" s="43">
        <v>1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20</v>
      </c>
      <c r="N186" s="43">
        <v>12</v>
      </c>
      <c r="O186" s="43">
        <v>2</v>
      </c>
      <c r="P186" s="43">
        <v>5</v>
      </c>
      <c r="Q186" s="43">
        <v>1</v>
      </c>
    </row>
    <row r="187" spans="2:17" ht="20.100000000000001" customHeight="1" thickBot="1" x14ac:dyDescent="0.25">
      <c r="B187" s="4" t="s">
        <v>400</v>
      </c>
      <c r="C187" s="43">
        <v>3</v>
      </c>
      <c r="D187" s="43">
        <v>2</v>
      </c>
      <c r="E187" s="43">
        <v>0</v>
      </c>
      <c r="F187" s="43">
        <v>0</v>
      </c>
      <c r="G187" s="43">
        <v>1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3</v>
      </c>
      <c r="N187" s="43">
        <v>2</v>
      </c>
      <c r="O187" s="43">
        <v>0</v>
      </c>
      <c r="P187" s="43">
        <v>0</v>
      </c>
      <c r="Q187" s="43">
        <v>1</v>
      </c>
    </row>
    <row r="188" spans="2:17" ht="20.100000000000001" customHeight="1" thickBot="1" x14ac:dyDescent="0.25">
      <c r="B188" s="4" t="s">
        <v>401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</row>
    <row r="189" spans="2:17" ht="20.100000000000001" customHeight="1" thickBot="1" x14ac:dyDescent="0.25">
      <c r="B189" s="4" t="s">
        <v>402</v>
      </c>
      <c r="C189" s="43">
        <v>2</v>
      </c>
      <c r="D189" s="43">
        <v>1</v>
      </c>
      <c r="E189" s="43">
        <v>0</v>
      </c>
      <c r="F189" s="43">
        <v>1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2</v>
      </c>
      <c r="N189" s="43">
        <v>1</v>
      </c>
      <c r="O189" s="43">
        <v>0</v>
      </c>
      <c r="P189" s="43">
        <v>1</v>
      </c>
      <c r="Q189" s="43">
        <v>0</v>
      </c>
    </row>
    <row r="190" spans="2:17" ht="20.100000000000001" customHeight="1" thickBot="1" x14ac:dyDescent="0.25">
      <c r="B190" s="4" t="s">
        <v>403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</row>
    <row r="191" spans="2:17" ht="20.100000000000001" customHeight="1" thickBot="1" x14ac:dyDescent="0.25">
      <c r="B191" s="4" t="s">
        <v>188</v>
      </c>
      <c r="C191" s="43">
        <v>3</v>
      </c>
      <c r="D191" s="43">
        <v>1</v>
      </c>
      <c r="E191" s="43">
        <v>2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3</v>
      </c>
      <c r="N191" s="43">
        <v>1</v>
      </c>
      <c r="O191" s="43">
        <v>2</v>
      </c>
      <c r="P191" s="43">
        <v>0</v>
      </c>
      <c r="Q191" s="43">
        <v>0</v>
      </c>
    </row>
    <row r="192" spans="2:17" ht="20.100000000000001" customHeight="1" thickBot="1" x14ac:dyDescent="0.25">
      <c r="B192" s="4" t="s">
        <v>404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</row>
    <row r="193" spans="2:17" ht="20.100000000000001" customHeight="1" thickBot="1" x14ac:dyDescent="0.25">
      <c r="B193" s="4" t="s">
        <v>405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</row>
    <row r="194" spans="2:17" ht="20.100000000000001" customHeight="1" thickBot="1" x14ac:dyDescent="0.25">
      <c r="B194" s="4" t="s">
        <v>406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</row>
    <row r="195" spans="2:17" ht="20.100000000000001" customHeight="1" thickBot="1" x14ac:dyDescent="0.25">
      <c r="B195" s="4" t="s">
        <v>407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</row>
    <row r="196" spans="2:17" ht="20.100000000000001" customHeight="1" thickBot="1" x14ac:dyDescent="0.25">
      <c r="B196" s="4" t="s">
        <v>408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</row>
    <row r="197" spans="2:17" ht="20.100000000000001" customHeight="1" thickBot="1" x14ac:dyDescent="0.25">
      <c r="B197" s="4" t="s">
        <v>189</v>
      </c>
      <c r="C197" s="43">
        <v>5</v>
      </c>
      <c r="D197" s="43">
        <v>4</v>
      </c>
      <c r="E197" s="43">
        <v>1</v>
      </c>
      <c r="F197" s="43">
        <v>0</v>
      </c>
      <c r="G197" s="43">
        <v>0</v>
      </c>
      <c r="H197" s="43">
        <v>1</v>
      </c>
      <c r="I197" s="43">
        <v>1</v>
      </c>
      <c r="J197" s="43">
        <v>0</v>
      </c>
      <c r="K197" s="43">
        <v>0</v>
      </c>
      <c r="L197" s="43">
        <v>0</v>
      </c>
      <c r="M197" s="43">
        <v>6</v>
      </c>
      <c r="N197" s="43">
        <v>5</v>
      </c>
      <c r="O197" s="43">
        <v>1</v>
      </c>
      <c r="P197" s="43">
        <v>0</v>
      </c>
      <c r="Q197" s="43">
        <v>0</v>
      </c>
    </row>
    <row r="198" spans="2:17" ht="20.100000000000001" customHeight="1" thickBot="1" x14ac:dyDescent="0.25">
      <c r="B198" s="4" t="s">
        <v>190</v>
      </c>
      <c r="C198" s="43">
        <v>24</v>
      </c>
      <c r="D198" s="43">
        <v>13</v>
      </c>
      <c r="E198" s="43">
        <v>0</v>
      </c>
      <c r="F198" s="43">
        <v>11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24</v>
      </c>
      <c r="N198" s="43">
        <v>13</v>
      </c>
      <c r="O198" s="43">
        <v>0</v>
      </c>
      <c r="P198" s="43">
        <v>11</v>
      </c>
      <c r="Q198" s="43">
        <v>0</v>
      </c>
    </row>
    <row r="199" spans="2:17" ht="20.100000000000001" customHeight="1" thickBot="1" x14ac:dyDescent="0.25">
      <c r="B199" s="4" t="s">
        <v>409</v>
      </c>
      <c r="C199" s="43">
        <v>2</v>
      </c>
      <c r="D199" s="43">
        <v>2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2</v>
      </c>
      <c r="N199" s="43">
        <v>2</v>
      </c>
      <c r="O199" s="43">
        <v>0</v>
      </c>
      <c r="P199" s="43">
        <v>0</v>
      </c>
      <c r="Q199" s="43">
        <v>0</v>
      </c>
    </row>
    <row r="200" spans="2:17" ht="20.100000000000001" customHeight="1" thickBot="1" x14ac:dyDescent="0.25">
      <c r="B200" s="4" t="s">
        <v>410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</row>
    <row r="201" spans="2:17" ht="20.100000000000001" customHeight="1" thickBot="1" x14ac:dyDescent="0.25">
      <c r="B201" s="4" t="s">
        <v>411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</row>
    <row r="202" spans="2:17" ht="20.100000000000001" customHeight="1" thickBot="1" x14ac:dyDescent="0.25">
      <c r="B202" s="4" t="s">
        <v>191</v>
      </c>
      <c r="C202" s="43">
        <v>6</v>
      </c>
      <c r="D202" s="43">
        <v>4</v>
      </c>
      <c r="E202" s="43">
        <v>0</v>
      </c>
      <c r="F202" s="43">
        <v>2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6</v>
      </c>
      <c r="N202" s="43">
        <v>4</v>
      </c>
      <c r="O202" s="43">
        <v>0</v>
      </c>
      <c r="P202" s="43">
        <v>2</v>
      </c>
      <c r="Q202" s="43">
        <v>0</v>
      </c>
    </row>
    <row r="203" spans="2:17" ht="20.100000000000001" customHeight="1" thickBot="1" x14ac:dyDescent="0.25">
      <c r="B203" s="4" t="s">
        <v>412</v>
      </c>
      <c r="C203" s="43">
        <v>1</v>
      </c>
      <c r="D203" s="43">
        <v>1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1</v>
      </c>
      <c r="N203" s="43">
        <v>1</v>
      </c>
      <c r="O203" s="43">
        <v>0</v>
      </c>
      <c r="P203" s="43">
        <v>0</v>
      </c>
      <c r="Q203" s="43">
        <v>0</v>
      </c>
    </row>
    <row r="204" spans="2:17" ht="20.100000000000001" customHeight="1" thickBot="1" x14ac:dyDescent="0.25">
      <c r="B204" s="4" t="s">
        <v>413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</row>
    <row r="205" spans="2:17" ht="20.100000000000001" customHeight="1" thickBot="1" x14ac:dyDescent="0.25">
      <c r="B205" s="4" t="s">
        <v>414</v>
      </c>
      <c r="C205" s="43">
        <v>1</v>
      </c>
      <c r="D205" s="43">
        <v>1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1</v>
      </c>
      <c r="N205" s="43">
        <v>1</v>
      </c>
      <c r="O205" s="43">
        <v>0</v>
      </c>
      <c r="P205" s="43">
        <v>0</v>
      </c>
      <c r="Q205" s="43">
        <v>0</v>
      </c>
    </row>
    <row r="206" spans="2:17" ht="20.100000000000001" customHeight="1" thickBot="1" x14ac:dyDescent="0.25">
      <c r="B206" s="4" t="s">
        <v>192</v>
      </c>
      <c r="C206" s="43">
        <v>9</v>
      </c>
      <c r="D206" s="43">
        <v>4</v>
      </c>
      <c r="E206" s="43">
        <v>3</v>
      </c>
      <c r="F206" s="43">
        <v>1</v>
      </c>
      <c r="G206" s="43">
        <v>1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9</v>
      </c>
      <c r="N206" s="43">
        <v>4</v>
      </c>
      <c r="O206" s="43">
        <v>3</v>
      </c>
      <c r="P206" s="43">
        <v>1</v>
      </c>
      <c r="Q206" s="43">
        <v>1</v>
      </c>
    </row>
    <row r="207" spans="2:17" ht="20.100000000000001" customHeight="1" thickBot="1" x14ac:dyDescent="0.25">
      <c r="B207" s="4" t="s">
        <v>415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</row>
    <row r="208" spans="2:17" ht="20.100000000000001" customHeight="1" thickBot="1" x14ac:dyDescent="0.25">
      <c r="B208" s="4" t="s">
        <v>416</v>
      </c>
      <c r="C208" s="43">
        <v>3</v>
      </c>
      <c r="D208" s="43">
        <v>1</v>
      </c>
      <c r="E208" s="43">
        <v>1</v>
      </c>
      <c r="F208" s="43">
        <v>1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3</v>
      </c>
      <c r="N208" s="43">
        <v>1</v>
      </c>
      <c r="O208" s="43">
        <v>1</v>
      </c>
      <c r="P208" s="43">
        <v>1</v>
      </c>
      <c r="Q208" s="43">
        <v>0</v>
      </c>
    </row>
    <row r="209" spans="2:17" ht="20.100000000000001" customHeight="1" thickBot="1" x14ac:dyDescent="0.25">
      <c r="B209" s="4" t="s">
        <v>417</v>
      </c>
      <c r="C209" s="43">
        <v>2</v>
      </c>
      <c r="D209" s="43">
        <v>2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2</v>
      </c>
      <c r="N209" s="43">
        <v>2</v>
      </c>
      <c r="O209" s="43">
        <v>0</v>
      </c>
      <c r="P209" s="43">
        <v>0</v>
      </c>
      <c r="Q209" s="43">
        <v>0</v>
      </c>
    </row>
    <row r="210" spans="2:17" ht="20.100000000000001" customHeight="1" thickBot="1" x14ac:dyDescent="0.25">
      <c r="B210" s="4" t="s">
        <v>418</v>
      </c>
      <c r="C210" s="43">
        <v>2</v>
      </c>
      <c r="D210" s="43">
        <v>2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2</v>
      </c>
      <c r="N210" s="43">
        <v>2</v>
      </c>
      <c r="O210" s="43">
        <v>0</v>
      </c>
      <c r="P210" s="43">
        <v>0</v>
      </c>
      <c r="Q210" s="43">
        <v>0</v>
      </c>
    </row>
    <row r="211" spans="2:17" ht="20.100000000000001" customHeight="1" thickBot="1" x14ac:dyDescent="0.25">
      <c r="B211" s="4" t="s">
        <v>419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</row>
    <row r="212" spans="2:17" ht="20.100000000000001" customHeight="1" thickBot="1" x14ac:dyDescent="0.25">
      <c r="B212" s="4" t="s">
        <v>420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</row>
    <row r="213" spans="2:17" ht="20.100000000000001" customHeight="1" thickBot="1" x14ac:dyDescent="0.25">
      <c r="B213" s="4" t="s">
        <v>421</v>
      </c>
      <c r="C213" s="43">
        <v>11</v>
      </c>
      <c r="D213" s="43">
        <v>7</v>
      </c>
      <c r="E213" s="43">
        <v>4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11</v>
      </c>
      <c r="N213" s="43">
        <v>7</v>
      </c>
      <c r="O213" s="43">
        <v>4</v>
      </c>
      <c r="P213" s="43">
        <v>0</v>
      </c>
      <c r="Q213" s="43">
        <v>0</v>
      </c>
    </row>
    <row r="214" spans="2:17" ht="20.100000000000001" customHeight="1" thickBot="1" x14ac:dyDescent="0.25">
      <c r="B214" s="4" t="s">
        <v>193</v>
      </c>
      <c r="C214" s="43">
        <v>22</v>
      </c>
      <c r="D214" s="43">
        <v>16</v>
      </c>
      <c r="E214" s="43">
        <v>4</v>
      </c>
      <c r="F214" s="43">
        <v>2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22</v>
      </c>
      <c r="N214" s="43">
        <v>16</v>
      </c>
      <c r="O214" s="43">
        <v>4</v>
      </c>
      <c r="P214" s="43">
        <v>2</v>
      </c>
      <c r="Q214" s="43">
        <v>0</v>
      </c>
    </row>
    <row r="215" spans="2:17" ht="20.100000000000001" customHeight="1" thickBot="1" x14ac:dyDescent="0.25">
      <c r="B215" s="4" t="s">
        <v>422</v>
      </c>
      <c r="C215" s="43">
        <v>2</v>
      </c>
      <c r="D215" s="43">
        <v>2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2</v>
      </c>
      <c r="N215" s="43">
        <v>2</v>
      </c>
      <c r="O215" s="43">
        <v>0</v>
      </c>
      <c r="P215" s="43">
        <v>0</v>
      </c>
      <c r="Q215" s="43">
        <v>0</v>
      </c>
    </row>
    <row r="216" spans="2:17" ht="20.100000000000001" customHeight="1" thickBot="1" x14ac:dyDescent="0.25">
      <c r="B216" s="4" t="s">
        <v>423</v>
      </c>
      <c r="C216" s="43">
        <v>11</v>
      </c>
      <c r="D216" s="43">
        <v>5</v>
      </c>
      <c r="E216" s="43">
        <v>6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11</v>
      </c>
      <c r="N216" s="43">
        <v>5</v>
      </c>
      <c r="O216" s="43">
        <v>6</v>
      </c>
      <c r="P216" s="43">
        <v>0</v>
      </c>
      <c r="Q216" s="43">
        <v>0</v>
      </c>
    </row>
    <row r="217" spans="2:17" ht="20.100000000000001" customHeight="1" thickBot="1" x14ac:dyDescent="0.25">
      <c r="B217" s="4" t="s">
        <v>424</v>
      </c>
      <c r="C217" s="43">
        <v>3</v>
      </c>
      <c r="D217" s="43">
        <v>1</v>
      </c>
      <c r="E217" s="43">
        <v>1</v>
      </c>
      <c r="F217" s="43">
        <v>1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3</v>
      </c>
      <c r="N217" s="43">
        <v>1</v>
      </c>
      <c r="O217" s="43">
        <v>1</v>
      </c>
      <c r="P217" s="43">
        <v>1</v>
      </c>
      <c r="Q217" s="43">
        <v>0</v>
      </c>
    </row>
    <row r="218" spans="2:17" ht="20.100000000000001" customHeight="1" thickBot="1" x14ac:dyDescent="0.25">
      <c r="B218" s="4" t="s">
        <v>425</v>
      </c>
      <c r="C218" s="43">
        <v>3</v>
      </c>
      <c r="D218" s="43">
        <v>2</v>
      </c>
      <c r="E218" s="43">
        <v>1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3</v>
      </c>
      <c r="N218" s="43">
        <v>2</v>
      </c>
      <c r="O218" s="43">
        <v>1</v>
      </c>
      <c r="P218" s="43">
        <v>0</v>
      </c>
      <c r="Q218" s="43">
        <v>0</v>
      </c>
    </row>
    <row r="219" spans="2:17" ht="20.100000000000001" customHeight="1" thickBot="1" x14ac:dyDescent="0.25">
      <c r="B219" s="4" t="s">
        <v>426</v>
      </c>
      <c r="C219" s="43">
        <v>7</v>
      </c>
      <c r="D219" s="43">
        <v>6</v>
      </c>
      <c r="E219" s="43">
        <v>1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7</v>
      </c>
      <c r="N219" s="43">
        <v>6</v>
      </c>
      <c r="O219" s="43">
        <v>1</v>
      </c>
      <c r="P219" s="43">
        <v>0</v>
      </c>
      <c r="Q219" s="43">
        <v>0</v>
      </c>
    </row>
    <row r="220" spans="2:17" ht="20.100000000000001" customHeight="1" thickBot="1" x14ac:dyDescent="0.25">
      <c r="B220" s="4" t="s">
        <v>427</v>
      </c>
      <c r="C220" s="43">
        <v>18</v>
      </c>
      <c r="D220" s="43">
        <v>10</v>
      </c>
      <c r="E220" s="43">
        <v>8</v>
      </c>
      <c r="F220" s="43">
        <v>0</v>
      </c>
      <c r="G220" s="43">
        <v>0</v>
      </c>
      <c r="H220" s="43">
        <v>1</v>
      </c>
      <c r="I220" s="43">
        <v>0</v>
      </c>
      <c r="J220" s="43">
        <v>0</v>
      </c>
      <c r="K220" s="43">
        <v>1</v>
      </c>
      <c r="L220" s="43">
        <v>0</v>
      </c>
      <c r="M220" s="43">
        <v>19</v>
      </c>
      <c r="N220" s="43">
        <v>10</v>
      </c>
      <c r="O220" s="43">
        <v>8</v>
      </c>
      <c r="P220" s="43">
        <v>1</v>
      </c>
      <c r="Q220" s="43">
        <v>0</v>
      </c>
    </row>
    <row r="221" spans="2:17" ht="20.100000000000001" customHeight="1" thickBot="1" x14ac:dyDescent="0.25">
      <c r="B221" s="4" t="s">
        <v>428</v>
      </c>
      <c r="C221" s="43">
        <v>2</v>
      </c>
      <c r="D221" s="43">
        <v>1</v>
      </c>
      <c r="E221" s="43">
        <v>1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2</v>
      </c>
      <c r="N221" s="43">
        <v>1</v>
      </c>
      <c r="O221" s="43">
        <v>1</v>
      </c>
      <c r="P221" s="43">
        <v>0</v>
      </c>
      <c r="Q221" s="43">
        <v>0</v>
      </c>
    </row>
    <row r="222" spans="2:17" ht="20.100000000000001" customHeight="1" thickBot="1" x14ac:dyDescent="0.25">
      <c r="B222" s="4" t="s">
        <v>429</v>
      </c>
      <c r="C222" s="43">
        <v>1</v>
      </c>
      <c r="D222" s="43">
        <v>1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1</v>
      </c>
      <c r="N222" s="43">
        <v>1</v>
      </c>
      <c r="O222" s="43">
        <v>0</v>
      </c>
      <c r="P222" s="43">
        <v>0</v>
      </c>
      <c r="Q222" s="43">
        <v>0</v>
      </c>
    </row>
    <row r="223" spans="2:17" ht="20.100000000000001" customHeight="1" thickBot="1" x14ac:dyDescent="0.25">
      <c r="B223" s="4" t="s">
        <v>194</v>
      </c>
      <c r="C223" s="43">
        <v>1</v>
      </c>
      <c r="D223" s="43">
        <v>1</v>
      </c>
      <c r="E223" s="4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1</v>
      </c>
      <c r="N223" s="43">
        <v>1</v>
      </c>
      <c r="O223" s="43">
        <v>0</v>
      </c>
      <c r="P223" s="43">
        <v>0</v>
      </c>
      <c r="Q223" s="43">
        <v>0</v>
      </c>
    </row>
    <row r="224" spans="2:17" ht="20.100000000000001" customHeight="1" thickBot="1" x14ac:dyDescent="0.25">
      <c r="B224" s="4" t="s">
        <v>430</v>
      </c>
      <c r="C224" s="43">
        <v>2</v>
      </c>
      <c r="D224" s="43">
        <v>0</v>
      </c>
      <c r="E224" s="43">
        <v>1</v>
      </c>
      <c r="F224" s="43">
        <v>1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2</v>
      </c>
      <c r="N224" s="43">
        <v>0</v>
      </c>
      <c r="O224" s="43">
        <v>1</v>
      </c>
      <c r="P224" s="43">
        <v>1</v>
      </c>
      <c r="Q224" s="43">
        <v>0</v>
      </c>
    </row>
    <row r="225" spans="2:17" ht="20.100000000000001" customHeight="1" thickBot="1" x14ac:dyDescent="0.25">
      <c r="B225" s="4" t="s">
        <v>431</v>
      </c>
      <c r="C225" s="43">
        <v>4</v>
      </c>
      <c r="D225" s="43">
        <v>1</v>
      </c>
      <c r="E225" s="43">
        <v>3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4</v>
      </c>
      <c r="N225" s="43">
        <v>1</v>
      </c>
      <c r="O225" s="43">
        <v>3</v>
      </c>
      <c r="P225" s="43">
        <v>0</v>
      </c>
      <c r="Q225" s="43">
        <v>0</v>
      </c>
    </row>
    <row r="226" spans="2:17" ht="20.100000000000001" customHeight="1" thickBot="1" x14ac:dyDescent="0.25">
      <c r="B226" s="4" t="s">
        <v>432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</row>
    <row r="227" spans="2:17" ht="20.100000000000001" customHeight="1" thickBot="1" x14ac:dyDescent="0.25">
      <c r="B227" s="4" t="s">
        <v>195</v>
      </c>
      <c r="C227" s="43">
        <v>31</v>
      </c>
      <c r="D227" s="43">
        <v>18</v>
      </c>
      <c r="E227" s="43">
        <v>9</v>
      </c>
      <c r="F227" s="43">
        <v>4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31</v>
      </c>
      <c r="N227" s="43">
        <v>18</v>
      </c>
      <c r="O227" s="43">
        <v>9</v>
      </c>
      <c r="P227" s="43">
        <v>4</v>
      </c>
      <c r="Q227" s="43">
        <v>0</v>
      </c>
    </row>
    <row r="228" spans="2:17" ht="20.100000000000001" customHeight="1" thickBot="1" x14ac:dyDescent="0.25">
      <c r="B228" s="4" t="s">
        <v>433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</row>
    <row r="229" spans="2:17" ht="20.100000000000001" customHeight="1" thickBot="1" x14ac:dyDescent="0.25">
      <c r="B229" s="4" t="s">
        <v>434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</row>
    <row r="230" spans="2:17" ht="20.100000000000001" customHeight="1" thickBot="1" x14ac:dyDescent="0.25">
      <c r="B230" s="4" t="s">
        <v>435</v>
      </c>
      <c r="C230" s="43">
        <v>8</v>
      </c>
      <c r="D230" s="43">
        <v>5</v>
      </c>
      <c r="E230" s="43">
        <v>1</v>
      </c>
      <c r="F230" s="43">
        <v>2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8</v>
      </c>
      <c r="N230" s="43">
        <v>5</v>
      </c>
      <c r="O230" s="43">
        <v>1</v>
      </c>
      <c r="P230" s="43">
        <v>2</v>
      </c>
      <c r="Q230" s="43">
        <v>0</v>
      </c>
    </row>
    <row r="231" spans="2:17" ht="20.100000000000001" customHeight="1" thickBot="1" x14ac:dyDescent="0.25">
      <c r="B231" s="4" t="s">
        <v>436</v>
      </c>
      <c r="C231" s="43">
        <v>1</v>
      </c>
      <c r="D231" s="43">
        <v>0</v>
      </c>
      <c r="E231" s="43">
        <v>1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1</v>
      </c>
      <c r="N231" s="43">
        <v>0</v>
      </c>
      <c r="O231" s="43">
        <v>1</v>
      </c>
      <c r="P231" s="43">
        <v>0</v>
      </c>
      <c r="Q231" s="43">
        <v>0</v>
      </c>
    </row>
    <row r="232" spans="2:17" ht="20.100000000000001" customHeight="1" thickBot="1" x14ac:dyDescent="0.25">
      <c r="B232" s="4" t="s">
        <v>437</v>
      </c>
      <c r="C232" s="43">
        <v>6</v>
      </c>
      <c r="D232" s="43">
        <v>3</v>
      </c>
      <c r="E232" s="43">
        <v>3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6</v>
      </c>
      <c r="N232" s="43">
        <v>3</v>
      </c>
      <c r="O232" s="43">
        <v>3</v>
      </c>
      <c r="P232" s="43">
        <v>0</v>
      </c>
      <c r="Q232" s="43">
        <v>0</v>
      </c>
    </row>
    <row r="233" spans="2:17" ht="20.100000000000001" customHeight="1" thickBot="1" x14ac:dyDescent="0.25">
      <c r="B233" s="4" t="s">
        <v>438</v>
      </c>
      <c r="C233" s="43">
        <v>17</v>
      </c>
      <c r="D233" s="43">
        <v>13</v>
      </c>
      <c r="E233" s="43">
        <v>2</v>
      </c>
      <c r="F233" s="43">
        <v>2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17</v>
      </c>
      <c r="N233" s="43">
        <v>13</v>
      </c>
      <c r="O233" s="43">
        <v>2</v>
      </c>
      <c r="P233" s="43">
        <v>2</v>
      </c>
      <c r="Q233" s="43">
        <v>0</v>
      </c>
    </row>
    <row r="234" spans="2:17" ht="20.100000000000001" customHeight="1" thickBot="1" x14ac:dyDescent="0.25">
      <c r="B234" s="4" t="s">
        <v>196</v>
      </c>
      <c r="C234" s="43">
        <v>19</v>
      </c>
      <c r="D234" s="43">
        <v>15</v>
      </c>
      <c r="E234" s="43">
        <v>4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19</v>
      </c>
      <c r="N234" s="43">
        <v>15</v>
      </c>
      <c r="O234" s="43">
        <v>4</v>
      </c>
      <c r="P234" s="43">
        <v>0</v>
      </c>
      <c r="Q234" s="43">
        <v>0</v>
      </c>
    </row>
    <row r="235" spans="2:17" ht="20.100000000000001" customHeight="1" thickBot="1" x14ac:dyDescent="0.25">
      <c r="B235" s="4" t="s">
        <v>439</v>
      </c>
      <c r="C235" s="43">
        <v>16</v>
      </c>
      <c r="D235" s="43">
        <v>8</v>
      </c>
      <c r="E235" s="43">
        <v>5</v>
      </c>
      <c r="F235" s="43">
        <v>1</v>
      </c>
      <c r="G235" s="43">
        <v>2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16</v>
      </c>
      <c r="N235" s="43">
        <v>8</v>
      </c>
      <c r="O235" s="43">
        <v>5</v>
      </c>
      <c r="P235" s="43">
        <v>1</v>
      </c>
      <c r="Q235" s="43">
        <v>2</v>
      </c>
    </row>
    <row r="236" spans="2:17" ht="20.100000000000001" customHeight="1" thickBot="1" x14ac:dyDescent="0.25">
      <c r="B236" s="4" t="s">
        <v>440</v>
      </c>
      <c r="C236" s="43">
        <v>11</v>
      </c>
      <c r="D236" s="43">
        <v>1</v>
      </c>
      <c r="E236" s="43">
        <v>1</v>
      </c>
      <c r="F236" s="43">
        <v>4</v>
      </c>
      <c r="G236" s="43">
        <v>5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11</v>
      </c>
      <c r="N236" s="43">
        <v>1</v>
      </c>
      <c r="O236" s="43">
        <v>1</v>
      </c>
      <c r="P236" s="43">
        <v>4</v>
      </c>
      <c r="Q236" s="43">
        <v>5</v>
      </c>
    </row>
    <row r="237" spans="2:17" ht="20.100000000000001" customHeight="1" thickBot="1" x14ac:dyDescent="0.25">
      <c r="B237" s="4" t="s">
        <v>441</v>
      </c>
      <c r="C237" s="43">
        <v>18</v>
      </c>
      <c r="D237" s="43">
        <v>10</v>
      </c>
      <c r="E237" s="43">
        <v>5</v>
      </c>
      <c r="F237" s="43">
        <v>2</v>
      </c>
      <c r="G237" s="43">
        <v>1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18</v>
      </c>
      <c r="N237" s="43">
        <v>10</v>
      </c>
      <c r="O237" s="43">
        <v>5</v>
      </c>
      <c r="P237" s="43">
        <v>2</v>
      </c>
      <c r="Q237" s="43">
        <v>1</v>
      </c>
    </row>
    <row r="238" spans="2:17" ht="20.100000000000001" customHeight="1" thickBot="1" x14ac:dyDescent="0.25">
      <c r="B238" s="4" t="s">
        <v>442</v>
      </c>
      <c r="C238" s="43">
        <v>10</v>
      </c>
      <c r="D238" s="43">
        <v>6</v>
      </c>
      <c r="E238" s="43">
        <v>3</v>
      </c>
      <c r="F238" s="43">
        <v>1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10</v>
      </c>
      <c r="N238" s="43">
        <v>6</v>
      </c>
      <c r="O238" s="43">
        <v>3</v>
      </c>
      <c r="P238" s="43">
        <v>1</v>
      </c>
      <c r="Q238" s="43">
        <v>0</v>
      </c>
    </row>
    <row r="239" spans="2:17" ht="20.100000000000001" customHeight="1" thickBot="1" x14ac:dyDescent="0.25">
      <c r="B239" s="4" t="s">
        <v>443</v>
      </c>
      <c r="C239" s="43">
        <v>6</v>
      </c>
      <c r="D239" s="43">
        <v>1</v>
      </c>
      <c r="E239" s="43">
        <v>2</v>
      </c>
      <c r="F239" s="43">
        <v>2</v>
      </c>
      <c r="G239" s="43">
        <v>1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6</v>
      </c>
      <c r="N239" s="43">
        <v>1</v>
      </c>
      <c r="O239" s="43">
        <v>2</v>
      </c>
      <c r="P239" s="43">
        <v>2</v>
      </c>
      <c r="Q239" s="43">
        <v>1</v>
      </c>
    </row>
    <row r="240" spans="2:17" ht="20.100000000000001" customHeight="1" thickBot="1" x14ac:dyDescent="0.25">
      <c r="B240" s="4" t="s">
        <v>444</v>
      </c>
      <c r="C240" s="43">
        <v>15</v>
      </c>
      <c r="D240" s="43">
        <v>7</v>
      </c>
      <c r="E240" s="43">
        <v>2</v>
      </c>
      <c r="F240" s="43">
        <v>6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15</v>
      </c>
      <c r="N240" s="43">
        <v>7</v>
      </c>
      <c r="O240" s="43">
        <v>2</v>
      </c>
      <c r="P240" s="43">
        <v>6</v>
      </c>
      <c r="Q240" s="43">
        <v>0</v>
      </c>
    </row>
    <row r="241" spans="2:17" ht="20.100000000000001" customHeight="1" thickBot="1" x14ac:dyDescent="0.25">
      <c r="B241" s="4" t="s">
        <v>445</v>
      </c>
      <c r="C241" s="43">
        <v>13</v>
      </c>
      <c r="D241" s="43">
        <v>5</v>
      </c>
      <c r="E241" s="43">
        <v>8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13</v>
      </c>
      <c r="N241" s="43">
        <v>5</v>
      </c>
      <c r="O241" s="43">
        <v>8</v>
      </c>
      <c r="P241" s="43">
        <v>0</v>
      </c>
      <c r="Q241" s="43">
        <v>0</v>
      </c>
    </row>
    <row r="242" spans="2:17" ht="20.100000000000001" customHeight="1" thickBot="1" x14ac:dyDescent="0.25">
      <c r="B242" s="4" t="s">
        <v>446</v>
      </c>
      <c r="C242" s="43">
        <v>4</v>
      </c>
      <c r="D242" s="43">
        <v>2</v>
      </c>
      <c r="E242" s="43">
        <v>0</v>
      </c>
      <c r="F242" s="43">
        <v>2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4</v>
      </c>
      <c r="N242" s="43">
        <v>2</v>
      </c>
      <c r="O242" s="43">
        <v>0</v>
      </c>
      <c r="P242" s="43">
        <v>2</v>
      </c>
      <c r="Q242" s="43">
        <v>0</v>
      </c>
    </row>
    <row r="243" spans="2:17" ht="20.100000000000001" customHeight="1" thickBot="1" x14ac:dyDescent="0.25">
      <c r="B243" s="4" t="s">
        <v>447</v>
      </c>
      <c r="C243" s="43">
        <v>7</v>
      </c>
      <c r="D243" s="43">
        <v>6</v>
      </c>
      <c r="E243" s="43">
        <v>0</v>
      </c>
      <c r="F243" s="43">
        <v>1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7</v>
      </c>
      <c r="N243" s="43">
        <v>6</v>
      </c>
      <c r="O243" s="43">
        <v>0</v>
      </c>
      <c r="P243" s="43">
        <v>1</v>
      </c>
      <c r="Q243" s="43">
        <v>0</v>
      </c>
    </row>
    <row r="244" spans="2:17" ht="20.100000000000001" customHeight="1" thickBot="1" x14ac:dyDescent="0.25">
      <c r="B244" s="4" t="s">
        <v>448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</row>
    <row r="245" spans="2:17" ht="20.100000000000001" customHeight="1" thickBot="1" x14ac:dyDescent="0.25">
      <c r="B245" s="4" t="s">
        <v>449</v>
      </c>
      <c r="C245" s="43">
        <v>4</v>
      </c>
      <c r="D245" s="43">
        <v>2</v>
      </c>
      <c r="E245" s="43">
        <v>1</v>
      </c>
      <c r="F245" s="43">
        <v>1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4</v>
      </c>
      <c r="N245" s="43">
        <v>2</v>
      </c>
      <c r="O245" s="43">
        <v>1</v>
      </c>
      <c r="P245" s="43">
        <v>1</v>
      </c>
      <c r="Q245" s="43">
        <v>0</v>
      </c>
    </row>
    <row r="246" spans="2:17" ht="20.100000000000001" customHeight="1" thickBot="1" x14ac:dyDescent="0.25">
      <c r="B246" s="4" t="s">
        <v>450</v>
      </c>
      <c r="C246" s="43">
        <v>20</v>
      </c>
      <c r="D246" s="43">
        <v>8</v>
      </c>
      <c r="E246" s="43">
        <v>5</v>
      </c>
      <c r="F246" s="43">
        <v>4</v>
      </c>
      <c r="G246" s="43">
        <v>3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20</v>
      </c>
      <c r="N246" s="43">
        <v>8</v>
      </c>
      <c r="O246" s="43">
        <v>5</v>
      </c>
      <c r="P246" s="43">
        <v>4</v>
      </c>
      <c r="Q246" s="43">
        <v>3</v>
      </c>
    </row>
    <row r="247" spans="2:17" ht="20.100000000000001" customHeight="1" thickBot="1" x14ac:dyDescent="0.25">
      <c r="B247" s="4" t="s">
        <v>197</v>
      </c>
      <c r="C247" s="43">
        <v>26</v>
      </c>
      <c r="D247" s="43">
        <v>10</v>
      </c>
      <c r="E247" s="43">
        <v>3</v>
      </c>
      <c r="F247" s="43">
        <v>8</v>
      </c>
      <c r="G247" s="43">
        <v>5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26</v>
      </c>
      <c r="N247" s="43">
        <v>10</v>
      </c>
      <c r="O247" s="43">
        <v>3</v>
      </c>
      <c r="P247" s="43">
        <v>8</v>
      </c>
      <c r="Q247" s="43">
        <v>5</v>
      </c>
    </row>
    <row r="248" spans="2:17" ht="20.100000000000001" customHeight="1" thickBot="1" x14ac:dyDescent="0.25">
      <c r="B248" s="4" t="s">
        <v>451</v>
      </c>
      <c r="C248" s="43">
        <v>2</v>
      </c>
      <c r="D248" s="43">
        <v>2</v>
      </c>
      <c r="E248" s="43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3">
        <v>2</v>
      </c>
      <c r="N248" s="43">
        <v>2</v>
      </c>
      <c r="O248" s="43">
        <v>0</v>
      </c>
      <c r="P248" s="43">
        <v>0</v>
      </c>
      <c r="Q248" s="43">
        <v>0</v>
      </c>
    </row>
    <row r="249" spans="2:17" ht="20.100000000000001" customHeight="1" thickBot="1" x14ac:dyDescent="0.25">
      <c r="B249" s="4" t="s">
        <v>452</v>
      </c>
      <c r="C249" s="43">
        <v>18</v>
      </c>
      <c r="D249" s="43">
        <v>14</v>
      </c>
      <c r="E249" s="43">
        <v>0</v>
      </c>
      <c r="F249" s="43">
        <v>3</v>
      </c>
      <c r="G249" s="43">
        <v>1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18</v>
      </c>
      <c r="N249" s="43">
        <v>14</v>
      </c>
      <c r="O249" s="43">
        <v>0</v>
      </c>
      <c r="P249" s="43">
        <v>3</v>
      </c>
      <c r="Q249" s="43">
        <v>1</v>
      </c>
    </row>
    <row r="250" spans="2:17" ht="20.100000000000001" customHeight="1" thickBot="1" x14ac:dyDescent="0.25">
      <c r="B250" s="4" t="s">
        <v>453</v>
      </c>
      <c r="C250" s="43">
        <v>7</v>
      </c>
      <c r="D250" s="43">
        <v>2</v>
      </c>
      <c r="E250" s="43">
        <v>2</v>
      </c>
      <c r="F250" s="43">
        <v>2</v>
      </c>
      <c r="G250" s="43">
        <v>1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7</v>
      </c>
      <c r="N250" s="43">
        <v>2</v>
      </c>
      <c r="O250" s="43">
        <v>2</v>
      </c>
      <c r="P250" s="43">
        <v>2</v>
      </c>
      <c r="Q250" s="43">
        <v>1</v>
      </c>
    </row>
    <row r="251" spans="2:17" ht="20.100000000000001" customHeight="1" thickBot="1" x14ac:dyDescent="0.25">
      <c r="B251" s="4" t="s">
        <v>454</v>
      </c>
      <c r="C251" s="43">
        <v>13</v>
      </c>
      <c r="D251" s="43">
        <v>6</v>
      </c>
      <c r="E251" s="43">
        <v>7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13</v>
      </c>
      <c r="N251" s="43">
        <v>6</v>
      </c>
      <c r="O251" s="43">
        <v>7</v>
      </c>
      <c r="P251" s="43">
        <v>0</v>
      </c>
      <c r="Q251" s="43">
        <v>0</v>
      </c>
    </row>
    <row r="252" spans="2:17" ht="20.100000000000001" customHeight="1" thickBot="1" x14ac:dyDescent="0.25">
      <c r="B252" s="4" t="s">
        <v>455</v>
      </c>
      <c r="C252" s="43">
        <v>8</v>
      </c>
      <c r="D252" s="43">
        <v>8</v>
      </c>
      <c r="E252" s="43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8</v>
      </c>
      <c r="N252" s="43">
        <v>8</v>
      </c>
      <c r="O252" s="43">
        <v>0</v>
      </c>
      <c r="P252" s="43">
        <v>0</v>
      </c>
      <c r="Q252" s="43">
        <v>0</v>
      </c>
    </row>
    <row r="253" spans="2:17" ht="20.100000000000001" customHeight="1" thickBot="1" x14ac:dyDescent="0.25">
      <c r="B253" s="4" t="s">
        <v>456</v>
      </c>
      <c r="C253" s="43">
        <v>13</v>
      </c>
      <c r="D253" s="43">
        <v>3</v>
      </c>
      <c r="E253" s="43">
        <v>4</v>
      </c>
      <c r="F253" s="43">
        <v>3</v>
      </c>
      <c r="G253" s="43">
        <v>3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13</v>
      </c>
      <c r="N253" s="43">
        <v>3</v>
      </c>
      <c r="O253" s="43">
        <v>4</v>
      </c>
      <c r="P253" s="43">
        <v>3</v>
      </c>
      <c r="Q253" s="43">
        <v>3</v>
      </c>
    </row>
    <row r="254" spans="2:17" ht="20.100000000000001" customHeight="1" thickBot="1" x14ac:dyDescent="0.25">
      <c r="B254" s="4" t="s">
        <v>457</v>
      </c>
      <c r="C254" s="43">
        <v>7</v>
      </c>
      <c r="D254" s="43">
        <v>3</v>
      </c>
      <c r="E254" s="43">
        <v>4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7</v>
      </c>
      <c r="N254" s="43">
        <v>3</v>
      </c>
      <c r="O254" s="43">
        <v>4</v>
      </c>
      <c r="P254" s="43">
        <v>0</v>
      </c>
      <c r="Q254" s="43">
        <v>0</v>
      </c>
    </row>
    <row r="255" spans="2:17" ht="20.100000000000001" customHeight="1" thickBot="1" x14ac:dyDescent="0.25">
      <c r="B255" s="4" t="s">
        <v>458</v>
      </c>
      <c r="C255" s="43">
        <v>11</v>
      </c>
      <c r="D255" s="43">
        <v>9</v>
      </c>
      <c r="E255" s="43">
        <v>1</v>
      </c>
      <c r="F255" s="43">
        <v>1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11</v>
      </c>
      <c r="N255" s="43">
        <v>9</v>
      </c>
      <c r="O255" s="43">
        <v>1</v>
      </c>
      <c r="P255" s="43">
        <v>1</v>
      </c>
      <c r="Q255" s="43">
        <v>0</v>
      </c>
    </row>
    <row r="256" spans="2:17" ht="20.100000000000001" customHeight="1" thickBot="1" x14ac:dyDescent="0.25">
      <c r="B256" s="4" t="s">
        <v>459</v>
      </c>
      <c r="C256" s="43">
        <v>5</v>
      </c>
      <c r="D256" s="43">
        <v>2</v>
      </c>
      <c r="E256" s="43">
        <v>2</v>
      </c>
      <c r="F256" s="43">
        <v>0</v>
      </c>
      <c r="G256" s="43">
        <v>1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5</v>
      </c>
      <c r="N256" s="43">
        <v>2</v>
      </c>
      <c r="O256" s="43">
        <v>2</v>
      </c>
      <c r="P256" s="43">
        <v>0</v>
      </c>
      <c r="Q256" s="43">
        <v>1</v>
      </c>
    </row>
    <row r="257" spans="2:17" ht="20.100000000000001" customHeight="1" thickBot="1" x14ac:dyDescent="0.25">
      <c r="B257" s="4" t="s">
        <v>460</v>
      </c>
      <c r="C257" s="43">
        <v>2</v>
      </c>
      <c r="D257" s="43">
        <v>1</v>
      </c>
      <c r="E257" s="43">
        <v>1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2</v>
      </c>
      <c r="N257" s="43">
        <v>1</v>
      </c>
      <c r="O257" s="43">
        <v>1</v>
      </c>
      <c r="P257" s="43">
        <v>0</v>
      </c>
      <c r="Q257" s="43">
        <v>0</v>
      </c>
    </row>
    <row r="258" spans="2:17" ht="20.100000000000001" customHeight="1" thickBot="1" x14ac:dyDescent="0.25">
      <c r="B258" s="4" t="s">
        <v>461</v>
      </c>
      <c r="C258" s="43">
        <v>7</v>
      </c>
      <c r="D258" s="43">
        <v>4</v>
      </c>
      <c r="E258" s="43">
        <v>0</v>
      </c>
      <c r="F258" s="43">
        <v>3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7</v>
      </c>
      <c r="N258" s="43">
        <v>4</v>
      </c>
      <c r="O258" s="43">
        <v>0</v>
      </c>
      <c r="P258" s="43">
        <v>3</v>
      </c>
      <c r="Q258" s="43">
        <v>0</v>
      </c>
    </row>
    <row r="259" spans="2:17" ht="20.100000000000001" customHeight="1" thickBot="1" x14ac:dyDescent="0.25">
      <c r="B259" s="4" t="s">
        <v>462</v>
      </c>
      <c r="C259" s="43">
        <v>3</v>
      </c>
      <c r="D259" s="43">
        <v>3</v>
      </c>
      <c r="E259" s="43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3</v>
      </c>
      <c r="N259" s="43">
        <v>3</v>
      </c>
      <c r="O259" s="43">
        <v>0</v>
      </c>
      <c r="P259" s="43">
        <v>0</v>
      </c>
      <c r="Q259" s="43">
        <v>0</v>
      </c>
    </row>
    <row r="260" spans="2:17" ht="20.100000000000001" customHeight="1" thickBot="1" x14ac:dyDescent="0.25">
      <c r="B260" s="4" t="s">
        <v>463</v>
      </c>
      <c r="C260" s="43">
        <v>8</v>
      </c>
      <c r="D260" s="43">
        <v>6</v>
      </c>
      <c r="E260" s="43">
        <v>2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8</v>
      </c>
      <c r="N260" s="43">
        <v>6</v>
      </c>
      <c r="O260" s="43">
        <v>2</v>
      </c>
      <c r="P260" s="43">
        <v>0</v>
      </c>
      <c r="Q260" s="43">
        <v>0</v>
      </c>
    </row>
    <row r="261" spans="2:17" ht="20.100000000000001" customHeight="1" thickBot="1" x14ac:dyDescent="0.25">
      <c r="B261" s="4" t="s">
        <v>464</v>
      </c>
      <c r="C261" s="43">
        <v>4</v>
      </c>
      <c r="D261" s="43">
        <v>2</v>
      </c>
      <c r="E261" s="43">
        <v>0</v>
      </c>
      <c r="F261" s="43">
        <v>2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4</v>
      </c>
      <c r="N261" s="43">
        <v>2</v>
      </c>
      <c r="O261" s="43">
        <v>0</v>
      </c>
      <c r="P261" s="43">
        <v>2</v>
      </c>
      <c r="Q261" s="43">
        <v>0</v>
      </c>
    </row>
    <row r="262" spans="2:17" ht="20.100000000000001" customHeight="1" thickBot="1" x14ac:dyDescent="0.25">
      <c r="B262" s="4" t="s">
        <v>465</v>
      </c>
      <c r="C262" s="43">
        <v>19</v>
      </c>
      <c r="D262" s="43">
        <v>9</v>
      </c>
      <c r="E262" s="43">
        <v>7</v>
      </c>
      <c r="F262" s="43">
        <v>2</v>
      </c>
      <c r="G262" s="43">
        <v>1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3">
        <v>19</v>
      </c>
      <c r="N262" s="43">
        <v>9</v>
      </c>
      <c r="O262" s="43">
        <v>7</v>
      </c>
      <c r="P262" s="43">
        <v>2</v>
      </c>
      <c r="Q262" s="43">
        <v>1</v>
      </c>
    </row>
    <row r="263" spans="2:17" ht="20.100000000000001" customHeight="1" thickBot="1" x14ac:dyDescent="0.25">
      <c r="B263" s="4" t="s">
        <v>198</v>
      </c>
      <c r="C263" s="43">
        <v>8</v>
      </c>
      <c r="D263" s="43">
        <v>3</v>
      </c>
      <c r="E263" s="43">
        <v>5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8</v>
      </c>
      <c r="N263" s="43">
        <v>3</v>
      </c>
      <c r="O263" s="43">
        <v>5</v>
      </c>
      <c r="P263" s="43">
        <v>0</v>
      </c>
      <c r="Q263" s="43">
        <v>0</v>
      </c>
    </row>
    <row r="264" spans="2:17" ht="20.100000000000001" customHeight="1" thickBot="1" x14ac:dyDescent="0.25">
      <c r="B264" s="4" t="s">
        <v>466</v>
      </c>
      <c r="C264" s="43">
        <v>8</v>
      </c>
      <c r="D264" s="43">
        <v>0</v>
      </c>
      <c r="E264" s="43">
        <v>1</v>
      </c>
      <c r="F264" s="43">
        <v>7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8</v>
      </c>
      <c r="N264" s="43">
        <v>0</v>
      </c>
      <c r="O264" s="43">
        <v>1</v>
      </c>
      <c r="P264" s="43">
        <v>7</v>
      </c>
      <c r="Q264" s="43">
        <v>0</v>
      </c>
    </row>
    <row r="265" spans="2:17" ht="20.100000000000001" customHeight="1" thickBot="1" x14ac:dyDescent="0.25">
      <c r="B265" s="4" t="s">
        <v>467</v>
      </c>
      <c r="C265" s="43">
        <v>1</v>
      </c>
      <c r="D265" s="43">
        <v>0</v>
      </c>
      <c r="E265" s="43">
        <v>0</v>
      </c>
      <c r="F265" s="43">
        <v>1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1</v>
      </c>
      <c r="N265" s="43">
        <v>0</v>
      </c>
      <c r="O265" s="43">
        <v>0</v>
      </c>
      <c r="P265" s="43">
        <v>1</v>
      </c>
      <c r="Q265" s="43">
        <v>0</v>
      </c>
    </row>
    <row r="266" spans="2:17" ht="20.100000000000001" customHeight="1" thickBot="1" x14ac:dyDescent="0.25">
      <c r="B266" s="4" t="s">
        <v>468</v>
      </c>
      <c r="C266" s="43">
        <v>2</v>
      </c>
      <c r="D266" s="43">
        <v>2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2</v>
      </c>
      <c r="N266" s="43">
        <v>2</v>
      </c>
      <c r="O266" s="43">
        <v>0</v>
      </c>
      <c r="P266" s="43">
        <v>0</v>
      </c>
      <c r="Q266" s="43">
        <v>0</v>
      </c>
    </row>
    <row r="267" spans="2:17" ht="20.100000000000001" customHeight="1" thickBot="1" x14ac:dyDescent="0.25">
      <c r="B267" s="4" t="s">
        <v>469</v>
      </c>
      <c r="C267" s="43">
        <v>2</v>
      </c>
      <c r="D267" s="43">
        <v>2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2</v>
      </c>
      <c r="N267" s="43">
        <v>2</v>
      </c>
      <c r="O267" s="43">
        <v>0</v>
      </c>
      <c r="P267" s="43">
        <v>0</v>
      </c>
      <c r="Q267" s="43">
        <v>0</v>
      </c>
    </row>
    <row r="268" spans="2:17" ht="20.100000000000001" customHeight="1" thickBot="1" x14ac:dyDescent="0.25">
      <c r="B268" s="4" t="s">
        <v>470</v>
      </c>
      <c r="C268" s="43">
        <v>7</v>
      </c>
      <c r="D268" s="43">
        <v>2</v>
      </c>
      <c r="E268" s="43">
        <v>1</v>
      </c>
      <c r="F268" s="43">
        <v>4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7</v>
      </c>
      <c r="N268" s="43">
        <v>2</v>
      </c>
      <c r="O268" s="43">
        <v>1</v>
      </c>
      <c r="P268" s="43">
        <v>4</v>
      </c>
      <c r="Q268" s="43">
        <v>0</v>
      </c>
    </row>
    <row r="269" spans="2:17" ht="20.100000000000001" customHeight="1" thickBot="1" x14ac:dyDescent="0.25">
      <c r="B269" s="4" t="s">
        <v>471</v>
      </c>
      <c r="C269" s="43">
        <v>4</v>
      </c>
      <c r="D269" s="43">
        <v>0</v>
      </c>
      <c r="E269" s="43">
        <v>0</v>
      </c>
      <c r="F269" s="43">
        <v>4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4</v>
      </c>
      <c r="N269" s="43">
        <v>0</v>
      </c>
      <c r="O269" s="43">
        <v>0</v>
      </c>
      <c r="P269" s="43">
        <v>4</v>
      </c>
      <c r="Q269" s="43">
        <v>0</v>
      </c>
    </row>
    <row r="270" spans="2:17" ht="20.100000000000001" customHeight="1" thickBot="1" x14ac:dyDescent="0.25">
      <c r="B270" s="4" t="s">
        <v>472</v>
      </c>
      <c r="C270" s="43">
        <v>2</v>
      </c>
      <c r="D270" s="43">
        <v>1</v>
      </c>
      <c r="E270" s="43">
        <v>1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2</v>
      </c>
      <c r="N270" s="43">
        <v>1</v>
      </c>
      <c r="O270" s="43">
        <v>1</v>
      </c>
      <c r="P270" s="43">
        <v>0</v>
      </c>
      <c r="Q270" s="43">
        <v>0</v>
      </c>
    </row>
    <row r="271" spans="2:17" ht="20.100000000000001" customHeight="1" thickBot="1" x14ac:dyDescent="0.25">
      <c r="B271" s="4" t="s">
        <v>473</v>
      </c>
      <c r="C271" s="43">
        <v>4</v>
      </c>
      <c r="D271" s="43">
        <v>2</v>
      </c>
      <c r="E271" s="43">
        <v>2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4</v>
      </c>
      <c r="N271" s="43">
        <v>2</v>
      </c>
      <c r="O271" s="43">
        <v>2</v>
      </c>
      <c r="P271" s="43">
        <v>0</v>
      </c>
      <c r="Q271" s="43">
        <v>0</v>
      </c>
    </row>
    <row r="272" spans="2:17" ht="20.100000000000001" customHeight="1" thickBot="1" x14ac:dyDescent="0.25">
      <c r="B272" s="4" t="s">
        <v>474</v>
      </c>
      <c r="C272" s="43">
        <v>7</v>
      </c>
      <c r="D272" s="43">
        <v>6</v>
      </c>
      <c r="E272" s="43">
        <v>1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7</v>
      </c>
      <c r="N272" s="43">
        <v>6</v>
      </c>
      <c r="O272" s="43">
        <v>1</v>
      </c>
      <c r="P272" s="43">
        <v>0</v>
      </c>
      <c r="Q272" s="43">
        <v>0</v>
      </c>
    </row>
    <row r="273" spans="2:17" ht="20.100000000000001" customHeight="1" thickBot="1" x14ac:dyDescent="0.25">
      <c r="B273" s="4" t="s">
        <v>475</v>
      </c>
      <c r="C273" s="43">
        <v>7</v>
      </c>
      <c r="D273" s="43">
        <v>3</v>
      </c>
      <c r="E273" s="43">
        <v>4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7</v>
      </c>
      <c r="N273" s="43">
        <v>3</v>
      </c>
      <c r="O273" s="43">
        <v>4</v>
      </c>
      <c r="P273" s="43">
        <v>0</v>
      </c>
      <c r="Q273" s="43">
        <v>0</v>
      </c>
    </row>
    <row r="274" spans="2:17" ht="20.100000000000001" customHeight="1" thickBot="1" x14ac:dyDescent="0.25">
      <c r="B274" s="4" t="s">
        <v>199</v>
      </c>
      <c r="C274" s="43">
        <v>43</v>
      </c>
      <c r="D274" s="43">
        <v>23</v>
      </c>
      <c r="E274" s="43">
        <v>20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43</v>
      </c>
      <c r="N274" s="43">
        <v>23</v>
      </c>
      <c r="O274" s="43">
        <v>20</v>
      </c>
      <c r="P274" s="43">
        <v>0</v>
      </c>
      <c r="Q274" s="43">
        <v>0</v>
      </c>
    </row>
    <row r="275" spans="2:17" ht="20.100000000000001" customHeight="1" thickBot="1" x14ac:dyDescent="0.25">
      <c r="B275" s="4" t="s">
        <v>476</v>
      </c>
      <c r="C275" s="43">
        <v>1</v>
      </c>
      <c r="D275" s="43">
        <v>0</v>
      </c>
      <c r="E275" s="43">
        <v>1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1</v>
      </c>
      <c r="N275" s="43">
        <v>0</v>
      </c>
      <c r="O275" s="43">
        <v>1</v>
      </c>
      <c r="P275" s="43">
        <v>0</v>
      </c>
      <c r="Q275" s="43">
        <v>0</v>
      </c>
    </row>
    <row r="276" spans="2:17" ht="20.100000000000001" customHeight="1" thickBot="1" x14ac:dyDescent="0.25">
      <c r="B276" s="4" t="s">
        <v>477</v>
      </c>
      <c r="C276" s="43">
        <v>3</v>
      </c>
      <c r="D276" s="43">
        <v>3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3</v>
      </c>
      <c r="N276" s="43">
        <v>3</v>
      </c>
      <c r="O276" s="43">
        <v>0</v>
      </c>
      <c r="P276" s="43">
        <v>0</v>
      </c>
      <c r="Q276" s="43">
        <v>0</v>
      </c>
    </row>
    <row r="277" spans="2:17" ht="20.100000000000001" customHeight="1" thickBot="1" x14ac:dyDescent="0.25">
      <c r="B277" s="4" t="s">
        <v>478</v>
      </c>
      <c r="C277" s="43">
        <v>1</v>
      </c>
      <c r="D277" s="43">
        <v>0</v>
      </c>
      <c r="E277" s="43">
        <v>0</v>
      </c>
      <c r="F277" s="43">
        <v>0</v>
      </c>
      <c r="G277" s="43">
        <v>1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1</v>
      </c>
      <c r="N277" s="43">
        <v>0</v>
      </c>
      <c r="O277" s="43">
        <v>0</v>
      </c>
      <c r="P277" s="43">
        <v>0</v>
      </c>
      <c r="Q277" s="43">
        <v>1</v>
      </c>
    </row>
    <row r="278" spans="2:17" ht="20.100000000000001" customHeight="1" thickBot="1" x14ac:dyDescent="0.25">
      <c r="B278" s="4" t="s">
        <v>479</v>
      </c>
      <c r="C278" s="43">
        <v>16</v>
      </c>
      <c r="D278" s="43">
        <v>10</v>
      </c>
      <c r="E278" s="43">
        <v>1</v>
      </c>
      <c r="F278" s="43">
        <v>5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16</v>
      </c>
      <c r="N278" s="43">
        <v>10</v>
      </c>
      <c r="O278" s="43">
        <v>1</v>
      </c>
      <c r="P278" s="43">
        <v>5</v>
      </c>
      <c r="Q278" s="43">
        <v>0</v>
      </c>
    </row>
    <row r="279" spans="2:17" ht="20.100000000000001" customHeight="1" thickBot="1" x14ac:dyDescent="0.25">
      <c r="B279" s="4" t="s">
        <v>480</v>
      </c>
      <c r="C279" s="43">
        <v>19</v>
      </c>
      <c r="D279" s="43">
        <v>16</v>
      </c>
      <c r="E279" s="43">
        <v>3</v>
      </c>
      <c r="F279" s="43">
        <v>0</v>
      </c>
      <c r="G279" s="43">
        <v>0</v>
      </c>
      <c r="H279" s="43">
        <v>1</v>
      </c>
      <c r="I279" s="43">
        <v>1</v>
      </c>
      <c r="J279" s="43">
        <v>0</v>
      </c>
      <c r="K279" s="43">
        <v>0</v>
      </c>
      <c r="L279" s="43">
        <v>0</v>
      </c>
      <c r="M279" s="43">
        <v>20</v>
      </c>
      <c r="N279" s="43">
        <v>17</v>
      </c>
      <c r="O279" s="43">
        <v>3</v>
      </c>
      <c r="P279" s="43">
        <v>0</v>
      </c>
      <c r="Q279" s="43">
        <v>0</v>
      </c>
    </row>
    <row r="280" spans="2:17" ht="20.100000000000001" customHeight="1" thickBot="1" x14ac:dyDescent="0.25">
      <c r="B280" s="4" t="s">
        <v>481</v>
      </c>
      <c r="C280" s="43">
        <v>8</v>
      </c>
      <c r="D280" s="43">
        <v>3</v>
      </c>
      <c r="E280" s="43">
        <v>3</v>
      </c>
      <c r="F280" s="43">
        <v>1</v>
      </c>
      <c r="G280" s="43">
        <v>1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8</v>
      </c>
      <c r="N280" s="43">
        <v>3</v>
      </c>
      <c r="O280" s="43">
        <v>3</v>
      </c>
      <c r="P280" s="43">
        <v>1</v>
      </c>
      <c r="Q280" s="43">
        <v>1</v>
      </c>
    </row>
    <row r="281" spans="2:17" ht="20.100000000000001" customHeight="1" thickBot="1" x14ac:dyDescent="0.25">
      <c r="B281" s="4" t="s">
        <v>482</v>
      </c>
      <c r="C281" s="43">
        <v>2</v>
      </c>
      <c r="D281" s="43">
        <v>0</v>
      </c>
      <c r="E281" s="43">
        <v>2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2</v>
      </c>
      <c r="N281" s="43">
        <v>0</v>
      </c>
      <c r="O281" s="43">
        <v>2</v>
      </c>
      <c r="P281" s="43">
        <v>0</v>
      </c>
      <c r="Q281" s="43">
        <v>0</v>
      </c>
    </row>
    <row r="282" spans="2:17" ht="20.100000000000001" customHeight="1" thickBot="1" x14ac:dyDescent="0.25">
      <c r="B282" s="4" t="s">
        <v>483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</row>
    <row r="283" spans="2:17" ht="20.100000000000001" customHeight="1" thickBot="1" x14ac:dyDescent="0.25">
      <c r="B283" s="4" t="s">
        <v>200</v>
      </c>
      <c r="C283" s="43">
        <v>16</v>
      </c>
      <c r="D283" s="43">
        <v>7</v>
      </c>
      <c r="E283" s="43">
        <v>8</v>
      </c>
      <c r="F283" s="43">
        <v>0</v>
      </c>
      <c r="G283" s="43">
        <v>1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16</v>
      </c>
      <c r="N283" s="43">
        <v>7</v>
      </c>
      <c r="O283" s="43">
        <v>8</v>
      </c>
      <c r="P283" s="43">
        <v>0</v>
      </c>
      <c r="Q283" s="43">
        <v>1</v>
      </c>
    </row>
    <row r="284" spans="2:17" ht="20.100000000000001" customHeight="1" thickBot="1" x14ac:dyDescent="0.25">
      <c r="B284" s="4" t="s">
        <v>484</v>
      </c>
      <c r="C284" s="43">
        <v>10</v>
      </c>
      <c r="D284" s="43">
        <v>8</v>
      </c>
      <c r="E284" s="43">
        <v>0</v>
      </c>
      <c r="F284" s="43">
        <v>0</v>
      </c>
      <c r="G284" s="43">
        <v>2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10</v>
      </c>
      <c r="N284" s="43">
        <v>8</v>
      </c>
      <c r="O284" s="43">
        <v>0</v>
      </c>
      <c r="P284" s="43">
        <v>0</v>
      </c>
      <c r="Q284" s="43">
        <v>2</v>
      </c>
    </row>
    <row r="285" spans="2:17" ht="20.100000000000001" customHeight="1" thickBot="1" x14ac:dyDescent="0.25">
      <c r="B285" s="4" t="s">
        <v>485</v>
      </c>
      <c r="C285" s="43">
        <v>1</v>
      </c>
      <c r="D285" s="43">
        <v>1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1</v>
      </c>
      <c r="N285" s="43">
        <v>1</v>
      </c>
      <c r="O285" s="43">
        <v>0</v>
      </c>
      <c r="P285" s="43">
        <v>0</v>
      </c>
      <c r="Q285" s="43">
        <v>0</v>
      </c>
    </row>
    <row r="286" spans="2:17" ht="20.100000000000001" customHeight="1" thickBot="1" x14ac:dyDescent="0.25">
      <c r="B286" s="4" t="s">
        <v>486</v>
      </c>
      <c r="C286" s="43">
        <v>32</v>
      </c>
      <c r="D286" s="43">
        <v>16</v>
      </c>
      <c r="E286" s="43">
        <v>15</v>
      </c>
      <c r="F286" s="43">
        <v>1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32</v>
      </c>
      <c r="N286" s="43">
        <v>16</v>
      </c>
      <c r="O286" s="43">
        <v>15</v>
      </c>
      <c r="P286" s="43">
        <v>1</v>
      </c>
      <c r="Q286" s="43">
        <v>0</v>
      </c>
    </row>
    <row r="287" spans="2:17" ht="20.100000000000001" customHeight="1" thickBot="1" x14ac:dyDescent="0.25">
      <c r="B287" s="4" t="s">
        <v>487</v>
      </c>
      <c r="C287" s="43">
        <v>11</v>
      </c>
      <c r="D287" s="43">
        <v>9</v>
      </c>
      <c r="E287" s="43">
        <v>2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11</v>
      </c>
      <c r="N287" s="43">
        <v>9</v>
      </c>
      <c r="O287" s="43">
        <v>2</v>
      </c>
      <c r="P287" s="43">
        <v>0</v>
      </c>
      <c r="Q287" s="43">
        <v>0</v>
      </c>
    </row>
    <row r="288" spans="2:17" ht="20.100000000000001" customHeight="1" thickBot="1" x14ac:dyDescent="0.25">
      <c r="B288" s="4" t="s">
        <v>201</v>
      </c>
      <c r="C288" s="43">
        <v>31</v>
      </c>
      <c r="D288" s="43">
        <v>14</v>
      </c>
      <c r="E288" s="43">
        <v>8</v>
      </c>
      <c r="F288" s="43">
        <v>8</v>
      </c>
      <c r="G288" s="43">
        <v>1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31</v>
      </c>
      <c r="N288" s="43">
        <v>14</v>
      </c>
      <c r="O288" s="43">
        <v>8</v>
      </c>
      <c r="P288" s="43">
        <v>8</v>
      </c>
      <c r="Q288" s="43">
        <v>1</v>
      </c>
    </row>
    <row r="289" spans="2:17" ht="20.100000000000001" customHeight="1" thickBot="1" x14ac:dyDescent="0.25">
      <c r="B289" s="4" t="s">
        <v>488</v>
      </c>
      <c r="C289" s="43">
        <v>47</v>
      </c>
      <c r="D289" s="43">
        <v>21</v>
      </c>
      <c r="E289" s="43">
        <v>24</v>
      </c>
      <c r="F289" s="43">
        <v>2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47</v>
      </c>
      <c r="N289" s="43">
        <v>21</v>
      </c>
      <c r="O289" s="43">
        <v>24</v>
      </c>
      <c r="P289" s="43">
        <v>2</v>
      </c>
      <c r="Q289" s="43">
        <v>0</v>
      </c>
    </row>
    <row r="290" spans="2:17" ht="20.100000000000001" customHeight="1" thickBot="1" x14ac:dyDescent="0.25">
      <c r="B290" s="4" t="s">
        <v>489</v>
      </c>
      <c r="C290" s="43">
        <v>8</v>
      </c>
      <c r="D290" s="43">
        <v>5</v>
      </c>
      <c r="E290" s="43">
        <v>2</v>
      </c>
      <c r="F290" s="43">
        <v>0</v>
      </c>
      <c r="G290" s="43">
        <v>1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8</v>
      </c>
      <c r="N290" s="43">
        <v>5</v>
      </c>
      <c r="O290" s="43">
        <v>2</v>
      </c>
      <c r="P290" s="43">
        <v>0</v>
      </c>
      <c r="Q290" s="43">
        <v>1</v>
      </c>
    </row>
    <row r="291" spans="2:17" ht="20.100000000000001" customHeight="1" thickBot="1" x14ac:dyDescent="0.25">
      <c r="B291" s="4" t="s">
        <v>490</v>
      </c>
      <c r="C291" s="43">
        <v>6</v>
      </c>
      <c r="D291" s="43">
        <v>4</v>
      </c>
      <c r="E291" s="43">
        <v>0</v>
      </c>
      <c r="F291" s="43">
        <v>2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6</v>
      </c>
      <c r="N291" s="43">
        <v>4</v>
      </c>
      <c r="O291" s="43">
        <v>0</v>
      </c>
      <c r="P291" s="43">
        <v>2</v>
      </c>
      <c r="Q291" s="43">
        <v>0</v>
      </c>
    </row>
    <row r="292" spans="2:17" ht="20.100000000000001" customHeight="1" thickBot="1" x14ac:dyDescent="0.25">
      <c r="B292" s="4" t="s">
        <v>491</v>
      </c>
      <c r="C292" s="43">
        <v>4</v>
      </c>
      <c r="D292" s="43">
        <v>3</v>
      </c>
      <c r="E292" s="43">
        <v>0</v>
      </c>
      <c r="F292" s="43">
        <v>1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4</v>
      </c>
      <c r="N292" s="43">
        <v>3</v>
      </c>
      <c r="O292" s="43">
        <v>0</v>
      </c>
      <c r="P292" s="43">
        <v>1</v>
      </c>
      <c r="Q292" s="43">
        <v>0</v>
      </c>
    </row>
    <row r="293" spans="2:17" ht="20.100000000000001" customHeight="1" thickBot="1" x14ac:dyDescent="0.25">
      <c r="B293" s="4" t="s">
        <v>492</v>
      </c>
      <c r="C293" s="43">
        <v>49</v>
      </c>
      <c r="D293" s="43">
        <v>40</v>
      </c>
      <c r="E293" s="43">
        <v>2</v>
      </c>
      <c r="F293" s="43">
        <v>7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49</v>
      </c>
      <c r="N293" s="43">
        <v>40</v>
      </c>
      <c r="O293" s="43">
        <v>2</v>
      </c>
      <c r="P293" s="43">
        <v>7</v>
      </c>
      <c r="Q293" s="43">
        <v>0</v>
      </c>
    </row>
    <row r="294" spans="2:17" ht="20.100000000000001" customHeight="1" thickBot="1" x14ac:dyDescent="0.25">
      <c r="B294" s="4" t="s">
        <v>493</v>
      </c>
      <c r="C294" s="43">
        <v>32</v>
      </c>
      <c r="D294" s="43">
        <v>12</v>
      </c>
      <c r="E294" s="43">
        <v>18</v>
      </c>
      <c r="F294" s="43">
        <v>1</v>
      </c>
      <c r="G294" s="43">
        <v>1</v>
      </c>
      <c r="H294" s="43">
        <v>3</v>
      </c>
      <c r="I294" s="43">
        <v>1</v>
      </c>
      <c r="J294" s="43">
        <v>0</v>
      </c>
      <c r="K294" s="43">
        <v>1</v>
      </c>
      <c r="L294" s="43">
        <v>1</v>
      </c>
      <c r="M294" s="43">
        <v>35</v>
      </c>
      <c r="N294" s="43">
        <v>13</v>
      </c>
      <c r="O294" s="43">
        <v>18</v>
      </c>
      <c r="P294" s="43">
        <v>2</v>
      </c>
      <c r="Q294" s="43">
        <v>2</v>
      </c>
    </row>
    <row r="295" spans="2:17" ht="20.100000000000001" customHeight="1" thickBot="1" x14ac:dyDescent="0.25">
      <c r="B295" s="4" t="s">
        <v>494</v>
      </c>
      <c r="C295" s="43">
        <v>12</v>
      </c>
      <c r="D295" s="43">
        <v>6</v>
      </c>
      <c r="E295" s="43">
        <v>3</v>
      </c>
      <c r="F295" s="43">
        <v>3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12</v>
      </c>
      <c r="N295" s="43">
        <v>6</v>
      </c>
      <c r="O295" s="43">
        <v>3</v>
      </c>
      <c r="P295" s="43">
        <v>3</v>
      </c>
      <c r="Q295" s="43">
        <v>0</v>
      </c>
    </row>
    <row r="296" spans="2:17" ht="20.100000000000001" customHeight="1" thickBot="1" x14ac:dyDescent="0.25">
      <c r="B296" s="4" t="s">
        <v>495</v>
      </c>
      <c r="C296" s="43">
        <v>11</v>
      </c>
      <c r="D296" s="43">
        <v>6</v>
      </c>
      <c r="E296" s="43">
        <v>3</v>
      </c>
      <c r="F296" s="43">
        <v>1</v>
      </c>
      <c r="G296" s="43">
        <v>1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11</v>
      </c>
      <c r="N296" s="43">
        <v>6</v>
      </c>
      <c r="O296" s="43">
        <v>3</v>
      </c>
      <c r="P296" s="43">
        <v>1</v>
      </c>
      <c r="Q296" s="43">
        <v>1</v>
      </c>
    </row>
    <row r="297" spans="2:17" ht="20.100000000000001" customHeight="1" thickBot="1" x14ac:dyDescent="0.25">
      <c r="B297" s="4" t="s">
        <v>496</v>
      </c>
      <c r="C297" s="43">
        <v>10</v>
      </c>
      <c r="D297" s="43">
        <v>4</v>
      </c>
      <c r="E297" s="43">
        <v>5</v>
      </c>
      <c r="F297" s="43">
        <v>1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10</v>
      </c>
      <c r="N297" s="43">
        <v>4</v>
      </c>
      <c r="O297" s="43">
        <v>5</v>
      </c>
      <c r="P297" s="43">
        <v>1</v>
      </c>
      <c r="Q297" s="43">
        <v>0</v>
      </c>
    </row>
    <row r="298" spans="2:17" ht="20.100000000000001" customHeight="1" thickBot="1" x14ac:dyDescent="0.25">
      <c r="B298" s="4" t="s">
        <v>497</v>
      </c>
      <c r="C298" s="43">
        <v>47</v>
      </c>
      <c r="D298" s="43">
        <v>16</v>
      </c>
      <c r="E298" s="43">
        <v>25</v>
      </c>
      <c r="F298" s="43">
        <v>4</v>
      </c>
      <c r="G298" s="43">
        <v>2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47</v>
      </c>
      <c r="N298" s="43">
        <v>16</v>
      </c>
      <c r="O298" s="43">
        <v>25</v>
      </c>
      <c r="P298" s="43">
        <v>4</v>
      </c>
      <c r="Q298" s="43">
        <v>2</v>
      </c>
    </row>
    <row r="299" spans="2:17" ht="20.100000000000001" customHeight="1" thickBot="1" x14ac:dyDescent="0.25">
      <c r="B299" s="4" t="s">
        <v>498</v>
      </c>
      <c r="C299" s="43">
        <v>39</v>
      </c>
      <c r="D299" s="43">
        <v>20</v>
      </c>
      <c r="E299" s="43">
        <v>18</v>
      </c>
      <c r="F299" s="43">
        <v>1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39</v>
      </c>
      <c r="N299" s="43">
        <v>20</v>
      </c>
      <c r="O299" s="43">
        <v>18</v>
      </c>
      <c r="P299" s="43">
        <v>1</v>
      </c>
      <c r="Q299" s="43">
        <v>0</v>
      </c>
    </row>
    <row r="300" spans="2:17" ht="20.100000000000001" customHeight="1" thickBot="1" x14ac:dyDescent="0.25">
      <c r="B300" s="4" t="s">
        <v>499</v>
      </c>
      <c r="C300" s="43">
        <v>1</v>
      </c>
      <c r="D300" s="43">
        <v>1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1</v>
      </c>
      <c r="N300" s="43">
        <v>1</v>
      </c>
      <c r="O300" s="43">
        <v>0</v>
      </c>
      <c r="P300" s="43">
        <v>0</v>
      </c>
      <c r="Q300" s="43">
        <v>0</v>
      </c>
    </row>
    <row r="301" spans="2:17" ht="20.100000000000001" customHeight="1" thickBot="1" x14ac:dyDescent="0.25">
      <c r="B301" s="4" t="s">
        <v>500</v>
      </c>
      <c r="C301" s="43">
        <v>26</v>
      </c>
      <c r="D301" s="43">
        <v>10</v>
      </c>
      <c r="E301" s="43">
        <v>16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26</v>
      </c>
      <c r="N301" s="43">
        <v>10</v>
      </c>
      <c r="O301" s="43">
        <v>16</v>
      </c>
      <c r="P301" s="43">
        <v>0</v>
      </c>
      <c r="Q301" s="43">
        <v>0</v>
      </c>
    </row>
    <row r="302" spans="2:17" ht="20.100000000000001" customHeight="1" thickBot="1" x14ac:dyDescent="0.25">
      <c r="B302" s="4" t="s">
        <v>501</v>
      </c>
      <c r="C302" s="43">
        <v>15</v>
      </c>
      <c r="D302" s="43">
        <v>13</v>
      </c>
      <c r="E302" s="43">
        <v>0</v>
      </c>
      <c r="F302" s="43">
        <v>1</v>
      </c>
      <c r="G302" s="43">
        <v>1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15</v>
      </c>
      <c r="N302" s="43">
        <v>13</v>
      </c>
      <c r="O302" s="43">
        <v>0</v>
      </c>
      <c r="P302" s="43">
        <v>1</v>
      </c>
      <c r="Q302" s="43">
        <v>1</v>
      </c>
    </row>
    <row r="303" spans="2:17" ht="20.100000000000001" customHeight="1" thickBot="1" x14ac:dyDescent="0.25">
      <c r="B303" s="4" t="s">
        <v>502</v>
      </c>
      <c r="C303" s="43">
        <v>23</v>
      </c>
      <c r="D303" s="43">
        <v>19</v>
      </c>
      <c r="E303" s="43">
        <v>4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23</v>
      </c>
      <c r="N303" s="43">
        <v>19</v>
      </c>
      <c r="O303" s="43">
        <v>4</v>
      </c>
      <c r="P303" s="43">
        <v>0</v>
      </c>
      <c r="Q303" s="43">
        <v>0</v>
      </c>
    </row>
    <row r="304" spans="2:17" ht="20.100000000000001" customHeight="1" thickBot="1" x14ac:dyDescent="0.25">
      <c r="B304" s="4" t="s">
        <v>503</v>
      </c>
      <c r="C304" s="43">
        <v>18</v>
      </c>
      <c r="D304" s="43">
        <v>12</v>
      </c>
      <c r="E304" s="43">
        <v>6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18</v>
      </c>
      <c r="N304" s="43">
        <v>12</v>
      </c>
      <c r="O304" s="43">
        <v>6</v>
      </c>
      <c r="P304" s="43">
        <v>0</v>
      </c>
      <c r="Q304" s="43">
        <v>0</v>
      </c>
    </row>
    <row r="305" spans="2:17" ht="20.100000000000001" customHeight="1" thickBot="1" x14ac:dyDescent="0.25">
      <c r="B305" s="4" t="s">
        <v>504</v>
      </c>
      <c r="C305" s="43">
        <v>58</v>
      </c>
      <c r="D305" s="43">
        <v>36</v>
      </c>
      <c r="E305" s="43">
        <v>20</v>
      </c>
      <c r="F305" s="43">
        <v>2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58</v>
      </c>
      <c r="N305" s="43">
        <v>36</v>
      </c>
      <c r="O305" s="43">
        <v>20</v>
      </c>
      <c r="P305" s="43">
        <v>2</v>
      </c>
      <c r="Q305" s="43">
        <v>0</v>
      </c>
    </row>
    <row r="306" spans="2:17" ht="20.100000000000001" customHeight="1" thickBot="1" x14ac:dyDescent="0.25">
      <c r="B306" s="4" t="s">
        <v>505</v>
      </c>
      <c r="C306" s="43">
        <v>16</v>
      </c>
      <c r="D306" s="43">
        <v>10</v>
      </c>
      <c r="E306" s="43">
        <v>6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16</v>
      </c>
      <c r="N306" s="43">
        <v>10</v>
      </c>
      <c r="O306" s="43">
        <v>6</v>
      </c>
      <c r="P306" s="43">
        <v>0</v>
      </c>
      <c r="Q306" s="43">
        <v>0</v>
      </c>
    </row>
    <row r="307" spans="2:17" ht="20.100000000000001" customHeight="1" thickBot="1" x14ac:dyDescent="0.25">
      <c r="B307" s="4" t="s">
        <v>506</v>
      </c>
      <c r="C307" s="43">
        <v>22</v>
      </c>
      <c r="D307" s="43">
        <v>18</v>
      </c>
      <c r="E307" s="43">
        <v>2</v>
      </c>
      <c r="F307" s="43">
        <v>2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22</v>
      </c>
      <c r="N307" s="43">
        <v>18</v>
      </c>
      <c r="O307" s="43">
        <v>2</v>
      </c>
      <c r="P307" s="43">
        <v>2</v>
      </c>
      <c r="Q307" s="43">
        <v>0</v>
      </c>
    </row>
    <row r="308" spans="2:17" ht="20.100000000000001" customHeight="1" thickBot="1" x14ac:dyDescent="0.25">
      <c r="B308" s="4" t="s">
        <v>507</v>
      </c>
      <c r="C308" s="43">
        <v>31</v>
      </c>
      <c r="D308" s="43">
        <v>23</v>
      </c>
      <c r="E308" s="43">
        <v>6</v>
      </c>
      <c r="F308" s="43">
        <v>2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31</v>
      </c>
      <c r="N308" s="43">
        <v>23</v>
      </c>
      <c r="O308" s="43">
        <v>6</v>
      </c>
      <c r="P308" s="43">
        <v>2</v>
      </c>
      <c r="Q308" s="43">
        <v>0</v>
      </c>
    </row>
    <row r="309" spans="2:17" ht="20.100000000000001" customHeight="1" thickBot="1" x14ac:dyDescent="0.25">
      <c r="B309" s="4" t="s">
        <v>508</v>
      </c>
      <c r="C309" s="43">
        <v>91</v>
      </c>
      <c r="D309" s="43">
        <v>47</v>
      </c>
      <c r="E309" s="43">
        <v>18</v>
      </c>
      <c r="F309" s="43">
        <v>18</v>
      </c>
      <c r="G309" s="43">
        <v>8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91</v>
      </c>
      <c r="N309" s="43">
        <v>47</v>
      </c>
      <c r="O309" s="43">
        <v>18</v>
      </c>
      <c r="P309" s="43">
        <v>18</v>
      </c>
      <c r="Q309" s="43">
        <v>8</v>
      </c>
    </row>
    <row r="310" spans="2:17" ht="20.100000000000001" customHeight="1" thickBot="1" x14ac:dyDescent="0.25">
      <c r="B310" s="4" t="s">
        <v>509</v>
      </c>
      <c r="C310" s="43">
        <v>15</v>
      </c>
      <c r="D310" s="43">
        <v>10</v>
      </c>
      <c r="E310" s="43">
        <v>3</v>
      </c>
      <c r="F310" s="43">
        <v>2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15</v>
      </c>
      <c r="N310" s="43">
        <v>10</v>
      </c>
      <c r="O310" s="43">
        <v>3</v>
      </c>
      <c r="P310" s="43">
        <v>2</v>
      </c>
      <c r="Q310" s="43">
        <v>0</v>
      </c>
    </row>
    <row r="311" spans="2:17" ht="20.100000000000001" customHeight="1" thickBot="1" x14ac:dyDescent="0.25">
      <c r="B311" s="4" t="s">
        <v>510</v>
      </c>
      <c r="C311" s="43">
        <v>32</v>
      </c>
      <c r="D311" s="43">
        <v>12</v>
      </c>
      <c r="E311" s="43">
        <v>10</v>
      </c>
      <c r="F311" s="43">
        <v>10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32</v>
      </c>
      <c r="N311" s="43">
        <v>12</v>
      </c>
      <c r="O311" s="43">
        <v>10</v>
      </c>
      <c r="P311" s="43">
        <v>10</v>
      </c>
      <c r="Q311" s="43">
        <v>0</v>
      </c>
    </row>
    <row r="312" spans="2:17" ht="20.100000000000001" customHeight="1" thickBot="1" x14ac:dyDescent="0.25">
      <c r="B312" s="4" t="s">
        <v>511</v>
      </c>
      <c r="C312" s="43">
        <v>13</v>
      </c>
      <c r="D312" s="43">
        <v>6</v>
      </c>
      <c r="E312" s="43">
        <v>7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13</v>
      </c>
      <c r="N312" s="43">
        <v>6</v>
      </c>
      <c r="O312" s="43">
        <v>7</v>
      </c>
      <c r="P312" s="43">
        <v>0</v>
      </c>
      <c r="Q312" s="43">
        <v>0</v>
      </c>
    </row>
    <row r="313" spans="2:17" ht="20.100000000000001" customHeight="1" thickBot="1" x14ac:dyDescent="0.25">
      <c r="B313" s="4" t="s">
        <v>512</v>
      </c>
      <c r="C313" s="43">
        <v>9</v>
      </c>
      <c r="D313" s="43">
        <v>5</v>
      </c>
      <c r="E313" s="43">
        <v>1</v>
      </c>
      <c r="F313" s="43">
        <v>2</v>
      </c>
      <c r="G313" s="43">
        <v>1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9</v>
      </c>
      <c r="N313" s="43">
        <v>5</v>
      </c>
      <c r="O313" s="43">
        <v>1</v>
      </c>
      <c r="P313" s="43">
        <v>2</v>
      </c>
      <c r="Q313" s="43">
        <v>1</v>
      </c>
    </row>
    <row r="314" spans="2:17" ht="20.100000000000001" customHeight="1" thickBot="1" x14ac:dyDescent="0.25">
      <c r="B314" s="4" t="s">
        <v>513</v>
      </c>
      <c r="C314" s="43">
        <v>32</v>
      </c>
      <c r="D314" s="43">
        <v>18</v>
      </c>
      <c r="E314" s="43">
        <v>5</v>
      </c>
      <c r="F314" s="43">
        <v>6</v>
      </c>
      <c r="G314" s="43">
        <v>3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32</v>
      </c>
      <c r="N314" s="43">
        <v>18</v>
      </c>
      <c r="O314" s="43">
        <v>5</v>
      </c>
      <c r="P314" s="43">
        <v>6</v>
      </c>
      <c r="Q314" s="43">
        <v>3</v>
      </c>
    </row>
    <row r="315" spans="2:17" ht="20.100000000000001" customHeight="1" thickBot="1" x14ac:dyDescent="0.25">
      <c r="B315" s="4" t="s">
        <v>514</v>
      </c>
      <c r="C315" s="43">
        <v>12</v>
      </c>
      <c r="D315" s="43">
        <v>9</v>
      </c>
      <c r="E315" s="43">
        <v>3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12</v>
      </c>
      <c r="N315" s="43">
        <v>9</v>
      </c>
      <c r="O315" s="43">
        <v>3</v>
      </c>
      <c r="P315" s="43">
        <v>0</v>
      </c>
      <c r="Q315" s="43">
        <v>0</v>
      </c>
    </row>
    <row r="316" spans="2:17" ht="20.100000000000001" customHeight="1" thickBot="1" x14ac:dyDescent="0.25">
      <c r="B316" s="4" t="s">
        <v>515</v>
      </c>
      <c r="C316" s="43">
        <v>10</v>
      </c>
      <c r="D316" s="43">
        <v>7</v>
      </c>
      <c r="E316" s="43">
        <v>3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10</v>
      </c>
      <c r="N316" s="43">
        <v>7</v>
      </c>
      <c r="O316" s="43">
        <v>3</v>
      </c>
      <c r="P316" s="43">
        <v>0</v>
      </c>
      <c r="Q316" s="43">
        <v>0</v>
      </c>
    </row>
    <row r="317" spans="2:17" ht="20.100000000000001" customHeight="1" thickBot="1" x14ac:dyDescent="0.25">
      <c r="B317" s="4" t="s">
        <v>516</v>
      </c>
      <c r="C317" s="43">
        <v>22</v>
      </c>
      <c r="D317" s="43">
        <v>17</v>
      </c>
      <c r="E317" s="43">
        <v>3</v>
      </c>
      <c r="F317" s="43">
        <v>2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22</v>
      </c>
      <c r="N317" s="43">
        <v>17</v>
      </c>
      <c r="O317" s="43">
        <v>3</v>
      </c>
      <c r="P317" s="43">
        <v>2</v>
      </c>
      <c r="Q317" s="43">
        <v>0</v>
      </c>
    </row>
    <row r="318" spans="2:17" ht="20.100000000000001" customHeight="1" thickBot="1" x14ac:dyDescent="0.25">
      <c r="B318" s="4" t="s">
        <v>517</v>
      </c>
      <c r="C318" s="43">
        <v>5</v>
      </c>
      <c r="D318" s="43">
        <v>4</v>
      </c>
      <c r="E318" s="43">
        <v>1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5</v>
      </c>
      <c r="N318" s="43">
        <v>4</v>
      </c>
      <c r="O318" s="43">
        <v>1</v>
      </c>
      <c r="P318" s="43">
        <v>0</v>
      </c>
      <c r="Q318" s="43">
        <v>0</v>
      </c>
    </row>
    <row r="319" spans="2:17" ht="20.100000000000001" customHeight="1" thickBot="1" x14ac:dyDescent="0.25">
      <c r="B319" s="4" t="s">
        <v>518</v>
      </c>
      <c r="C319" s="43">
        <v>10</v>
      </c>
      <c r="D319" s="43">
        <v>6</v>
      </c>
      <c r="E319" s="43">
        <v>3</v>
      </c>
      <c r="F319" s="43">
        <v>1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10</v>
      </c>
      <c r="N319" s="43">
        <v>6</v>
      </c>
      <c r="O319" s="43">
        <v>3</v>
      </c>
      <c r="P319" s="43">
        <v>1</v>
      </c>
      <c r="Q319" s="43">
        <v>0</v>
      </c>
    </row>
    <row r="320" spans="2:17" ht="20.100000000000001" customHeight="1" thickBot="1" x14ac:dyDescent="0.25">
      <c r="B320" s="4" t="s">
        <v>519</v>
      </c>
      <c r="C320" s="43">
        <v>14</v>
      </c>
      <c r="D320" s="43">
        <v>6</v>
      </c>
      <c r="E320" s="43">
        <v>0</v>
      </c>
      <c r="F320" s="43">
        <v>8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14</v>
      </c>
      <c r="N320" s="43">
        <v>6</v>
      </c>
      <c r="O320" s="43">
        <v>0</v>
      </c>
      <c r="P320" s="43">
        <v>8</v>
      </c>
      <c r="Q320" s="43">
        <v>0</v>
      </c>
    </row>
    <row r="321" spans="2:17" ht="20.100000000000001" customHeight="1" thickBot="1" x14ac:dyDescent="0.25">
      <c r="B321" s="4" t="s">
        <v>520</v>
      </c>
      <c r="C321" s="43">
        <v>8</v>
      </c>
      <c r="D321" s="43">
        <v>5</v>
      </c>
      <c r="E321" s="43">
        <v>2</v>
      </c>
      <c r="F321" s="43">
        <v>0</v>
      </c>
      <c r="G321" s="43">
        <v>1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8</v>
      </c>
      <c r="N321" s="43">
        <v>5</v>
      </c>
      <c r="O321" s="43">
        <v>2</v>
      </c>
      <c r="P321" s="43">
        <v>0</v>
      </c>
      <c r="Q321" s="43">
        <v>1</v>
      </c>
    </row>
    <row r="322" spans="2:17" ht="20.100000000000001" customHeight="1" thickBot="1" x14ac:dyDescent="0.25">
      <c r="B322" s="4" t="s">
        <v>521</v>
      </c>
      <c r="C322" s="43">
        <v>2</v>
      </c>
      <c r="D322" s="43">
        <v>2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2</v>
      </c>
      <c r="N322" s="43">
        <v>2</v>
      </c>
      <c r="O322" s="43">
        <v>0</v>
      </c>
      <c r="P322" s="43">
        <v>0</v>
      </c>
      <c r="Q322" s="43">
        <v>0</v>
      </c>
    </row>
    <row r="323" spans="2:17" ht="20.100000000000001" customHeight="1" thickBot="1" x14ac:dyDescent="0.25">
      <c r="B323" s="4" t="s">
        <v>522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</row>
    <row r="324" spans="2:17" ht="20.100000000000001" customHeight="1" thickBot="1" x14ac:dyDescent="0.25">
      <c r="B324" s="4" t="s">
        <v>523</v>
      </c>
      <c r="C324" s="43">
        <v>2</v>
      </c>
      <c r="D324" s="43">
        <v>2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2</v>
      </c>
      <c r="N324" s="43">
        <v>2</v>
      </c>
      <c r="O324" s="43">
        <v>0</v>
      </c>
      <c r="P324" s="43">
        <v>0</v>
      </c>
      <c r="Q324" s="43">
        <v>0</v>
      </c>
    </row>
    <row r="325" spans="2:17" ht="20.100000000000001" customHeight="1" thickBot="1" x14ac:dyDescent="0.25">
      <c r="B325" s="4" t="s">
        <v>524</v>
      </c>
      <c r="C325" s="43">
        <v>8</v>
      </c>
      <c r="D325" s="43">
        <v>7</v>
      </c>
      <c r="E325" s="43">
        <v>0</v>
      </c>
      <c r="F325" s="43">
        <v>1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8</v>
      </c>
      <c r="N325" s="43">
        <v>7</v>
      </c>
      <c r="O325" s="43">
        <v>0</v>
      </c>
      <c r="P325" s="43">
        <v>1</v>
      </c>
      <c r="Q325" s="43">
        <v>0</v>
      </c>
    </row>
    <row r="326" spans="2:17" ht="20.100000000000001" customHeight="1" thickBot="1" x14ac:dyDescent="0.25">
      <c r="B326" s="4" t="s">
        <v>202</v>
      </c>
      <c r="C326" s="43">
        <v>48</v>
      </c>
      <c r="D326" s="43">
        <v>42</v>
      </c>
      <c r="E326" s="43">
        <v>3</v>
      </c>
      <c r="F326" s="43">
        <v>3</v>
      </c>
      <c r="G326" s="43">
        <v>0</v>
      </c>
      <c r="H326" s="43">
        <v>1</v>
      </c>
      <c r="I326" s="43">
        <v>1</v>
      </c>
      <c r="J326" s="43">
        <v>0</v>
      </c>
      <c r="K326" s="43">
        <v>0</v>
      </c>
      <c r="L326" s="43">
        <v>0</v>
      </c>
      <c r="M326" s="43">
        <v>49</v>
      </c>
      <c r="N326" s="43">
        <v>43</v>
      </c>
      <c r="O326" s="43">
        <v>3</v>
      </c>
      <c r="P326" s="43">
        <v>3</v>
      </c>
      <c r="Q326" s="43">
        <v>0</v>
      </c>
    </row>
    <row r="327" spans="2:17" ht="20.100000000000001" customHeight="1" thickBot="1" x14ac:dyDescent="0.25">
      <c r="B327" s="4" t="s">
        <v>525</v>
      </c>
      <c r="C327" s="43">
        <v>1</v>
      </c>
      <c r="D327" s="43">
        <v>1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1</v>
      </c>
      <c r="N327" s="43">
        <v>1</v>
      </c>
      <c r="O327" s="43">
        <v>0</v>
      </c>
      <c r="P327" s="43">
        <v>0</v>
      </c>
      <c r="Q327" s="43">
        <v>0</v>
      </c>
    </row>
    <row r="328" spans="2:17" ht="20.100000000000001" customHeight="1" thickBot="1" x14ac:dyDescent="0.25">
      <c r="B328" s="4" t="s">
        <v>526</v>
      </c>
      <c r="C328" s="43">
        <v>8</v>
      </c>
      <c r="D328" s="43">
        <v>6</v>
      </c>
      <c r="E328" s="43">
        <v>1</v>
      </c>
      <c r="F328" s="43">
        <v>1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8</v>
      </c>
      <c r="N328" s="43">
        <v>6</v>
      </c>
      <c r="O328" s="43">
        <v>1</v>
      </c>
      <c r="P328" s="43">
        <v>1</v>
      </c>
      <c r="Q328" s="43">
        <v>0</v>
      </c>
    </row>
    <row r="329" spans="2:17" ht="20.100000000000001" customHeight="1" thickBot="1" x14ac:dyDescent="0.25">
      <c r="B329" s="4" t="s">
        <v>527</v>
      </c>
      <c r="C329" s="43">
        <v>1</v>
      </c>
      <c r="D329" s="43">
        <v>1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1</v>
      </c>
      <c r="N329" s="43">
        <v>1</v>
      </c>
      <c r="O329" s="43">
        <v>0</v>
      </c>
      <c r="P329" s="43">
        <v>0</v>
      </c>
      <c r="Q329" s="43">
        <v>0</v>
      </c>
    </row>
    <row r="330" spans="2:17" ht="20.100000000000001" customHeight="1" thickBot="1" x14ac:dyDescent="0.25">
      <c r="B330" s="4" t="s">
        <v>528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</row>
    <row r="331" spans="2:17" ht="20.100000000000001" customHeight="1" thickBot="1" x14ac:dyDescent="0.25">
      <c r="B331" s="4" t="s">
        <v>529</v>
      </c>
      <c r="C331" s="43">
        <v>2</v>
      </c>
      <c r="D331" s="43">
        <v>2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2</v>
      </c>
      <c r="N331" s="43">
        <v>2</v>
      </c>
      <c r="O331" s="43">
        <v>0</v>
      </c>
      <c r="P331" s="43">
        <v>0</v>
      </c>
      <c r="Q331" s="43">
        <v>0</v>
      </c>
    </row>
    <row r="332" spans="2:17" ht="20.100000000000001" customHeight="1" thickBot="1" x14ac:dyDescent="0.25">
      <c r="B332" s="4" t="s">
        <v>530</v>
      </c>
      <c r="C332" s="43">
        <v>2</v>
      </c>
      <c r="D332" s="43">
        <v>2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2</v>
      </c>
      <c r="N332" s="43">
        <v>2</v>
      </c>
      <c r="O332" s="43">
        <v>0</v>
      </c>
      <c r="P332" s="43">
        <v>0</v>
      </c>
      <c r="Q332" s="43">
        <v>0</v>
      </c>
    </row>
    <row r="333" spans="2:17" ht="20.100000000000001" customHeight="1" thickBot="1" x14ac:dyDescent="0.25">
      <c r="B333" s="4" t="s">
        <v>531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</row>
    <row r="334" spans="2:17" ht="20.100000000000001" customHeight="1" thickBot="1" x14ac:dyDescent="0.25">
      <c r="B334" s="4" t="s">
        <v>532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</row>
    <row r="335" spans="2:17" ht="20.100000000000001" customHeight="1" thickBot="1" x14ac:dyDescent="0.25">
      <c r="B335" s="4" t="s">
        <v>533</v>
      </c>
      <c r="C335" s="43">
        <v>3</v>
      </c>
      <c r="D335" s="43">
        <v>3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3</v>
      </c>
      <c r="N335" s="43">
        <v>3</v>
      </c>
      <c r="O335" s="43">
        <v>0</v>
      </c>
      <c r="P335" s="43">
        <v>0</v>
      </c>
      <c r="Q335" s="43">
        <v>0</v>
      </c>
    </row>
    <row r="336" spans="2:17" ht="20.100000000000001" customHeight="1" thickBot="1" x14ac:dyDescent="0.25">
      <c r="B336" s="4" t="s">
        <v>203</v>
      </c>
      <c r="C336" s="43">
        <v>10</v>
      </c>
      <c r="D336" s="43">
        <v>10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10</v>
      </c>
      <c r="N336" s="43">
        <v>10</v>
      </c>
      <c r="O336" s="43">
        <v>0</v>
      </c>
      <c r="P336" s="43">
        <v>0</v>
      </c>
      <c r="Q336" s="43">
        <v>0</v>
      </c>
    </row>
    <row r="337" spans="2:17" ht="20.100000000000001" customHeight="1" thickBot="1" x14ac:dyDescent="0.25">
      <c r="B337" s="4" t="s">
        <v>534</v>
      </c>
      <c r="C337" s="43">
        <v>2</v>
      </c>
      <c r="D337" s="43">
        <v>2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2</v>
      </c>
      <c r="N337" s="43">
        <v>2</v>
      </c>
      <c r="O337" s="43">
        <v>0</v>
      </c>
      <c r="P337" s="43">
        <v>0</v>
      </c>
      <c r="Q337" s="43">
        <v>0</v>
      </c>
    </row>
    <row r="338" spans="2:17" ht="20.100000000000001" customHeight="1" thickBot="1" x14ac:dyDescent="0.25">
      <c r="B338" s="4" t="s">
        <v>535</v>
      </c>
      <c r="C338" s="43">
        <v>3</v>
      </c>
      <c r="D338" s="43">
        <v>1</v>
      </c>
      <c r="E338" s="43">
        <v>1</v>
      </c>
      <c r="F338" s="43">
        <v>1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3</v>
      </c>
      <c r="N338" s="43">
        <v>1</v>
      </c>
      <c r="O338" s="43">
        <v>1</v>
      </c>
      <c r="P338" s="43">
        <v>1</v>
      </c>
      <c r="Q338" s="43">
        <v>0</v>
      </c>
    </row>
    <row r="339" spans="2:17" ht="20.100000000000001" customHeight="1" thickBot="1" x14ac:dyDescent="0.25">
      <c r="B339" s="4" t="s">
        <v>536</v>
      </c>
      <c r="C339" s="43">
        <v>13</v>
      </c>
      <c r="D339" s="43">
        <v>12</v>
      </c>
      <c r="E339" s="43">
        <v>1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13</v>
      </c>
      <c r="N339" s="43">
        <v>12</v>
      </c>
      <c r="O339" s="43">
        <v>1</v>
      </c>
      <c r="P339" s="43">
        <v>0</v>
      </c>
      <c r="Q339" s="43">
        <v>0</v>
      </c>
    </row>
    <row r="340" spans="2:17" ht="20.100000000000001" customHeight="1" thickBot="1" x14ac:dyDescent="0.25">
      <c r="B340" s="4" t="s">
        <v>537</v>
      </c>
      <c r="C340" s="43">
        <v>5</v>
      </c>
      <c r="D340" s="43">
        <v>4</v>
      </c>
      <c r="E340" s="43">
        <v>0</v>
      </c>
      <c r="F340" s="43">
        <v>1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5</v>
      </c>
      <c r="N340" s="43">
        <v>4</v>
      </c>
      <c r="O340" s="43">
        <v>0</v>
      </c>
      <c r="P340" s="43">
        <v>1</v>
      </c>
      <c r="Q340" s="43">
        <v>0</v>
      </c>
    </row>
    <row r="341" spans="2:17" ht="20.100000000000001" customHeight="1" thickBot="1" x14ac:dyDescent="0.25">
      <c r="B341" s="4" t="s">
        <v>538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</row>
    <row r="342" spans="2:17" ht="20.100000000000001" customHeight="1" thickBot="1" x14ac:dyDescent="0.25">
      <c r="B342" s="4" t="s">
        <v>539</v>
      </c>
      <c r="C342" s="43">
        <v>1</v>
      </c>
      <c r="D342" s="43">
        <v>1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1</v>
      </c>
      <c r="N342" s="43">
        <v>1</v>
      </c>
      <c r="O342" s="43">
        <v>0</v>
      </c>
      <c r="P342" s="43">
        <v>0</v>
      </c>
      <c r="Q342" s="43">
        <v>0</v>
      </c>
    </row>
    <row r="343" spans="2:17" ht="20.100000000000001" customHeight="1" thickBot="1" x14ac:dyDescent="0.25">
      <c r="B343" s="4" t="s">
        <v>540</v>
      </c>
      <c r="C343" s="43">
        <v>4</v>
      </c>
      <c r="D343" s="43">
        <v>0</v>
      </c>
      <c r="E343" s="43">
        <v>0</v>
      </c>
      <c r="F343" s="43">
        <v>3</v>
      </c>
      <c r="G343" s="43">
        <v>1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4</v>
      </c>
      <c r="N343" s="43">
        <v>0</v>
      </c>
      <c r="O343" s="43">
        <v>0</v>
      </c>
      <c r="P343" s="43">
        <v>3</v>
      </c>
      <c r="Q343" s="43">
        <v>1</v>
      </c>
    </row>
    <row r="344" spans="2:17" ht="20.100000000000001" customHeight="1" thickBot="1" x14ac:dyDescent="0.25">
      <c r="B344" s="4" t="s">
        <v>541</v>
      </c>
      <c r="C344" s="43">
        <v>13</v>
      </c>
      <c r="D344" s="43">
        <v>10</v>
      </c>
      <c r="E344" s="43">
        <v>1</v>
      </c>
      <c r="F344" s="43">
        <v>2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13</v>
      </c>
      <c r="N344" s="43">
        <v>10</v>
      </c>
      <c r="O344" s="43">
        <v>1</v>
      </c>
      <c r="P344" s="43">
        <v>2</v>
      </c>
      <c r="Q344" s="43">
        <v>0</v>
      </c>
    </row>
    <row r="345" spans="2:17" ht="20.100000000000001" customHeight="1" thickBot="1" x14ac:dyDescent="0.25">
      <c r="B345" s="4" t="s">
        <v>542</v>
      </c>
      <c r="C345" s="43">
        <v>10</v>
      </c>
      <c r="D345" s="43">
        <v>8</v>
      </c>
      <c r="E345" s="43">
        <v>0</v>
      </c>
      <c r="F345" s="43">
        <v>2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10</v>
      </c>
      <c r="N345" s="43">
        <v>8</v>
      </c>
      <c r="O345" s="43">
        <v>0</v>
      </c>
      <c r="P345" s="43">
        <v>2</v>
      </c>
      <c r="Q345" s="43">
        <v>0</v>
      </c>
    </row>
    <row r="346" spans="2:17" ht="20.100000000000001" customHeight="1" thickBot="1" x14ac:dyDescent="0.25">
      <c r="B346" s="4" t="s">
        <v>204</v>
      </c>
      <c r="C346" s="43">
        <v>24</v>
      </c>
      <c r="D346" s="43">
        <v>8</v>
      </c>
      <c r="E346" s="43">
        <v>3</v>
      </c>
      <c r="F346" s="43">
        <v>9</v>
      </c>
      <c r="G346" s="43">
        <v>4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24</v>
      </c>
      <c r="N346" s="43">
        <v>8</v>
      </c>
      <c r="O346" s="43">
        <v>3</v>
      </c>
      <c r="P346" s="43">
        <v>9</v>
      </c>
      <c r="Q346" s="43">
        <v>4</v>
      </c>
    </row>
    <row r="347" spans="2:17" ht="20.100000000000001" customHeight="1" thickBot="1" x14ac:dyDescent="0.25">
      <c r="B347" s="4" t="s">
        <v>543</v>
      </c>
      <c r="C347" s="43">
        <v>2</v>
      </c>
      <c r="D347" s="43">
        <v>1</v>
      </c>
      <c r="E347" s="43">
        <v>0</v>
      </c>
      <c r="F347" s="43">
        <v>1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2</v>
      </c>
      <c r="N347" s="43">
        <v>1</v>
      </c>
      <c r="O347" s="43">
        <v>0</v>
      </c>
      <c r="P347" s="43">
        <v>1</v>
      </c>
      <c r="Q347" s="43">
        <v>0</v>
      </c>
    </row>
    <row r="348" spans="2:17" ht="20.100000000000001" customHeight="1" thickBot="1" x14ac:dyDescent="0.25">
      <c r="B348" s="4" t="s">
        <v>544</v>
      </c>
      <c r="C348" s="43">
        <v>2</v>
      </c>
      <c r="D348" s="43">
        <v>2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2</v>
      </c>
      <c r="N348" s="43">
        <v>2</v>
      </c>
      <c r="O348" s="43">
        <v>0</v>
      </c>
      <c r="P348" s="43">
        <v>0</v>
      </c>
      <c r="Q348" s="43">
        <v>0</v>
      </c>
    </row>
    <row r="349" spans="2:17" ht="20.100000000000001" customHeight="1" thickBot="1" x14ac:dyDescent="0.25">
      <c r="B349" s="4" t="s">
        <v>545</v>
      </c>
      <c r="C349" s="43">
        <v>1</v>
      </c>
      <c r="D349" s="43">
        <v>0</v>
      </c>
      <c r="E349" s="43">
        <v>0</v>
      </c>
      <c r="F349" s="43">
        <v>1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1</v>
      </c>
      <c r="N349" s="43">
        <v>0</v>
      </c>
      <c r="O349" s="43">
        <v>0</v>
      </c>
      <c r="P349" s="43">
        <v>1</v>
      </c>
      <c r="Q349" s="43">
        <v>0</v>
      </c>
    </row>
    <row r="350" spans="2:17" ht="20.100000000000001" customHeight="1" thickBot="1" x14ac:dyDescent="0.25">
      <c r="B350" s="4" t="s">
        <v>546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</row>
    <row r="351" spans="2:17" ht="20.100000000000001" customHeight="1" thickBot="1" x14ac:dyDescent="0.25">
      <c r="B351" s="4" t="s">
        <v>547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</row>
    <row r="352" spans="2:17" ht="20.100000000000001" customHeight="1" thickBot="1" x14ac:dyDescent="0.25">
      <c r="B352" s="4" t="s">
        <v>548</v>
      </c>
      <c r="C352" s="43">
        <v>9</v>
      </c>
      <c r="D352" s="43">
        <v>9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9</v>
      </c>
      <c r="N352" s="43">
        <v>9</v>
      </c>
      <c r="O352" s="43">
        <v>0</v>
      </c>
      <c r="P352" s="43">
        <v>0</v>
      </c>
      <c r="Q352" s="43">
        <v>0</v>
      </c>
    </row>
    <row r="353" spans="2:17" ht="20.100000000000001" customHeight="1" thickBot="1" x14ac:dyDescent="0.25">
      <c r="B353" s="4" t="s">
        <v>549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</row>
    <row r="354" spans="2:17" ht="20.100000000000001" customHeight="1" thickBot="1" x14ac:dyDescent="0.25">
      <c r="B354" s="4" t="s">
        <v>550</v>
      </c>
      <c r="C354" s="43">
        <v>1</v>
      </c>
      <c r="D354" s="43">
        <v>1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1</v>
      </c>
      <c r="N354" s="43">
        <v>1</v>
      </c>
      <c r="O354" s="43">
        <v>0</v>
      </c>
      <c r="P354" s="43">
        <v>0</v>
      </c>
      <c r="Q354" s="43">
        <v>0</v>
      </c>
    </row>
    <row r="355" spans="2:17" ht="20.100000000000001" customHeight="1" thickBot="1" x14ac:dyDescent="0.25">
      <c r="B355" s="4" t="s">
        <v>551</v>
      </c>
      <c r="C355" s="43">
        <v>1</v>
      </c>
      <c r="D355" s="43">
        <v>1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1</v>
      </c>
      <c r="N355" s="43">
        <v>1</v>
      </c>
      <c r="O355" s="43">
        <v>0</v>
      </c>
      <c r="P355" s="43">
        <v>0</v>
      </c>
      <c r="Q355" s="43">
        <v>0</v>
      </c>
    </row>
    <row r="356" spans="2:17" ht="20.100000000000001" customHeight="1" thickBot="1" x14ac:dyDescent="0.25">
      <c r="B356" s="4" t="s">
        <v>552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</row>
    <row r="357" spans="2:17" ht="20.100000000000001" customHeight="1" thickBot="1" x14ac:dyDescent="0.25">
      <c r="B357" s="4" t="s">
        <v>553</v>
      </c>
      <c r="C357" s="43">
        <v>1</v>
      </c>
      <c r="D357" s="43">
        <v>0</v>
      </c>
      <c r="E357" s="43">
        <v>1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1</v>
      </c>
      <c r="N357" s="43">
        <v>0</v>
      </c>
      <c r="O357" s="43">
        <v>1</v>
      </c>
      <c r="P357" s="43">
        <v>0</v>
      </c>
      <c r="Q357" s="43">
        <v>0</v>
      </c>
    </row>
    <row r="358" spans="2:17" ht="20.100000000000001" customHeight="1" thickBot="1" x14ac:dyDescent="0.25">
      <c r="B358" s="4" t="s">
        <v>554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</row>
    <row r="359" spans="2:17" ht="20.100000000000001" customHeight="1" thickBot="1" x14ac:dyDescent="0.25">
      <c r="B359" s="4" t="s">
        <v>205</v>
      </c>
      <c r="C359" s="43">
        <v>9</v>
      </c>
      <c r="D359" s="43">
        <v>7</v>
      </c>
      <c r="E359" s="43">
        <v>0</v>
      </c>
      <c r="F359" s="43">
        <v>2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9</v>
      </c>
      <c r="N359" s="43">
        <v>7</v>
      </c>
      <c r="O359" s="43">
        <v>0</v>
      </c>
      <c r="P359" s="43">
        <v>2</v>
      </c>
      <c r="Q359" s="43">
        <v>0</v>
      </c>
    </row>
    <row r="360" spans="2:17" ht="20.100000000000001" customHeight="1" thickBot="1" x14ac:dyDescent="0.25">
      <c r="B360" s="4" t="s">
        <v>555</v>
      </c>
      <c r="C360" s="43">
        <v>1</v>
      </c>
      <c r="D360" s="43">
        <v>0</v>
      </c>
      <c r="E360" s="43">
        <v>1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1</v>
      </c>
      <c r="N360" s="43">
        <v>0</v>
      </c>
      <c r="O360" s="43">
        <v>1</v>
      </c>
      <c r="P360" s="43">
        <v>0</v>
      </c>
      <c r="Q360" s="43">
        <v>0</v>
      </c>
    </row>
    <row r="361" spans="2:17" ht="20.100000000000001" customHeight="1" thickBot="1" x14ac:dyDescent="0.25">
      <c r="B361" s="4" t="s">
        <v>556</v>
      </c>
      <c r="C361" s="43">
        <v>2</v>
      </c>
      <c r="D361" s="43">
        <v>2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2</v>
      </c>
      <c r="N361" s="43">
        <v>2</v>
      </c>
      <c r="O361" s="43">
        <v>0</v>
      </c>
      <c r="P361" s="43">
        <v>0</v>
      </c>
      <c r="Q361" s="43">
        <v>0</v>
      </c>
    </row>
    <row r="362" spans="2:17" ht="20.100000000000001" customHeight="1" thickBot="1" x14ac:dyDescent="0.25">
      <c r="B362" s="4" t="s">
        <v>557</v>
      </c>
      <c r="C362" s="43">
        <v>2</v>
      </c>
      <c r="D362" s="43">
        <v>2</v>
      </c>
      <c r="E362" s="43">
        <v>0</v>
      </c>
      <c r="F362" s="43">
        <v>0</v>
      </c>
      <c r="G362" s="43">
        <v>0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2</v>
      </c>
      <c r="N362" s="43">
        <v>2</v>
      </c>
      <c r="O362" s="43">
        <v>0</v>
      </c>
      <c r="P362" s="43">
        <v>0</v>
      </c>
      <c r="Q362" s="43">
        <v>0</v>
      </c>
    </row>
    <row r="363" spans="2:17" ht="20.100000000000001" customHeight="1" thickBot="1" x14ac:dyDescent="0.25">
      <c r="B363" s="4" t="s">
        <v>558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</row>
    <row r="364" spans="2:17" ht="20.100000000000001" customHeight="1" thickBot="1" x14ac:dyDescent="0.25">
      <c r="B364" s="4" t="s">
        <v>559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</row>
    <row r="365" spans="2:17" ht="20.100000000000001" customHeight="1" thickBot="1" x14ac:dyDescent="0.25">
      <c r="B365" s="4" t="s">
        <v>560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</row>
    <row r="366" spans="2:17" ht="20.100000000000001" customHeight="1" thickBot="1" x14ac:dyDescent="0.25">
      <c r="B366" s="4" t="s">
        <v>206</v>
      </c>
      <c r="C366" s="43">
        <v>34</v>
      </c>
      <c r="D366" s="43">
        <v>22</v>
      </c>
      <c r="E366" s="43">
        <v>8</v>
      </c>
      <c r="F366" s="43">
        <v>3</v>
      </c>
      <c r="G366" s="43">
        <v>1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34</v>
      </c>
      <c r="N366" s="43">
        <v>22</v>
      </c>
      <c r="O366" s="43">
        <v>8</v>
      </c>
      <c r="P366" s="43">
        <v>3</v>
      </c>
      <c r="Q366" s="43">
        <v>1</v>
      </c>
    </row>
    <row r="367" spans="2:17" ht="20.100000000000001" customHeight="1" thickBot="1" x14ac:dyDescent="0.25">
      <c r="B367" s="4" t="s">
        <v>561</v>
      </c>
      <c r="C367" s="43">
        <v>1</v>
      </c>
      <c r="D367" s="43">
        <v>0</v>
      </c>
      <c r="E367" s="43">
        <v>0</v>
      </c>
      <c r="F367" s="43">
        <v>1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1</v>
      </c>
      <c r="N367" s="43">
        <v>0</v>
      </c>
      <c r="O367" s="43">
        <v>0</v>
      </c>
      <c r="P367" s="43">
        <v>1</v>
      </c>
      <c r="Q367" s="43">
        <v>0</v>
      </c>
    </row>
    <row r="368" spans="2:17" ht="20.100000000000001" customHeight="1" thickBot="1" x14ac:dyDescent="0.25">
      <c r="B368" s="4" t="s">
        <v>562</v>
      </c>
      <c r="C368" s="43">
        <v>1</v>
      </c>
      <c r="D368" s="43">
        <v>0</v>
      </c>
      <c r="E368" s="43">
        <v>0</v>
      </c>
      <c r="F368" s="43">
        <v>1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1</v>
      </c>
      <c r="N368" s="43">
        <v>0</v>
      </c>
      <c r="O368" s="43">
        <v>0</v>
      </c>
      <c r="P368" s="43">
        <v>1</v>
      </c>
      <c r="Q368" s="43">
        <v>0</v>
      </c>
    </row>
    <row r="369" spans="2:17" ht="20.100000000000001" customHeight="1" thickBot="1" x14ac:dyDescent="0.25">
      <c r="B369" s="4" t="s">
        <v>563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</row>
    <row r="370" spans="2:17" ht="20.100000000000001" customHeight="1" thickBot="1" x14ac:dyDescent="0.25">
      <c r="B370" s="4" t="s">
        <v>564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</row>
    <row r="371" spans="2:17" ht="20.100000000000001" customHeight="1" thickBot="1" x14ac:dyDescent="0.25">
      <c r="B371" s="4" t="s">
        <v>565</v>
      </c>
      <c r="C371" s="43">
        <v>3</v>
      </c>
      <c r="D371" s="43">
        <v>2</v>
      </c>
      <c r="E371" s="43">
        <v>1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3</v>
      </c>
      <c r="N371" s="43">
        <v>2</v>
      </c>
      <c r="O371" s="43">
        <v>1</v>
      </c>
      <c r="P371" s="43">
        <v>0</v>
      </c>
      <c r="Q371" s="43">
        <v>0</v>
      </c>
    </row>
    <row r="372" spans="2:17" ht="20.100000000000001" customHeight="1" thickBot="1" x14ac:dyDescent="0.25">
      <c r="B372" s="4" t="s">
        <v>566</v>
      </c>
      <c r="C372" s="43">
        <v>6</v>
      </c>
      <c r="D372" s="43">
        <v>5</v>
      </c>
      <c r="E372" s="43">
        <v>0</v>
      </c>
      <c r="F372" s="43">
        <v>0</v>
      </c>
      <c r="G372" s="43">
        <v>1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6</v>
      </c>
      <c r="N372" s="43">
        <v>5</v>
      </c>
      <c r="O372" s="43">
        <v>0</v>
      </c>
      <c r="P372" s="43">
        <v>0</v>
      </c>
      <c r="Q372" s="43">
        <v>1</v>
      </c>
    </row>
    <row r="373" spans="2:17" ht="20.100000000000001" customHeight="1" thickBot="1" x14ac:dyDescent="0.25">
      <c r="B373" s="4" t="s">
        <v>567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</row>
    <row r="374" spans="2:17" ht="20.100000000000001" customHeight="1" thickBot="1" x14ac:dyDescent="0.25">
      <c r="B374" s="4" t="s">
        <v>568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</row>
    <row r="375" spans="2:17" ht="20.100000000000001" customHeight="1" thickBot="1" x14ac:dyDescent="0.25">
      <c r="B375" s="4" t="s">
        <v>569</v>
      </c>
      <c r="C375" s="43">
        <v>5</v>
      </c>
      <c r="D375" s="43">
        <v>5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5</v>
      </c>
      <c r="N375" s="43">
        <v>5</v>
      </c>
      <c r="O375" s="43">
        <v>0</v>
      </c>
      <c r="P375" s="43">
        <v>0</v>
      </c>
      <c r="Q375" s="43">
        <v>0</v>
      </c>
    </row>
    <row r="376" spans="2:17" ht="20.100000000000001" customHeight="1" thickBot="1" x14ac:dyDescent="0.25">
      <c r="B376" s="4" t="s">
        <v>570</v>
      </c>
      <c r="C376" s="43">
        <v>5</v>
      </c>
      <c r="D376" s="43">
        <v>4</v>
      </c>
      <c r="E376" s="43">
        <v>0</v>
      </c>
      <c r="F376" s="43">
        <v>1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5</v>
      </c>
      <c r="N376" s="43">
        <v>4</v>
      </c>
      <c r="O376" s="43">
        <v>0</v>
      </c>
      <c r="P376" s="43">
        <v>1</v>
      </c>
      <c r="Q376" s="43">
        <v>0</v>
      </c>
    </row>
    <row r="377" spans="2:17" ht="20.100000000000001" customHeight="1" thickBot="1" x14ac:dyDescent="0.25">
      <c r="B377" s="4" t="s">
        <v>571</v>
      </c>
      <c r="C377" s="43">
        <v>61</v>
      </c>
      <c r="D377" s="43">
        <v>52</v>
      </c>
      <c r="E377" s="43">
        <v>0</v>
      </c>
      <c r="F377" s="43">
        <v>9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61</v>
      </c>
      <c r="N377" s="43">
        <v>52</v>
      </c>
      <c r="O377" s="43">
        <v>0</v>
      </c>
      <c r="P377" s="43">
        <v>9</v>
      </c>
      <c r="Q377" s="43">
        <v>0</v>
      </c>
    </row>
    <row r="378" spans="2:17" ht="20.100000000000001" customHeight="1" thickBot="1" x14ac:dyDescent="0.25">
      <c r="B378" s="4" t="s">
        <v>207</v>
      </c>
      <c r="C378" s="43">
        <v>15</v>
      </c>
      <c r="D378" s="43">
        <v>8</v>
      </c>
      <c r="E378" s="43">
        <v>6</v>
      </c>
      <c r="F378" s="43">
        <v>1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15</v>
      </c>
      <c r="N378" s="43">
        <v>8</v>
      </c>
      <c r="O378" s="43">
        <v>6</v>
      </c>
      <c r="P378" s="43">
        <v>1</v>
      </c>
      <c r="Q378" s="43">
        <v>0</v>
      </c>
    </row>
    <row r="379" spans="2:17" ht="20.100000000000001" customHeight="1" thickBot="1" x14ac:dyDescent="0.25">
      <c r="B379" s="4" t="s">
        <v>572</v>
      </c>
      <c r="C379" s="43">
        <v>2</v>
      </c>
      <c r="D379" s="43">
        <v>2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2</v>
      </c>
      <c r="N379" s="43">
        <v>2</v>
      </c>
      <c r="O379" s="43">
        <v>0</v>
      </c>
      <c r="P379" s="43">
        <v>0</v>
      </c>
      <c r="Q379" s="43">
        <v>0</v>
      </c>
    </row>
    <row r="380" spans="2:17" ht="20.100000000000001" customHeight="1" thickBot="1" x14ac:dyDescent="0.25">
      <c r="B380" s="4" t="s">
        <v>573</v>
      </c>
      <c r="C380" s="43">
        <v>7</v>
      </c>
      <c r="D380" s="43">
        <v>7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7</v>
      </c>
      <c r="N380" s="43">
        <v>7</v>
      </c>
      <c r="O380" s="43">
        <v>0</v>
      </c>
      <c r="P380" s="43">
        <v>0</v>
      </c>
      <c r="Q380" s="43">
        <v>0</v>
      </c>
    </row>
    <row r="381" spans="2:17" ht="20.100000000000001" customHeight="1" thickBot="1" x14ac:dyDescent="0.25">
      <c r="B381" s="4" t="s">
        <v>574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</row>
    <row r="382" spans="2:17" ht="20.100000000000001" customHeight="1" thickBot="1" x14ac:dyDescent="0.25">
      <c r="B382" s="4" t="s">
        <v>575</v>
      </c>
      <c r="C382" s="43">
        <v>3</v>
      </c>
      <c r="D382" s="43">
        <v>3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3</v>
      </c>
      <c r="N382" s="43">
        <v>3</v>
      </c>
      <c r="O382" s="43">
        <v>0</v>
      </c>
      <c r="P382" s="43">
        <v>0</v>
      </c>
      <c r="Q382" s="43">
        <v>0</v>
      </c>
    </row>
    <row r="383" spans="2:17" ht="20.100000000000001" customHeight="1" thickBot="1" x14ac:dyDescent="0.25">
      <c r="B383" s="4" t="s">
        <v>576</v>
      </c>
      <c r="C383" s="43">
        <v>6</v>
      </c>
      <c r="D383" s="43">
        <v>5</v>
      </c>
      <c r="E383" s="43">
        <v>1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6</v>
      </c>
      <c r="N383" s="43">
        <v>5</v>
      </c>
      <c r="O383" s="43">
        <v>1</v>
      </c>
      <c r="P383" s="43">
        <v>0</v>
      </c>
      <c r="Q383" s="43">
        <v>0</v>
      </c>
    </row>
    <row r="384" spans="2:17" ht="20.100000000000001" customHeight="1" thickBot="1" x14ac:dyDescent="0.25">
      <c r="B384" s="4" t="s">
        <v>577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</row>
    <row r="385" spans="2:17" ht="20.100000000000001" customHeight="1" thickBot="1" x14ac:dyDescent="0.25">
      <c r="B385" s="4" t="s">
        <v>578</v>
      </c>
      <c r="C385" s="43">
        <v>2</v>
      </c>
      <c r="D385" s="43">
        <v>2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2</v>
      </c>
      <c r="N385" s="43">
        <v>2</v>
      </c>
      <c r="O385" s="43">
        <v>0</v>
      </c>
      <c r="P385" s="43">
        <v>0</v>
      </c>
      <c r="Q385" s="43">
        <v>0</v>
      </c>
    </row>
    <row r="386" spans="2:17" ht="20.100000000000001" customHeight="1" thickBot="1" x14ac:dyDescent="0.25">
      <c r="B386" s="4" t="s">
        <v>579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</row>
    <row r="387" spans="2:17" ht="20.100000000000001" customHeight="1" thickBot="1" x14ac:dyDescent="0.25">
      <c r="B387" s="4" t="s">
        <v>580</v>
      </c>
      <c r="C387" s="43">
        <v>3</v>
      </c>
      <c r="D387" s="43">
        <v>2</v>
      </c>
      <c r="E387" s="43">
        <v>0</v>
      </c>
      <c r="F387" s="43">
        <v>1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3</v>
      </c>
      <c r="N387" s="43">
        <v>2</v>
      </c>
      <c r="O387" s="43">
        <v>0</v>
      </c>
      <c r="P387" s="43">
        <v>1</v>
      </c>
      <c r="Q387" s="43">
        <v>0</v>
      </c>
    </row>
    <row r="388" spans="2:17" ht="20.100000000000001" customHeight="1" thickBot="1" x14ac:dyDescent="0.25">
      <c r="B388" s="4" t="s">
        <v>581</v>
      </c>
      <c r="C388" s="43">
        <v>3</v>
      </c>
      <c r="D388" s="43">
        <v>1</v>
      </c>
      <c r="E388" s="43">
        <v>2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3</v>
      </c>
      <c r="N388" s="43">
        <v>1</v>
      </c>
      <c r="O388" s="43">
        <v>2</v>
      </c>
      <c r="P388" s="43">
        <v>0</v>
      </c>
      <c r="Q388" s="43">
        <v>0</v>
      </c>
    </row>
    <row r="389" spans="2:17" ht="20.100000000000001" customHeight="1" thickBot="1" x14ac:dyDescent="0.25">
      <c r="B389" s="4" t="s">
        <v>582</v>
      </c>
      <c r="C389" s="43">
        <v>12</v>
      </c>
      <c r="D389" s="43">
        <v>6</v>
      </c>
      <c r="E389" s="43">
        <v>2</v>
      </c>
      <c r="F389" s="43">
        <v>3</v>
      </c>
      <c r="G389" s="43">
        <v>1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12</v>
      </c>
      <c r="N389" s="43">
        <v>6</v>
      </c>
      <c r="O389" s="43">
        <v>2</v>
      </c>
      <c r="P389" s="43">
        <v>3</v>
      </c>
      <c r="Q389" s="43">
        <v>1</v>
      </c>
    </row>
    <row r="390" spans="2:17" ht="20.100000000000001" customHeight="1" thickBot="1" x14ac:dyDescent="0.25">
      <c r="B390" s="4" t="s">
        <v>583</v>
      </c>
      <c r="C390" s="43">
        <v>8</v>
      </c>
      <c r="D390" s="43">
        <v>3</v>
      </c>
      <c r="E390" s="43">
        <v>2</v>
      </c>
      <c r="F390" s="43">
        <v>1</v>
      </c>
      <c r="G390" s="43">
        <v>2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8</v>
      </c>
      <c r="N390" s="43">
        <v>3</v>
      </c>
      <c r="O390" s="43">
        <v>2</v>
      </c>
      <c r="P390" s="43">
        <v>1</v>
      </c>
      <c r="Q390" s="43">
        <v>2</v>
      </c>
    </row>
    <row r="391" spans="2:17" ht="20.100000000000001" customHeight="1" thickBot="1" x14ac:dyDescent="0.25">
      <c r="B391" s="4" t="s">
        <v>584</v>
      </c>
      <c r="C391" s="43">
        <v>16</v>
      </c>
      <c r="D391" s="43">
        <v>4</v>
      </c>
      <c r="E391" s="43">
        <v>6</v>
      </c>
      <c r="F391" s="43">
        <v>3</v>
      </c>
      <c r="G391" s="43">
        <v>3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16</v>
      </c>
      <c r="N391" s="43">
        <v>4</v>
      </c>
      <c r="O391" s="43">
        <v>6</v>
      </c>
      <c r="P391" s="43">
        <v>3</v>
      </c>
      <c r="Q391" s="43">
        <v>3</v>
      </c>
    </row>
    <row r="392" spans="2:17" ht="20.100000000000001" customHeight="1" thickBot="1" x14ac:dyDescent="0.25">
      <c r="B392" s="4" t="s">
        <v>585</v>
      </c>
      <c r="C392" s="43">
        <v>14</v>
      </c>
      <c r="D392" s="43">
        <v>6</v>
      </c>
      <c r="E392" s="43">
        <v>5</v>
      </c>
      <c r="F392" s="43">
        <v>2</v>
      </c>
      <c r="G392" s="43">
        <v>1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14</v>
      </c>
      <c r="N392" s="43">
        <v>6</v>
      </c>
      <c r="O392" s="43">
        <v>5</v>
      </c>
      <c r="P392" s="43">
        <v>2</v>
      </c>
      <c r="Q392" s="43">
        <v>1</v>
      </c>
    </row>
    <row r="393" spans="2:17" ht="20.100000000000001" customHeight="1" thickBot="1" x14ac:dyDescent="0.25">
      <c r="B393" s="4" t="s">
        <v>586</v>
      </c>
      <c r="C393" s="43">
        <v>18</v>
      </c>
      <c r="D393" s="43">
        <v>8</v>
      </c>
      <c r="E393" s="43">
        <v>3</v>
      </c>
      <c r="F393" s="43">
        <v>5</v>
      </c>
      <c r="G393" s="43">
        <v>2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18</v>
      </c>
      <c r="N393" s="43">
        <v>8</v>
      </c>
      <c r="O393" s="43">
        <v>3</v>
      </c>
      <c r="P393" s="43">
        <v>5</v>
      </c>
      <c r="Q393" s="43">
        <v>2</v>
      </c>
    </row>
    <row r="394" spans="2:17" ht="20.100000000000001" customHeight="1" thickBot="1" x14ac:dyDescent="0.25">
      <c r="B394" s="4" t="s">
        <v>587</v>
      </c>
      <c r="C394" s="43">
        <v>4</v>
      </c>
      <c r="D394" s="43">
        <v>2</v>
      </c>
      <c r="E394" s="43">
        <v>1</v>
      </c>
      <c r="F394" s="43">
        <v>1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4</v>
      </c>
      <c r="N394" s="43">
        <v>2</v>
      </c>
      <c r="O394" s="43">
        <v>1</v>
      </c>
      <c r="P394" s="43">
        <v>1</v>
      </c>
      <c r="Q394" s="43">
        <v>0</v>
      </c>
    </row>
    <row r="395" spans="2:17" ht="20.100000000000001" customHeight="1" thickBot="1" x14ac:dyDescent="0.25">
      <c r="B395" s="4" t="s">
        <v>588</v>
      </c>
      <c r="C395" s="43">
        <v>7</v>
      </c>
      <c r="D395" s="43">
        <v>3</v>
      </c>
      <c r="E395" s="43">
        <v>3</v>
      </c>
      <c r="F395" s="43">
        <v>1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7</v>
      </c>
      <c r="N395" s="43">
        <v>3</v>
      </c>
      <c r="O395" s="43">
        <v>3</v>
      </c>
      <c r="P395" s="43">
        <v>1</v>
      </c>
      <c r="Q395" s="43">
        <v>0</v>
      </c>
    </row>
    <row r="396" spans="2:17" ht="20.100000000000001" customHeight="1" thickBot="1" x14ac:dyDescent="0.25">
      <c r="B396" s="4" t="s">
        <v>589</v>
      </c>
      <c r="C396" s="43">
        <v>13</v>
      </c>
      <c r="D396" s="43">
        <v>11</v>
      </c>
      <c r="E396" s="43">
        <v>1</v>
      </c>
      <c r="F396" s="43">
        <v>1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13</v>
      </c>
      <c r="N396" s="43">
        <v>11</v>
      </c>
      <c r="O396" s="43">
        <v>1</v>
      </c>
      <c r="P396" s="43">
        <v>1</v>
      </c>
      <c r="Q396" s="43">
        <v>0</v>
      </c>
    </row>
    <row r="397" spans="2:17" ht="20.100000000000001" customHeight="1" thickBot="1" x14ac:dyDescent="0.25">
      <c r="B397" s="4" t="s">
        <v>590</v>
      </c>
      <c r="C397" s="43">
        <v>30</v>
      </c>
      <c r="D397" s="43">
        <v>21</v>
      </c>
      <c r="E397" s="43">
        <v>3</v>
      </c>
      <c r="F397" s="43">
        <v>3</v>
      </c>
      <c r="G397" s="43">
        <v>3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30</v>
      </c>
      <c r="N397" s="43">
        <v>21</v>
      </c>
      <c r="O397" s="43">
        <v>3</v>
      </c>
      <c r="P397" s="43">
        <v>3</v>
      </c>
      <c r="Q397" s="43">
        <v>3</v>
      </c>
    </row>
    <row r="398" spans="2:17" ht="20.100000000000001" customHeight="1" thickBot="1" x14ac:dyDescent="0.25">
      <c r="B398" s="4" t="s">
        <v>208</v>
      </c>
      <c r="C398" s="43">
        <v>72</v>
      </c>
      <c r="D398" s="43">
        <v>24</v>
      </c>
      <c r="E398" s="43">
        <v>19</v>
      </c>
      <c r="F398" s="43">
        <v>22</v>
      </c>
      <c r="G398" s="43">
        <v>7</v>
      </c>
      <c r="H398" s="43">
        <v>2</v>
      </c>
      <c r="I398" s="43">
        <v>0</v>
      </c>
      <c r="J398" s="43">
        <v>0</v>
      </c>
      <c r="K398" s="43">
        <v>2</v>
      </c>
      <c r="L398" s="43">
        <v>0</v>
      </c>
      <c r="M398" s="43">
        <v>74</v>
      </c>
      <c r="N398" s="43">
        <v>24</v>
      </c>
      <c r="O398" s="43">
        <v>19</v>
      </c>
      <c r="P398" s="43">
        <v>24</v>
      </c>
      <c r="Q398" s="43">
        <v>7</v>
      </c>
    </row>
    <row r="399" spans="2:17" ht="20.100000000000001" customHeight="1" thickBot="1" x14ac:dyDescent="0.25">
      <c r="B399" s="4" t="s">
        <v>591</v>
      </c>
      <c r="C399" s="43">
        <v>9</v>
      </c>
      <c r="D399" s="43">
        <v>2</v>
      </c>
      <c r="E399" s="43">
        <v>4</v>
      </c>
      <c r="F399" s="43">
        <v>0</v>
      </c>
      <c r="G399" s="43">
        <v>3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9</v>
      </c>
      <c r="N399" s="43">
        <v>2</v>
      </c>
      <c r="O399" s="43">
        <v>4</v>
      </c>
      <c r="P399" s="43">
        <v>0</v>
      </c>
      <c r="Q399" s="43">
        <v>3</v>
      </c>
    </row>
    <row r="400" spans="2:17" ht="20.100000000000001" customHeight="1" thickBot="1" x14ac:dyDescent="0.25">
      <c r="B400" s="4" t="s">
        <v>592</v>
      </c>
      <c r="C400" s="43">
        <v>17</v>
      </c>
      <c r="D400" s="43">
        <v>8</v>
      </c>
      <c r="E400" s="43">
        <v>2</v>
      </c>
      <c r="F400" s="43">
        <v>5</v>
      </c>
      <c r="G400" s="43">
        <v>2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17</v>
      </c>
      <c r="N400" s="43">
        <v>8</v>
      </c>
      <c r="O400" s="43">
        <v>2</v>
      </c>
      <c r="P400" s="43">
        <v>5</v>
      </c>
      <c r="Q400" s="43">
        <v>2</v>
      </c>
    </row>
    <row r="401" spans="2:17" ht="20.100000000000001" customHeight="1" thickBot="1" x14ac:dyDescent="0.25">
      <c r="B401" s="4" t="s">
        <v>593</v>
      </c>
      <c r="C401" s="43">
        <v>13</v>
      </c>
      <c r="D401" s="43">
        <v>2</v>
      </c>
      <c r="E401" s="43">
        <v>3</v>
      </c>
      <c r="F401" s="43">
        <v>8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13</v>
      </c>
      <c r="N401" s="43">
        <v>2</v>
      </c>
      <c r="O401" s="43">
        <v>3</v>
      </c>
      <c r="P401" s="43">
        <v>8</v>
      </c>
      <c r="Q401" s="43">
        <v>0</v>
      </c>
    </row>
    <row r="402" spans="2:17" ht="20.100000000000001" customHeight="1" thickBot="1" x14ac:dyDescent="0.25">
      <c r="B402" s="4" t="s">
        <v>594</v>
      </c>
      <c r="C402" s="43">
        <v>11</v>
      </c>
      <c r="D402" s="43">
        <v>5</v>
      </c>
      <c r="E402" s="43">
        <v>4</v>
      </c>
      <c r="F402" s="43">
        <v>2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11</v>
      </c>
      <c r="N402" s="43">
        <v>5</v>
      </c>
      <c r="O402" s="43">
        <v>4</v>
      </c>
      <c r="P402" s="43">
        <v>2</v>
      </c>
      <c r="Q402" s="43">
        <v>0</v>
      </c>
    </row>
    <row r="403" spans="2:17" ht="20.100000000000001" customHeight="1" thickBot="1" x14ac:dyDescent="0.25">
      <c r="B403" s="4" t="s">
        <v>595</v>
      </c>
      <c r="C403" s="43">
        <v>10</v>
      </c>
      <c r="D403" s="43">
        <v>4</v>
      </c>
      <c r="E403" s="43">
        <v>5</v>
      </c>
      <c r="F403" s="43">
        <v>1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10</v>
      </c>
      <c r="N403" s="43">
        <v>4</v>
      </c>
      <c r="O403" s="43">
        <v>5</v>
      </c>
      <c r="P403" s="43">
        <v>1</v>
      </c>
      <c r="Q403" s="43">
        <v>0</v>
      </c>
    </row>
    <row r="404" spans="2:17" ht="20.100000000000001" customHeight="1" thickBot="1" x14ac:dyDescent="0.25">
      <c r="B404" s="4" t="s">
        <v>596</v>
      </c>
      <c r="C404" s="43">
        <v>5</v>
      </c>
      <c r="D404" s="43">
        <v>4</v>
      </c>
      <c r="E404" s="43">
        <v>0</v>
      </c>
      <c r="F404" s="43">
        <v>1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5</v>
      </c>
      <c r="N404" s="43">
        <v>4</v>
      </c>
      <c r="O404" s="43">
        <v>0</v>
      </c>
      <c r="P404" s="43">
        <v>1</v>
      </c>
      <c r="Q404" s="43">
        <v>0</v>
      </c>
    </row>
    <row r="405" spans="2:17" ht="20.100000000000001" customHeight="1" thickBot="1" x14ac:dyDescent="0.25">
      <c r="B405" s="4" t="s">
        <v>597</v>
      </c>
      <c r="C405" s="43">
        <v>14</v>
      </c>
      <c r="D405" s="43">
        <v>5</v>
      </c>
      <c r="E405" s="43">
        <v>4</v>
      </c>
      <c r="F405" s="43">
        <v>5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14</v>
      </c>
      <c r="N405" s="43">
        <v>5</v>
      </c>
      <c r="O405" s="43">
        <v>4</v>
      </c>
      <c r="P405" s="43">
        <v>5</v>
      </c>
      <c r="Q405" s="43">
        <v>0</v>
      </c>
    </row>
    <row r="406" spans="2:17" ht="20.100000000000001" customHeight="1" thickBot="1" x14ac:dyDescent="0.25">
      <c r="B406" s="4" t="s">
        <v>598</v>
      </c>
      <c r="C406" s="43">
        <v>12</v>
      </c>
      <c r="D406" s="43">
        <v>7</v>
      </c>
      <c r="E406" s="43">
        <v>3</v>
      </c>
      <c r="F406" s="43">
        <v>2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12</v>
      </c>
      <c r="N406" s="43">
        <v>7</v>
      </c>
      <c r="O406" s="43">
        <v>3</v>
      </c>
      <c r="P406" s="43">
        <v>2</v>
      </c>
      <c r="Q406" s="43">
        <v>0</v>
      </c>
    </row>
    <row r="407" spans="2:17" ht="20.100000000000001" customHeight="1" thickBot="1" x14ac:dyDescent="0.25">
      <c r="B407" s="4" t="s">
        <v>599</v>
      </c>
      <c r="C407" s="43">
        <v>20</v>
      </c>
      <c r="D407" s="43">
        <v>10</v>
      </c>
      <c r="E407" s="43">
        <v>7</v>
      </c>
      <c r="F407" s="43">
        <v>3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20</v>
      </c>
      <c r="N407" s="43">
        <v>10</v>
      </c>
      <c r="O407" s="43">
        <v>7</v>
      </c>
      <c r="P407" s="43">
        <v>3</v>
      </c>
      <c r="Q407" s="43">
        <v>0</v>
      </c>
    </row>
    <row r="408" spans="2:17" ht="20.100000000000001" customHeight="1" thickBot="1" x14ac:dyDescent="0.25">
      <c r="B408" s="4" t="s">
        <v>600</v>
      </c>
      <c r="C408" s="43">
        <v>5</v>
      </c>
      <c r="D408" s="43">
        <v>2</v>
      </c>
      <c r="E408" s="43">
        <v>3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5</v>
      </c>
      <c r="N408" s="43">
        <v>2</v>
      </c>
      <c r="O408" s="43">
        <v>3</v>
      </c>
      <c r="P408" s="43">
        <v>0</v>
      </c>
      <c r="Q408" s="43">
        <v>0</v>
      </c>
    </row>
    <row r="409" spans="2:17" ht="20.100000000000001" customHeight="1" thickBot="1" x14ac:dyDescent="0.25">
      <c r="B409" s="4" t="s">
        <v>601</v>
      </c>
      <c r="C409" s="43">
        <v>12</v>
      </c>
      <c r="D409" s="43">
        <v>5</v>
      </c>
      <c r="E409" s="43">
        <v>6</v>
      </c>
      <c r="F409" s="43">
        <v>1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12</v>
      </c>
      <c r="N409" s="43">
        <v>5</v>
      </c>
      <c r="O409" s="43">
        <v>6</v>
      </c>
      <c r="P409" s="43">
        <v>1</v>
      </c>
      <c r="Q409" s="43">
        <v>0</v>
      </c>
    </row>
    <row r="410" spans="2:17" ht="20.100000000000001" customHeight="1" thickBot="1" x14ac:dyDescent="0.25">
      <c r="B410" s="4" t="s">
        <v>602</v>
      </c>
      <c r="C410" s="43">
        <v>41</v>
      </c>
      <c r="D410" s="43">
        <v>27</v>
      </c>
      <c r="E410" s="43">
        <v>13</v>
      </c>
      <c r="F410" s="43">
        <v>1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41</v>
      </c>
      <c r="N410" s="43">
        <v>27</v>
      </c>
      <c r="O410" s="43">
        <v>13</v>
      </c>
      <c r="P410" s="43">
        <v>1</v>
      </c>
      <c r="Q410" s="43">
        <v>0</v>
      </c>
    </row>
    <row r="411" spans="2:17" ht="20.100000000000001" customHeight="1" thickBot="1" x14ac:dyDescent="0.25">
      <c r="B411" s="4" t="s">
        <v>603</v>
      </c>
      <c r="C411" s="43">
        <v>19</v>
      </c>
      <c r="D411" s="43">
        <v>15</v>
      </c>
      <c r="E411" s="43">
        <v>3</v>
      </c>
      <c r="F411" s="43">
        <v>0</v>
      </c>
      <c r="G411" s="43">
        <v>1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19</v>
      </c>
      <c r="N411" s="43">
        <v>15</v>
      </c>
      <c r="O411" s="43">
        <v>3</v>
      </c>
      <c r="P411" s="43">
        <v>0</v>
      </c>
      <c r="Q411" s="43">
        <v>1</v>
      </c>
    </row>
    <row r="412" spans="2:17" ht="20.100000000000001" customHeight="1" thickBot="1" x14ac:dyDescent="0.25">
      <c r="B412" s="4" t="s">
        <v>604</v>
      </c>
      <c r="C412" s="43">
        <v>25</v>
      </c>
      <c r="D412" s="43">
        <v>3</v>
      </c>
      <c r="E412" s="43">
        <v>22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25</v>
      </c>
      <c r="N412" s="43">
        <v>3</v>
      </c>
      <c r="O412" s="43">
        <v>22</v>
      </c>
      <c r="P412" s="43">
        <v>0</v>
      </c>
      <c r="Q412" s="43">
        <v>0</v>
      </c>
    </row>
    <row r="413" spans="2:17" ht="20.100000000000001" customHeight="1" thickBot="1" x14ac:dyDescent="0.25">
      <c r="B413" s="4" t="s">
        <v>605</v>
      </c>
      <c r="C413" s="43">
        <v>7</v>
      </c>
      <c r="D413" s="43">
        <v>2</v>
      </c>
      <c r="E413" s="43">
        <v>5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7</v>
      </c>
      <c r="N413" s="43">
        <v>2</v>
      </c>
      <c r="O413" s="43">
        <v>5</v>
      </c>
      <c r="P413" s="43">
        <v>0</v>
      </c>
      <c r="Q413" s="43">
        <v>0</v>
      </c>
    </row>
    <row r="414" spans="2:17" ht="20.100000000000001" customHeight="1" thickBot="1" x14ac:dyDescent="0.25">
      <c r="B414" s="4" t="s">
        <v>209</v>
      </c>
      <c r="C414" s="43">
        <v>87</v>
      </c>
      <c r="D414" s="43">
        <v>59</v>
      </c>
      <c r="E414" s="43">
        <v>26</v>
      </c>
      <c r="F414" s="43">
        <v>2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3">
        <v>87</v>
      </c>
      <c r="N414" s="43">
        <v>59</v>
      </c>
      <c r="O414" s="43">
        <v>26</v>
      </c>
      <c r="P414" s="43">
        <v>2</v>
      </c>
      <c r="Q414" s="43">
        <v>0</v>
      </c>
    </row>
    <row r="415" spans="2:17" ht="20.100000000000001" customHeight="1" thickBot="1" x14ac:dyDescent="0.25">
      <c r="B415" s="4" t="s">
        <v>606</v>
      </c>
      <c r="C415" s="43">
        <v>1</v>
      </c>
      <c r="D415" s="43">
        <v>1</v>
      </c>
      <c r="E415" s="43">
        <v>0</v>
      </c>
      <c r="F415" s="43">
        <v>0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1</v>
      </c>
      <c r="N415" s="43">
        <v>1</v>
      </c>
      <c r="O415" s="43">
        <v>0</v>
      </c>
      <c r="P415" s="43">
        <v>0</v>
      </c>
      <c r="Q415" s="43">
        <v>0</v>
      </c>
    </row>
    <row r="416" spans="2:17" ht="20.100000000000001" customHeight="1" thickBot="1" x14ac:dyDescent="0.25">
      <c r="B416" s="4" t="s">
        <v>607</v>
      </c>
      <c r="C416" s="43">
        <v>27</v>
      </c>
      <c r="D416" s="43">
        <v>17</v>
      </c>
      <c r="E416" s="43">
        <v>9</v>
      </c>
      <c r="F416" s="43">
        <v>1</v>
      </c>
      <c r="G416" s="43">
        <v>0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27</v>
      </c>
      <c r="N416" s="43">
        <v>17</v>
      </c>
      <c r="O416" s="43">
        <v>9</v>
      </c>
      <c r="P416" s="43">
        <v>1</v>
      </c>
      <c r="Q416" s="43">
        <v>0</v>
      </c>
    </row>
    <row r="417" spans="2:17" ht="20.100000000000001" customHeight="1" thickBot="1" x14ac:dyDescent="0.25">
      <c r="B417" s="4" t="s">
        <v>608</v>
      </c>
      <c r="C417" s="43">
        <v>28</v>
      </c>
      <c r="D417" s="43">
        <v>7</v>
      </c>
      <c r="E417" s="43">
        <v>21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28</v>
      </c>
      <c r="N417" s="43">
        <v>7</v>
      </c>
      <c r="O417" s="43">
        <v>21</v>
      </c>
      <c r="P417" s="43">
        <v>0</v>
      </c>
      <c r="Q417" s="43">
        <v>0</v>
      </c>
    </row>
    <row r="418" spans="2:17" ht="20.100000000000001" customHeight="1" thickBot="1" x14ac:dyDescent="0.25">
      <c r="B418" s="4" t="s">
        <v>609</v>
      </c>
      <c r="C418" s="43">
        <v>7</v>
      </c>
      <c r="D418" s="43">
        <v>4</v>
      </c>
      <c r="E418" s="43">
        <v>3</v>
      </c>
      <c r="F418" s="43">
        <v>0</v>
      </c>
      <c r="G418" s="43">
        <v>0</v>
      </c>
      <c r="H418" s="43">
        <v>0</v>
      </c>
      <c r="I418" s="43">
        <v>0</v>
      </c>
      <c r="J418" s="43">
        <v>0</v>
      </c>
      <c r="K418" s="43">
        <v>0</v>
      </c>
      <c r="L418" s="43">
        <v>0</v>
      </c>
      <c r="M418" s="43">
        <v>7</v>
      </c>
      <c r="N418" s="43">
        <v>4</v>
      </c>
      <c r="O418" s="43">
        <v>3</v>
      </c>
      <c r="P418" s="43">
        <v>0</v>
      </c>
      <c r="Q418" s="43">
        <v>0</v>
      </c>
    </row>
    <row r="419" spans="2:17" ht="20.100000000000001" customHeight="1" thickBot="1" x14ac:dyDescent="0.25">
      <c r="B419" s="4" t="s">
        <v>610</v>
      </c>
      <c r="C419" s="43">
        <v>26</v>
      </c>
      <c r="D419" s="43">
        <v>13</v>
      </c>
      <c r="E419" s="43">
        <v>13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26</v>
      </c>
      <c r="N419" s="43">
        <v>13</v>
      </c>
      <c r="O419" s="43">
        <v>13</v>
      </c>
      <c r="P419" s="43">
        <v>0</v>
      </c>
      <c r="Q419" s="43">
        <v>0</v>
      </c>
    </row>
    <row r="420" spans="2:17" ht="20.100000000000001" customHeight="1" thickBot="1" x14ac:dyDescent="0.25">
      <c r="B420" s="4" t="s">
        <v>611</v>
      </c>
      <c r="C420" s="43">
        <v>9</v>
      </c>
      <c r="D420" s="43">
        <v>7</v>
      </c>
      <c r="E420" s="43">
        <v>2</v>
      </c>
      <c r="F420" s="43">
        <v>0</v>
      </c>
      <c r="G420" s="43">
        <v>0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9</v>
      </c>
      <c r="N420" s="43">
        <v>7</v>
      </c>
      <c r="O420" s="43">
        <v>2</v>
      </c>
      <c r="P420" s="43">
        <v>0</v>
      </c>
      <c r="Q420" s="43">
        <v>0</v>
      </c>
    </row>
    <row r="421" spans="2:17" ht="20.100000000000001" customHeight="1" thickBot="1" x14ac:dyDescent="0.25">
      <c r="B421" s="4" t="s">
        <v>612</v>
      </c>
      <c r="C421" s="43">
        <v>2</v>
      </c>
      <c r="D421" s="43">
        <v>2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2</v>
      </c>
      <c r="N421" s="43">
        <v>2</v>
      </c>
      <c r="O421" s="43">
        <v>0</v>
      </c>
      <c r="P421" s="43">
        <v>0</v>
      </c>
      <c r="Q421" s="43">
        <v>0</v>
      </c>
    </row>
    <row r="422" spans="2:17" ht="20.100000000000001" customHeight="1" thickBot="1" x14ac:dyDescent="0.25">
      <c r="B422" s="4" t="s">
        <v>613</v>
      </c>
      <c r="C422" s="43">
        <v>13</v>
      </c>
      <c r="D422" s="43">
        <v>5</v>
      </c>
      <c r="E422" s="43">
        <v>4</v>
      </c>
      <c r="F422" s="43">
        <v>3</v>
      </c>
      <c r="G422" s="43">
        <v>1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3">
        <v>13</v>
      </c>
      <c r="N422" s="43">
        <v>5</v>
      </c>
      <c r="O422" s="43">
        <v>4</v>
      </c>
      <c r="P422" s="43">
        <v>3</v>
      </c>
      <c r="Q422" s="43">
        <v>1</v>
      </c>
    </row>
    <row r="423" spans="2:17" ht="20.100000000000001" customHeight="1" thickBot="1" x14ac:dyDescent="0.25">
      <c r="B423" s="4" t="s">
        <v>614</v>
      </c>
      <c r="C423" s="43">
        <v>41</v>
      </c>
      <c r="D423" s="43">
        <v>20</v>
      </c>
      <c r="E423" s="43">
        <v>16</v>
      </c>
      <c r="F423" s="43">
        <v>5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41</v>
      </c>
      <c r="N423" s="43">
        <v>20</v>
      </c>
      <c r="O423" s="43">
        <v>16</v>
      </c>
      <c r="P423" s="43">
        <v>5</v>
      </c>
      <c r="Q423" s="43">
        <v>0</v>
      </c>
    </row>
    <row r="424" spans="2:17" ht="20.100000000000001" customHeight="1" thickBot="1" x14ac:dyDescent="0.25">
      <c r="B424" s="4" t="s">
        <v>615</v>
      </c>
      <c r="C424" s="43">
        <v>3</v>
      </c>
      <c r="D424" s="43">
        <v>3</v>
      </c>
      <c r="E424" s="43">
        <v>0</v>
      </c>
      <c r="F424" s="43">
        <v>0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3</v>
      </c>
      <c r="N424" s="43">
        <v>3</v>
      </c>
      <c r="O424" s="43">
        <v>0</v>
      </c>
      <c r="P424" s="43">
        <v>0</v>
      </c>
      <c r="Q424" s="43">
        <v>0</v>
      </c>
    </row>
    <row r="425" spans="2:17" ht="20.100000000000001" customHeight="1" thickBot="1" x14ac:dyDescent="0.25">
      <c r="B425" s="4" t="s">
        <v>616</v>
      </c>
      <c r="C425" s="43">
        <v>6</v>
      </c>
      <c r="D425" s="43">
        <v>5</v>
      </c>
      <c r="E425" s="43">
        <v>1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6</v>
      </c>
      <c r="N425" s="43">
        <v>5</v>
      </c>
      <c r="O425" s="43">
        <v>1</v>
      </c>
      <c r="P425" s="43">
        <v>0</v>
      </c>
      <c r="Q425" s="43">
        <v>0</v>
      </c>
    </row>
    <row r="426" spans="2:17" ht="20.100000000000001" customHeight="1" thickBot="1" x14ac:dyDescent="0.25">
      <c r="B426" s="4" t="s">
        <v>617</v>
      </c>
      <c r="C426" s="43">
        <v>43</v>
      </c>
      <c r="D426" s="43">
        <v>21</v>
      </c>
      <c r="E426" s="43">
        <v>15</v>
      </c>
      <c r="F426" s="43">
        <v>4</v>
      </c>
      <c r="G426" s="43">
        <v>3</v>
      </c>
      <c r="H426" s="43">
        <v>3</v>
      </c>
      <c r="I426" s="43">
        <v>1</v>
      </c>
      <c r="J426" s="43">
        <v>2</v>
      </c>
      <c r="K426" s="43">
        <v>0</v>
      </c>
      <c r="L426" s="43">
        <v>0</v>
      </c>
      <c r="M426" s="43">
        <v>46</v>
      </c>
      <c r="N426" s="43">
        <v>22</v>
      </c>
      <c r="O426" s="43">
        <v>17</v>
      </c>
      <c r="P426" s="43">
        <v>4</v>
      </c>
      <c r="Q426" s="43">
        <v>3</v>
      </c>
    </row>
    <row r="427" spans="2:17" ht="20.100000000000001" customHeight="1" thickBot="1" x14ac:dyDescent="0.25">
      <c r="B427" s="4" t="s">
        <v>618</v>
      </c>
      <c r="C427" s="43">
        <v>9</v>
      </c>
      <c r="D427" s="43">
        <v>6</v>
      </c>
      <c r="E427" s="43">
        <v>3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9</v>
      </c>
      <c r="N427" s="43">
        <v>6</v>
      </c>
      <c r="O427" s="43">
        <v>3</v>
      </c>
      <c r="P427" s="43">
        <v>0</v>
      </c>
      <c r="Q427" s="43">
        <v>0</v>
      </c>
    </row>
    <row r="428" spans="2:17" ht="20.100000000000001" customHeight="1" thickBot="1" x14ac:dyDescent="0.25">
      <c r="B428" s="4" t="s">
        <v>619</v>
      </c>
      <c r="C428" s="43">
        <v>9</v>
      </c>
      <c r="D428" s="43">
        <v>4</v>
      </c>
      <c r="E428" s="43">
        <v>5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9</v>
      </c>
      <c r="N428" s="43">
        <v>4</v>
      </c>
      <c r="O428" s="43">
        <v>5</v>
      </c>
      <c r="P428" s="43">
        <v>0</v>
      </c>
      <c r="Q428" s="43">
        <v>0</v>
      </c>
    </row>
    <row r="429" spans="2:17" ht="20.100000000000001" customHeight="1" thickBot="1" x14ac:dyDescent="0.25">
      <c r="B429" s="4" t="s">
        <v>620</v>
      </c>
      <c r="C429" s="43">
        <v>4</v>
      </c>
      <c r="D429" s="43">
        <v>4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4</v>
      </c>
      <c r="N429" s="43">
        <v>4</v>
      </c>
      <c r="O429" s="43">
        <v>0</v>
      </c>
      <c r="P429" s="43">
        <v>0</v>
      </c>
      <c r="Q429" s="43">
        <v>0</v>
      </c>
    </row>
    <row r="430" spans="2:17" ht="20.100000000000001" customHeight="1" thickBot="1" x14ac:dyDescent="0.25">
      <c r="B430" s="4" t="s">
        <v>621</v>
      </c>
      <c r="C430" s="43">
        <v>2</v>
      </c>
      <c r="D430" s="43">
        <v>1</v>
      </c>
      <c r="E430" s="43">
        <v>0</v>
      </c>
      <c r="F430" s="43">
        <v>1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2</v>
      </c>
      <c r="N430" s="43">
        <v>1</v>
      </c>
      <c r="O430" s="43">
        <v>0</v>
      </c>
      <c r="P430" s="43">
        <v>1</v>
      </c>
      <c r="Q430" s="43">
        <v>0</v>
      </c>
    </row>
    <row r="431" spans="2:17" ht="20.100000000000001" customHeight="1" thickBot="1" x14ac:dyDescent="0.25">
      <c r="B431" s="4" t="s">
        <v>622</v>
      </c>
      <c r="C431" s="43">
        <v>32</v>
      </c>
      <c r="D431" s="43">
        <v>16</v>
      </c>
      <c r="E431" s="43">
        <v>14</v>
      </c>
      <c r="F431" s="43">
        <v>2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32</v>
      </c>
      <c r="N431" s="43">
        <v>16</v>
      </c>
      <c r="O431" s="43">
        <v>14</v>
      </c>
      <c r="P431" s="43">
        <v>2</v>
      </c>
      <c r="Q431" s="43">
        <v>0</v>
      </c>
    </row>
    <row r="432" spans="2:17" ht="20.100000000000001" customHeight="1" thickBot="1" x14ac:dyDescent="0.25">
      <c r="B432" s="4" t="s">
        <v>623</v>
      </c>
      <c r="C432" s="43">
        <v>5</v>
      </c>
      <c r="D432" s="43">
        <v>4</v>
      </c>
      <c r="E432" s="43">
        <v>1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5</v>
      </c>
      <c r="N432" s="43">
        <v>4</v>
      </c>
      <c r="O432" s="43">
        <v>1</v>
      </c>
      <c r="P432" s="43">
        <v>0</v>
      </c>
      <c r="Q432" s="43">
        <v>0</v>
      </c>
    </row>
    <row r="433" spans="2:17" ht="20.100000000000001" customHeight="1" thickBot="1" x14ac:dyDescent="0.25">
      <c r="B433" s="4" t="s">
        <v>624</v>
      </c>
      <c r="C433" s="43">
        <v>8</v>
      </c>
      <c r="D433" s="43">
        <v>5</v>
      </c>
      <c r="E433" s="43">
        <v>3</v>
      </c>
      <c r="F433" s="43">
        <v>0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8</v>
      </c>
      <c r="N433" s="43">
        <v>5</v>
      </c>
      <c r="O433" s="43">
        <v>3</v>
      </c>
      <c r="P433" s="43">
        <v>0</v>
      </c>
      <c r="Q433" s="43">
        <v>0</v>
      </c>
    </row>
    <row r="434" spans="2:17" ht="20.100000000000001" customHeight="1" thickBot="1" x14ac:dyDescent="0.25">
      <c r="B434" s="4" t="s">
        <v>625</v>
      </c>
      <c r="C434" s="43">
        <v>31</v>
      </c>
      <c r="D434" s="43">
        <v>17</v>
      </c>
      <c r="E434" s="43">
        <v>8</v>
      </c>
      <c r="F434" s="43">
        <v>4</v>
      </c>
      <c r="G434" s="43">
        <v>2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31</v>
      </c>
      <c r="N434" s="43">
        <v>17</v>
      </c>
      <c r="O434" s="43">
        <v>8</v>
      </c>
      <c r="P434" s="43">
        <v>4</v>
      </c>
      <c r="Q434" s="43">
        <v>2</v>
      </c>
    </row>
    <row r="435" spans="2:17" ht="20.100000000000001" customHeight="1" thickBot="1" x14ac:dyDescent="0.25">
      <c r="B435" s="4" t="s">
        <v>626</v>
      </c>
      <c r="C435" s="43">
        <v>6</v>
      </c>
      <c r="D435" s="43">
        <v>5</v>
      </c>
      <c r="E435" s="43">
        <v>1</v>
      </c>
      <c r="F435" s="43">
        <v>0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3">
        <v>6</v>
      </c>
      <c r="N435" s="43">
        <v>5</v>
      </c>
      <c r="O435" s="43">
        <v>1</v>
      </c>
      <c r="P435" s="43">
        <v>0</v>
      </c>
      <c r="Q435" s="43">
        <v>0</v>
      </c>
    </row>
    <row r="436" spans="2:17" ht="20.100000000000001" customHeight="1" thickBot="1" x14ac:dyDescent="0.25">
      <c r="B436" s="4" t="s">
        <v>627</v>
      </c>
      <c r="C436" s="43">
        <v>89</v>
      </c>
      <c r="D436" s="43">
        <v>63</v>
      </c>
      <c r="E436" s="43">
        <v>26</v>
      </c>
      <c r="F436" s="43">
        <v>0</v>
      </c>
      <c r="G436" s="43">
        <v>0</v>
      </c>
      <c r="H436" s="43">
        <v>0</v>
      </c>
      <c r="I436" s="43">
        <v>0</v>
      </c>
      <c r="J436" s="43">
        <v>0</v>
      </c>
      <c r="K436" s="43">
        <v>0</v>
      </c>
      <c r="L436" s="43">
        <v>0</v>
      </c>
      <c r="M436" s="43">
        <v>89</v>
      </c>
      <c r="N436" s="43">
        <v>63</v>
      </c>
      <c r="O436" s="43">
        <v>26</v>
      </c>
      <c r="P436" s="43">
        <v>0</v>
      </c>
      <c r="Q436" s="43">
        <v>0</v>
      </c>
    </row>
    <row r="437" spans="2:17" ht="20.100000000000001" customHeight="1" thickBot="1" x14ac:dyDescent="0.25">
      <c r="B437" s="4" t="s">
        <v>628</v>
      </c>
      <c r="C437" s="43">
        <v>2</v>
      </c>
      <c r="D437" s="43">
        <v>2</v>
      </c>
      <c r="E437" s="43">
        <v>0</v>
      </c>
      <c r="F437" s="43">
        <v>0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3">
        <v>2</v>
      </c>
      <c r="N437" s="43">
        <v>2</v>
      </c>
      <c r="O437" s="43">
        <v>0</v>
      </c>
      <c r="P437" s="43">
        <v>0</v>
      </c>
      <c r="Q437" s="43">
        <v>0</v>
      </c>
    </row>
    <row r="438" spans="2:17" ht="20.100000000000001" customHeight="1" thickBot="1" x14ac:dyDescent="0.25">
      <c r="B438" s="4" t="s">
        <v>629</v>
      </c>
      <c r="C438" s="43">
        <v>5</v>
      </c>
      <c r="D438" s="43">
        <v>2</v>
      </c>
      <c r="E438" s="43">
        <v>2</v>
      </c>
      <c r="F438" s="43">
        <v>1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5</v>
      </c>
      <c r="N438" s="43">
        <v>2</v>
      </c>
      <c r="O438" s="43">
        <v>2</v>
      </c>
      <c r="P438" s="43">
        <v>1</v>
      </c>
      <c r="Q438" s="43">
        <v>0</v>
      </c>
    </row>
    <row r="439" spans="2:17" ht="20.100000000000001" customHeight="1" thickBot="1" x14ac:dyDescent="0.25">
      <c r="B439" s="4" t="s">
        <v>630</v>
      </c>
      <c r="C439" s="43">
        <v>1</v>
      </c>
      <c r="D439" s="43">
        <v>1</v>
      </c>
      <c r="E439" s="43">
        <v>0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1</v>
      </c>
      <c r="N439" s="43">
        <v>1</v>
      </c>
      <c r="O439" s="43">
        <v>0</v>
      </c>
      <c r="P439" s="43">
        <v>0</v>
      </c>
      <c r="Q439" s="43">
        <v>0</v>
      </c>
    </row>
    <row r="440" spans="2:17" ht="20.100000000000001" customHeight="1" thickBot="1" x14ac:dyDescent="0.25">
      <c r="B440" s="4" t="s">
        <v>631</v>
      </c>
      <c r="C440" s="43">
        <v>10</v>
      </c>
      <c r="D440" s="43">
        <v>8</v>
      </c>
      <c r="E440" s="43">
        <v>2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10</v>
      </c>
      <c r="N440" s="43">
        <v>8</v>
      </c>
      <c r="O440" s="43">
        <v>2</v>
      </c>
      <c r="P440" s="43">
        <v>0</v>
      </c>
      <c r="Q440" s="43">
        <v>0</v>
      </c>
    </row>
    <row r="441" spans="2:17" ht="20.100000000000001" customHeight="1" thickBot="1" x14ac:dyDescent="0.25">
      <c r="B441" s="4" t="s">
        <v>632</v>
      </c>
      <c r="C441" s="44">
        <v>35</v>
      </c>
      <c r="D441" s="44">
        <v>22</v>
      </c>
      <c r="E441" s="44">
        <v>12</v>
      </c>
      <c r="F441" s="44">
        <v>0</v>
      </c>
      <c r="G441" s="44">
        <v>1</v>
      </c>
      <c r="H441" s="44">
        <v>0</v>
      </c>
      <c r="I441" s="44">
        <v>0</v>
      </c>
      <c r="J441" s="44">
        <v>0</v>
      </c>
      <c r="K441" s="44">
        <v>0</v>
      </c>
      <c r="L441" s="44">
        <v>0</v>
      </c>
      <c r="M441" s="44">
        <v>35</v>
      </c>
      <c r="N441" s="44">
        <v>22</v>
      </c>
      <c r="O441" s="44">
        <v>12</v>
      </c>
      <c r="P441" s="44">
        <v>0</v>
      </c>
      <c r="Q441" s="44">
        <v>1</v>
      </c>
    </row>
    <row r="442" spans="2:17" ht="20.100000000000001" customHeight="1" thickBot="1" x14ac:dyDescent="0.25">
      <c r="B442" s="7" t="s">
        <v>210</v>
      </c>
      <c r="C442" s="59">
        <v>5320</v>
      </c>
      <c r="D442" s="59">
        <v>3266</v>
      </c>
      <c r="E442" s="59">
        <v>1282</v>
      </c>
      <c r="F442" s="59">
        <v>635</v>
      </c>
      <c r="G442" s="59">
        <v>137</v>
      </c>
      <c r="H442" s="59">
        <v>14</v>
      </c>
      <c r="I442" s="59">
        <v>5</v>
      </c>
      <c r="J442" s="59">
        <v>2</v>
      </c>
      <c r="K442" s="59">
        <v>6</v>
      </c>
      <c r="L442" s="59">
        <v>1</v>
      </c>
      <c r="M442" s="59">
        <v>5334</v>
      </c>
      <c r="N442" s="59">
        <v>3271</v>
      </c>
      <c r="O442" s="59">
        <v>1284</v>
      </c>
      <c r="P442" s="59">
        <v>641</v>
      </c>
      <c r="Q442" s="59">
        <v>138</v>
      </c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124</v>
      </c>
      <c r="D9" s="15" t="s">
        <v>125</v>
      </c>
      <c r="E9" s="16" t="s">
        <v>126</v>
      </c>
    </row>
    <row r="10" spans="2:8" ht="20.100000000000001" customHeight="1" thickBot="1" x14ac:dyDescent="0.25">
      <c r="B10" s="3" t="s">
        <v>171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0.86538461538461542</v>
      </c>
      <c r="D10" s="37">
        <f>IF(AND('Personas Enjuiciadas'!D11+'Personas Enjuiciadas'!I11&gt;0,'Personas Enjuiciadas'!N11+'Personas Enjuiciadas'!P11&gt;0),('Personas Enjuiciadas'!D11+'Personas Enjuiciadas'!I11)/('Personas Enjuiciadas'!N11+'Personas Enjuiciadas'!P11),"-")</f>
        <v>0.86111111111111116</v>
      </c>
      <c r="E10" s="37">
        <f>IF(AND('Personas Enjuiciadas'!E11+'Personas Enjuiciadas'!J11&gt;0,'Personas Enjuiciadas'!O11+'Personas Enjuiciadas'!Q11&gt;0),('Personas Enjuiciadas'!E11+'Personas Enjuiciadas'!J11)/('Personas Enjuiciadas'!O11+'Personas Enjuiciadas'!Q11),"-")</f>
        <v>0.875</v>
      </c>
      <c r="H10" s="24"/>
    </row>
    <row r="11" spans="2:8" ht="20.100000000000001" customHeight="1" thickBot="1" x14ac:dyDescent="0.25">
      <c r="B11" s="4" t="s">
        <v>241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0.9</v>
      </c>
      <c r="D11" s="37">
        <f>IF(AND('Personas Enjuiciadas'!D12+'Personas Enjuiciadas'!I12&gt;0,'Personas Enjuiciadas'!N12+'Personas Enjuiciadas'!P12&gt;0),('Personas Enjuiciadas'!D12+'Personas Enjuiciadas'!I12)/('Personas Enjuiciadas'!N12+'Personas Enjuiciadas'!P12),"-")</f>
        <v>1</v>
      </c>
      <c r="E11" s="37">
        <f>IF(AND('Personas Enjuiciadas'!E12+'Personas Enjuiciadas'!J12&gt;0,'Personas Enjuiciadas'!O12+'Personas Enjuiciadas'!Q12&gt;0),('Personas Enjuiciadas'!E12+'Personas Enjuiciadas'!J12)/('Personas Enjuiciadas'!O12+'Personas Enjuiciadas'!Q12),"-")</f>
        <v>0.5</v>
      </c>
      <c r="H11" s="24"/>
    </row>
    <row r="12" spans="2:8" ht="20.100000000000001" customHeight="1" thickBot="1" x14ac:dyDescent="0.25">
      <c r="B12" s="4" t="s">
        <v>242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7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7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243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1</v>
      </c>
      <c r="D13" s="37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37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24"/>
    </row>
    <row r="14" spans="2:8" ht="20.100000000000001" customHeight="1" thickBot="1" x14ac:dyDescent="0.25">
      <c r="B14" s="4" t="s">
        <v>244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0.97058823529411764</v>
      </c>
      <c r="D14" s="37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37">
        <f>IF(AND('Personas Enjuiciadas'!E15+'Personas Enjuiciadas'!J15&gt;0,'Personas Enjuiciadas'!O15+'Personas Enjuiciadas'!Q15&gt;0),('Personas Enjuiciadas'!E15+'Personas Enjuiciadas'!J15)/('Personas Enjuiciadas'!O15+'Personas Enjuiciadas'!Q15),"-")</f>
        <v>0.95</v>
      </c>
      <c r="H14" s="24"/>
    </row>
    <row r="15" spans="2:8" ht="20.100000000000001" customHeight="1" thickBot="1" x14ac:dyDescent="0.25">
      <c r="B15" s="4" t="s">
        <v>245</v>
      </c>
      <c r="C15" s="21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1</v>
      </c>
      <c r="D15" s="37">
        <f>IF(AND('Personas Enjuiciadas'!D16+'Personas Enjuiciadas'!I16&gt;0,'Personas Enjuiciadas'!N16+'Personas Enjuiciadas'!P16&gt;0),('Personas Enjuiciadas'!D16+'Personas Enjuiciadas'!I16)/('Personas Enjuiciadas'!N16+'Personas Enjuiciadas'!P16),"-")</f>
        <v>1</v>
      </c>
      <c r="E15" s="37">
        <f>IF(AND('Personas Enjuiciadas'!E16+'Personas Enjuiciadas'!J16&gt;0,'Personas Enjuiciadas'!O16+'Personas Enjuiciadas'!Q16&gt;0),('Personas Enjuiciadas'!E16+'Personas Enjuiciadas'!J16)/('Personas Enjuiciadas'!O16+'Personas Enjuiciadas'!Q16),"-")</f>
        <v>1</v>
      </c>
      <c r="H15" s="24"/>
    </row>
    <row r="16" spans="2:8" ht="20.100000000000001" customHeight="1" thickBot="1" x14ac:dyDescent="0.25">
      <c r="B16" s="4" t="s">
        <v>246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0.8571428571428571</v>
      </c>
      <c r="D16" s="37">
        <f>IF(AND('Personas Enjuiciadas'!D17+'Personas Enjuiciadas'!I17&gt;0,'Personas Enjuiciadas'!N17+'Personas Enjuiciadas'!P17&gt;0),('Personas Enjuiciadas'!D17+'Personas Enjuiciadas'!I17)/('Personas Enjuiciadas'!N17+'Personas Enjuiciadas'!P17),"-")</f>
        <v>0.75</v>
      </c>
      <c r="E16" s="37">
        <f>IF(AND('Personas Enjuiciadas'!E17+'Personas Enjuiciadas'!J17&gt;0,'Personas Enjuiciadas'!O17+'Personas Enjuiciadas'!Q17&gt;0),('Personas Enjuiciadas'!E17+'Personas Enjuiciadas'!J17)/('Personas Enjuiciadas'!O17+'Personas Enjuiciadas'!Q17),"-")</f>
        <v>0.92307692307692313</v>
      </c>
      <c r="H16" s="24"/>
    </row>
    <row r="17" spans="2:8" ht="20.100000000000001" customHeight="1" thickBot="1" x14ac:dyDescent="0.25">
      <c r="B17" s="4" t="s">
        <v>247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37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37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24"/>
    </row>
    <row r="18" spans="2:8" ht="20.100000000000001" customHeight="1" thickBot="1" x14ac:dyDescent="0.25">
      <c r="B18" s="4" t="s">
        <v>248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0.93333333333333335</v>
      </c>
      <c r="D18" s="37">
        <f>IF(AND('Personas Enjuiciadas'!D19+'Personas Enjuiciadas'!I19&gt;0,'Personas Enjuiciadas'!N19+'Personas Enjuiciadas'!P19&gt;0),('Personas Enjuiciadas'!D19+'Personas Enjuiciadas'!I19)/('Personas Enjuiciadas'!N19+'Personas Enjuiciadas'!P19),"-")</f>
        <v>0.9285714285714286</v>
      </c>
      <c r="E18" s="37">
        <f>IF(AND('Personas Enjuiciadas'!E19+'Personas Enjuiciadas'!J19&gt;0,'Personas Enjuiciadas'!O19+'Personas Enjuiciadas'!Q19&gt;0),('Personas Enjuiciadas'!E19+'Personas Enjuiciadas'!J19)/('Personas Enjuiciadas'!O19+'Personas Enjuiciadas'!Q19),"-")</f>
        <v>1</v>
      </c>
      <c r="H18" s="24"/>
    </row>
    <row r="19" spans="2:8" ht="20.100000000000001" customHeight="1" thickBot="1" x14ac:dyDescent="0.25">
      <c r="B19" s="4" t="s">
        <v>249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0.77777777777777779</v>
      </c>
      <c r="D19" s="37">
        <f>IF(AND('Personas Enjuiciadas'!D20+'Personas Enjuiciadas'!I20&gt;0,'Personas Enjuiciadas'!N20+'Personas Enjuiciadas'!P20&gt;0),('Personas Enjuiciadas'!D20+'Personas Enjuiciadas'!I20)/('Personas Enjuiciadas'!N20+'Personas Enjuiciadas'!P20),"-")</f>
        <v>0.77777777777777779</v>
      </c>
      <c r="E19" s="37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250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0.95238095238095233</v>
      </c>
      <c r="D20" s="37">
        <f>IF(AND('Personas Enjuiciadas'!D21+'Personas Enjuiciadas'!I21&gt;0,'Personas Enjuiciadas'!N21+'Personas Enjuiciadas'!P21&gt;0),('Personas Enjuiciadas'!D21+'Personas Enjuiciadas'!I21)/('Personas Enjuiciadas'!N21+'Personas Enjuiciadas'!P21),"-")</f>
        <v>0.94117647058823528</v>
      </c>
      <c r="E20" s="37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172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0.75</v>
      </c>
      <c r="D21" s="37">
        <f>IF(AND('Personas Enjuiciadas'!D22+'Personas Enjuiciadas'!I22&gt;0,'Personas Enjuiciadas'!N22+'Personas Enjuiciadas'!P22&gt;0),('Personas Enjuiciadas'!D22+'Personas Enjuiciadas'!I22)/('Personas Enjuiciadas'!N22+'Personas Enjuiciadas'!P22),"-")</f>
        <v>0.75</v>
      </c>
      <c r="E21" s="37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251</v>
      </c>
      <c r="C22" s="21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1</v>
      </c>
      <c r="D22" s="37">
        <f>IF(AND('Personas Enjuiciadas'!D23+'Personas Enjuiciadas'!I23&gt;0,'Personas Enjuiciadas'!N23+'Personas Enjuiciadas'!P23&gt;0),('Personas Enjuiciadas'!D23+'Personas Enjuiciadas'!I23)/('Personas Enjuiciadas'!N23+'Personas Enjuiciadas'!P23),"-")</f>
        <v>1</v>
      </c>
      <c r="E22" s="37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252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0.72727272727272729</v>
      </c>
      <c r="D23" s="37">
        <f>IF(AND('Personas Enjuiciadas'!D24+'Personas Enjuiciadas'!I24&gt;0,'Personas Enjuiciadas'!N24+'Personas Enjuiciadas'!P24&gt;0),('Personas Enjuiciadas'!D24+'Personas Enjuiciadas'!I24)/('Personas Enjuiciadas'!N24+'Personas Enjuiciadas'!P24),"-")</f>
        <v>0.72727272727272729</v>
      </c>
      <c r="E23" s="37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253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0.70967741935483875</v>
      </c>
      <c r="D24" s="37">
        <f>IF(AND('Personas Enjuiciadas'!D25+'Personas Enjuiciadas'!I25&gt;0,'Personas Enjuiciadas'!N25+'Personas Enjuiciadas'!P25&gt;0),('Personas Enjuiciadas'!D25+'Personas Enjuiciadas'!I25)/('Personas Enjuiciadas'!N25+'Personas Enjuiciadas'!P25),"-")</f>
        <v>0.68965517241379315</v>
      </c>
      <c r="E24" s="37">
        <f>IF(AND('Personas Enjuiciadas'!E25+'Personas Enjuiciadas'!J25&gt;0,'Personas Enjuiciadas'!O25+'Personas Enjuiciadas'!Q25&gt;0),('Personas Enjuiciadas'!E25+'Personas Enjuiciadas'!J25)/('Personas Enjuiciadas'!O25+'Personas Enjuiciadas'!Q25),"-")</f>
        <v>1</v>
      </c>
      <c r="H24" s="24"/>
    </row>
    <row r="25" spans="2:8" ht="20.100000000000001" customHeight="1" thickBot="1" x14ac:dyDescent="0.25">
      <c r="B25" s="5" t="s">
        <v>254</v>
      </c>
      <c r="C25" s="21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0.94444444444444442</v>
      </c>
      <c r="D25" s="37">
        <f>IF(AND('Personas Enjuiciadas'!D26+'Personas Enjuiciadas'!I26&gt;0,'Personas Enjuiciadas'!N26+'Personas Enjuiciadas'!P26&gt;0),('Personas Enjuiciadas'!D26+'Personas Enjuiciadas'!I26)/('Personas Enjuiciadas'!N26+'Personas Enjuiciadas'!P26),"-")</f>
        <v>0.94444444444444442</v>
      </c>
      <c r="E25" s="37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255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1</v>
      </c>
      <c r="D26" s="37">
        <f>IF(AND('Personas Enjuiciadas'!D27+'Personas Enjuiciadas'!I27&gt;0,'Personas Enjuiciadas'!N27+'Personas Enjuiciadas'!P27&gt;0),('Personas Enjuiciadas'!D27+'Personas Enjuiciadas'!I27)/('Personas Enjuiciadas'!N27+'Personas Enjuiciadas'!P27),"-")</f>
        <v>1</v>
      </c>
      <c r="E26" s="37" t="str">
        <f>IF(AND('Personas Enjuiciadas'!E27+'Personas Enjuiciadas'!J27&gt;0,'Personas Enjuiciadas'!O27+'Personas Enjuiciadas'!Q27&gt;0),('Personas Enjuiciadas'!E27+'Personas Enjuiciadas'!J27)/('Personas Enjuiciadas'!O27+'Personas Enjuiciadas'!Q27),"-")</f>
        <v>-</v>
      </c>
      <c r="H26" s="24"/>
    </row>
    <row r="27" spans="2:8" ht="20.100000000000001" customHeight="1" thickBot="1" x14ac:dyDescent="0.25">
      <c r="B27" s="4" t="s">
        <v>256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0.8571428571428571</v>
      </c>
      <c r="D27" s="37">
        <f>IF(AND('Personas Enjuiciadas'!D28+'Personas Enjuiciadas'!I28&gt;0,'Personas Enjuiciadas'!N28+'Personas Enjuiciadas'!P28&gt;0),('Personas Enjuiciadas'!D28+'Personas Enjuiciadas'!I28)/('Personas Enjuiciadas'!N28+'Personas Enjuiciadas'!P28),"-")</f>
        <v>0.8571428571428571</v>
      </c>
      <c r="E27" s="37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257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7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7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258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0.8666666666666667</v>
      </c>
      <c r="D29" s="37">
        <f>IF(AND('Personas Enjuiciadas'!D30+'Personas Enjuiciadas'!I30&gt;0,'Personas Enjuiciadas'!N30+'Personas Enjuiciadas'!P30&gt;0),('Personas Enjuiciadas'!D30+'Personas Enjuiciadas'!I30)/('Personas Enjuiciadas'!N30+'Personas Enjuiciadas'!P30),"-")</f>
        <v>1</v>
      </c>
      <c r="E29" s="37">
        <f>IF(AND('Personas Enjuiciadas'!E30+'Personas Enjuiciadas'!J30&gt;0,'Personas Enjuiciadas'!O30+'Personas Enjuiciadas'!Q30&gt;0),('Personas Enjuiciadas'!E30+'Personas Enjuiciadas'!J30)/('Personas Enjuiciadas'!O30+'Personas Enjuiciadas'!Q30),"-")</f>
        <v>0.83333333333333337</v>
      </c>
      <c r="H29" s="24"/>
    </row>
    <row r="30" spans="2:8" ht="20.100000000000001" customHeight="1" thickBot="1" x14ac:dyDescent="0.25">
      <c r="B30" s="4" t="s">
        <v>259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1</v>
      </c>
      <c r="D30" s="37">
        <f>IF(AND('Personas Enjuiciadas'!D31+'Personas Enjuiciadas'!I31&gt;0,'Personas Enjuiciadas'!N31+'Personas Enjuiciadas'!P31&gt;0),('Personas Enjuiciadas'!D31+'Personas Enjuiciadas'!I31)/('Personas Enjuiciadas'!N31+'Personas Enjuiciadas'!P31),"-")</f>
        <v>1</v>
      </c>
      <c r="E30" s="37">
        <f>IF(AND('Personas Enjuiciadas'!E31+'Personas Enjuiciadas'!J31&gt;0,'Personas Enjuiciadas'!O31+'Personas Enjuiciadas'!Q31&gt;0),('Personas Enjuiciadas'!E31+'Personas Enjuiciadas'!J31)/('Personas Enjuiciadas'!O31+'Personas Enjuiciadas'!Q31),"-")</f>
        <v>1</v>
      </c>
      <c r="H30" s="24"/>
    </row>
    <row r="31" spans="2:8" ht="20.100000000000001" customHeight="1" thickBot="1" x14ac:dyDescent="0.25">
      <c r="B31" s="4" t="s">
        <v>260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0.6</v>
      </c>
      <c r="D31" s="37">
        <f>IF(AND('Personas Enjuiciadas'!D32+'Personas Enjuiciadas'!I32&gt;0,'Personas Enjuiciadas'!N32+'Personas Enjuiciadas'!P32&gt;0),('Personas Enjuiciadas'!D32+'Personas Enjuiciadas'!I32)/('Personas Enjuiciadas'!N32+'Personas Enjuiciadas'!P32),"-")</f>
        <v>0.6</v>
      </c>
      <c r="E31" s="37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261</v>
      </c>
      <c r="C32" s="21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37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37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262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1</v>
      </c>
      <c r="D33" s="37">
        <f>IF(AND('Personas Enjuiciadas'!D34+'Personas Enjuiciadas'!I34&gt;0,'Personas Enjuiciadas'!N34+'Personas Enjuiciadas'!P34&gt;0),('Personas Enjuiciadas'!D34+'Personas Enjuiciadas'!I34)/('Personas Enjuiciadas'!N34+'Personas Enjuiciadas'!P34),"-")</f>
        <v>1</v>
      </c>
      <c r="E33" s="37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263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7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7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264</v>
      </c>
      <c r="C35" s="21" t="str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-</v>
      </c>
      <c r="D35" s="37" t="str">
        <f>IF(AND('Personas Enjuiciadas'!D36+'Personas Enjuiciadas'!I36&gt;0,'Personas Enjuiciadas'!N36+'Personas Enjuiciadas'!P36&gt;0),('Personas Enjuiciadas'!D36+'Personas Enjuiciadas'!I36)/('Personas Enjuiciadas'!N36+'Personas Enjuiciadas'!P36),"-")</f>
        <v>-</v>
      </c>
      <c r="E35" s="37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265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7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7" t="str">
        <f>IF(AND('Personas Enjuiciadas'!E37+'Personas Enjuiciadas'!J37&gt;0,'Personas Enjuiciadas'!O37+'Personas Enjuiciadas'!Q37&gt;0),('Personas Enjuiciadas'!E37+'Personas Enjuiciadas'!J37)/('Personas Enjuiciadas'!O37+'Personas Enjuiciadas'!Q37),"-")</f>
        <v>-</v>
      </c>
      <c r="H36" s="24"/>
    </row>
    <row r="37" spans="2:8" ht="20.100000000000001" customHeight="1" thickBot="1" x14ac:dyDescent="0.25">
      <c r="B37" s="4" t="s">
        <v>266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0.88888888888888884</v>
      </c>
      <c r="D37" s="37">
        <f>IF(AND('Personas Enjuiciadas'!D38+'Personas Enjuiciadas'!I38&gt;0,'Personas Enjuiciadas'!N38+'Personas Enjuiciadas'!P38&gt;0),('Personas Enjuiciadas'!D38+'Personas Enjuiciadas'!I38)/('Personas Enjuiciadas'!N38+'Personas Enjuiciadas'!P38),"-")</f>
        <v>0.8571428571428571</v>
      </c>
      <c r="E37" s="37">
        <f>IF(AND('Personas Enjuiciadas'!E38+'Personas Enjuiciadas'!J38&gt;0,'Personas Enjuiciadas'!O38+'Personas Enjuiciadas'!Q38&gt;0),('Personas Enjuiciadas'!E38+'Personas Enjuiciadas'!J38)/('Personas Enjuiciadas'!O38+'Personas Enjuiciadas'!Q38),"-")</f>
        <v>1</v>
      </c>
      <c r="H37" s="24"/>
    </row>
    <row r="38" spans="2:8" ht="20.100000000000001" customHeight="1" thickBot="1" x14ac:dyDescent="0.25">
      <c r="B38" s="4" t="s">
        <v>267</v>
      </c>
      <c r="C38" s="21" t="str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-</v>
      </c>
      <c r="D38" s="37" t="str">
        <f>IF(AND('Personas Enjuiciadas'!D39+'Personas Enjuiciadas'!I39&gt;0,'Personas Enjuiciadas'!N39+'Personas Enjuiciadas'!P39&gt;0),('Personas Enjuiciadas'!D39+'Personas Enjuiciadas'!I39)/('Personas Enjuiciadas'!N39+'Personas Enjuiciadas'!P39),"-")</f>
        <v>-</v>
      </c>
      <c r="E38" s="37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268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0.875</v>
      </c>
      <c r="D39" s="37">
        <f>IF(AND('Personas Enjuiciadas'!D40+'Personas Enjuiciadas'!I40&gt;0,'Personas Enjuiciadas'!N40+'Personas Enjuiciadas'!P40&gt;0),('Personas Enjuiciadas'!D40+'Personas Enjuiciadas'!I40)/('Personas Enjuiciadas'!N40+'Personas Enjuiciadas'!P40),"-")</f>
        <v>0.8</v>
      </c>
      <c r="E39" s="37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24"/>
    </row>
    <row r="40" spans="2:8" ht="20.100000000000001" customHeight="1" thickBot="1" x14ac:dyDescent="0.25">
      <c r="B40" s="4" t="s">
        <v>173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0.82352941176470584</v>
      </c>
      <c r="D40" s="37">
        <f>IF(AND('Personas Enjuiciadas'!D41+'Personas Enjuiciadas'!I41&gt;0,'Personas Enjuiciadas'!N41+'Personas Enjuiciadas'!P41&gt;0),('Personas Enjuiciadas'!D41+'Personas Enjuiciadas'!I41)/('Personas Enjuiciadas'!N41+'Personas Enjuiciadas'!P41),"-")</f>
        <v>0.80645161290322576</v>
      </c>
      <c r="E40" s="37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24"/>
    </row>
    <row r="41" spans="2:8" ht="20.100000000000001" customHeight="1" thickBot="1" x14ac:dyDescent="0.25">
      <c r="B41" s="4" t="s">
        <v>269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37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37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270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0.5</v>
      </c>
      <c r="D42" s="37">
        <f>IF(AND('Personas Enjuiciadas'!D43+'Personas Enjuiciadas'!I43&gt;0,'Personas Enjuiciadas'!N43+'Personas Enjuiciadas'!P43&gt;0),('Personas Enjuiciadas'!D43+'Personas Enjuiciadas'!I43)/('Personas Enjuiciadas'!N43+'Personas Enjuiciadas'!P43),"-")</f>
        <v>0.5</v>
      </c>
      <c r="E42" s="37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271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0.66666666666666663</v>
      </c>
      <c r="D43" s="37">
        <f>IF(AND('Personas Enjuiciadas'!D44+'Personas Enjuiciadas'!I44&gt;0,'Personas Enjuiciadas'!N44+'Personas Enjuiciadas'!P44&gt;0),('Personas Enjuiciadas'!D44+'Personas Enjuiciadas'!I44)/('Personas Enjuiciadas'!N44+'Personas Enjuiciadas'!P44),"-")</f>
        <v>0.66666666666666663</v>
      </c>
      <c r="E43" s="37" t="str">
        <f>IF(AND('Personas Enjuiciadas'!E44+'Personas Enjuiciadas'!J44&gt;0,'Personas Enjuiciadas'!O44+'Personas Enjuiciadas'!Q44&gt;0),('Personas Enjuiciadas'!E44+'Personas Enjuiciadas'!J44)/('Personas Enjuiciadas'!O44+'Personas Enjuiciadas'!Q44),"-")</f>
        <v>-</v>
      </c>
      <c r="H43" s="24"/>
    </row>
    <row r="44" spans="2:8" ht="20.100000000000001" customHeight="1" thickBot="1" x14ac:dyDescent="0.25">
      <c r="B44" s="4" t="s">
        <v>272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7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7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273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7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7" t="str">
        <f>IF(AND('Personas Enjuiciadas'!E46+'Personas Enjuiciadas'!J46&gt;0,'Personas Enjuiciadas'!O46+'Personas Enjuiciadas'!Q46&gt;0),('Personas Enjuiciadas'!E46+'Personas Enjuiciadas'!J46)/('Personas Enjuiciadas'!O46+'Personas Enjuiciadas'!Q46),"-")</f>
        <v>-</v>
      </c>
      <c r="H45" s="24"/>
    </row>
    <row r="46" spans="2:8" ht="20.100000000000001" customHeight="1" thickBot="1" x14ac:dyDescent="0.25">
      <c r="B46" s="4" t="s">
        <v>274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0.66666666666666663</v>
      </c>
      <c r="D46" s="37">
        <f>IF(AND('Personas Enjuiciadas'!D47+'Personas Enjuiciadas'!I47&gt;0,'Personas Enjuiciadas'!N47+'Personas Enjuiciadas'!P47&gt;0),('Personas Enjuiciadas'!D47+'Personas Enjuiciadas'!I47)/('Personas Enjuiciadas'!N47+'Personas Enjuiciadas'!P47),"-")</f>
        <v>0.66666666666666663</v>
      </c>
      <c r="E46" s="37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174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0.96062992125984248</v>
      </c>
      <c r="D47" s="37">
        <f>IF(AND('Personas Enjuiciadas'!D48+'Personas Enjuiciadas'!I48&gt;0,'Personas Enjuiciadas'!N48+'Personas Enjuiciadas'!P48&gt;0),('Personas Enjuiciadas'!D48+'Personas Enjuiciadas'!I48)/('Personas Enjuiciadas'!N48+'Personas Enjuiciadas'!P48),"-")</f>
        <v>0.95327102803738317</v>
      </c>
      <c r="E47" s="37">
        <f>IF(AND('Personas Enjuiciadas'!E48+'Personas Enjuiciadas'!J48&gt;0,'Personas Enjuiciadas'!O48+'Personas Enjuiciadas'!Q48&gt;0),('Personas Enjuiciadas'!E48+'Personas Enjuiciadas'!J48)/('Personas Enjuiciadas'!O48+'Personas Enjuiciadas'!Q48),"-")</f>
        <v>1</v>
      </c>
      <c r="H47" s="24"/>
    </row>
    <row r="48" spans="2:8" ht="20.100000000000001" customHeight="1" thickBot="1" x14ac:dyDescent="0.25">
      <c r="B48" s="4" t="s">
        <v>275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1</v>
      </c>
      <c r="D48" s="37">
        <f>IF(AND('Personas Enjuiciadas'!D49+'Personas Enjuiciadas'!I49&gt;0,'Personas Enjuiciadas'!N49+'Personas Enjuiciadas'!P49&gt;0),('Personas Enjuiciadas'!D49+'Personas Enjuiciadas'!I49)/('Personas Enjuiciadas'!N49+'Personas Enjuiciadas'!P49),"-")</f>
        <v>1</v>
      </c>
      <c r="E48" s="37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276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0.75</v>
      </c>
      <c r="D49" s="37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37">
        <f>IF(AND('Personas Enjuiciadas'!E50+'Personas Enjuiciadas'!J50&gt;0,'Personas Enjuiciadas'!O50+'Personas Enjuiciadas'!Q50&gt;0),('Personas Enjuiciadas'!E50+'Personas Enjuiciadas'!J50)/('Personas Enjuiciadas'!O50+'Personas Enjuiciadas'!Q50),"-")</f>
        <v>0.5</v>
      </c>
      <c r="H49" s="24"/>
    </row>
    <row r="50" spans="2:8" ht="20.100000000000001" customHeight="1" thickBot="1" x14ac:dyDescent="0.25">
      <c r="B50" s="4" t="s">
        <v>277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0.6</v>
      </c>
      <c r="D50" s="37">
        <f>IF(AND('Personas Enjuiciadas'!D51+'Personas Enjuiciadas'!I51&gt;0,'Personas Enjuiciadas'!N51+'Personas Enjuiciadas'!P51&gt;0),('Personas Enjuiciadas'!D51+'Personas Enjuiciadas'!I51)/('Personas Enjuiciadas'!N51+'Personas Enjuiciadas'!P51),"-")</f>
        <v>0.33333333333333331</v>
      </c>
      <c r="E50" s="37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278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7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7" t="str">
        <f>IF(AND('Personas Enjuiciadas'!E52+'Personas Enjuiciadas'!J52&gt;0,'Personas Enjuiciadas'!O52+'Personas Enjuiciadas'!Q52&gt;0),('Personas Enjuiciadas'!E52+'Personas Enjuiciadas'!J52)/('Personas Enjuiciadas'!O52+'Personas Enjuiciadas'!Q52),"-")</f>
        <v>-</v>
      </c>
      <c r="H51" s="24"/>
    </row>
    <row r="52" spans="2:8" ht="20.100000000000001" customHeight="1" thickBot="1" x14ac:dyDescent="0.25">
      <c r="B52" s="4" t="s">
        <v>279</v>
      </c>
      <c r="C52" s="21" t="str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-</v>
      </c>
      <c r="D52" s="37" t="str">
        <f>IF(AND('Personas Enjuiciadas'!D53+'Personas Enjuiciadas'!I53&gt;0,'Personas Enjuiciadas'!N53+'Personas Enjuiciadas'!P53&gt;0),('Personas Enjuiciadas'!D53+'Personas Enjuiciadas'!I53)/('Personas Enjuiciadas'!N53+'Personas Enjuiciadas'!P53),"-")</f>
        <v>-</v>
      </c>
      <c r="E52" s="37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280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1</v>
      </c>
      <c r="D53" s="37">
        <f>IF(AND('Personas Enjuiciadas'!D54+'Personas Enjuiciadas'!I54&gt;0,'Personas Enjuiciadas'!N54+'Personas Enjuiciadas'!P54&gt;0),('Personas Enjuiciadas'!D54+'Personas Enjuiciadas'!I54)/('Personas Enjuiciadas'!N54+'Personas Enjuiciadas'!P54),"-")</f>
        <v>1</v>
      </c>
      <c r="E53" s="37" t="str">
        <f>IF(AND('Personas Enjuiciadas'!E54+'Personas Enjuiciadas'!J54&gt;0,'Personas Enjuiciadas'!O54+'Personas Enjuiciadas'!Q54&gt;0),('Personas Enjuiciadas'!E54+'Personas Enjuiciadas'!J54)/('Personas Enjuiciadas'!O54+'Personas Enjuiciadas'!Q54),"-")</f>
        <v>-</v>
      </c>
      <c r="H53" s="24"/>
    </row>
    <row r="54" spans="2:8" ht="20.100000000000001" customHeight="1" thickBot="1" x14ac:dyDescent="0.25">
      <c r="B54" s="4" t="s">
        <v>281</v>
      </c>
      <c r="C54" s="21" t="str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-</v>
      </c>
      <c r="D54" s="37" t="str">
        <f>IF(AND('Personas Enjuiciadas'!D55+'Personas Enjuiciadas'!I55&gt;0,'Personas Enjuiciadas'!N55+'Personas Enjuiciadas'!P55&gt;0),('Personas Enjuiciadas'!D55+'Personas Enjuiciadas'!I55)/('Personas Enjuiciadas'!N55+'Personas Enjuiciadas'!P55),"-")</f>
        <v>-</v>
      </c>
      <c r="E54" s="37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175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0.88888888888888884</v>
      </c>
      <c r="D55" s="37">
        <f>IF(AND('Personas Enjuiciadas'!D56+'Personas Enjuiciadas'!I56&gt;0,'Personas Enjuiciadas'!N56+'Personas Enjuiciadas'!P56&gt;0),('Personas Enjuiciadas'!D56+'Personas Enjuiciadas'!I56)/('Personas Enjuiciadas'!N56+'Personas Enjuiciadas'!P56),"-")</f>
        <v>0.83333333333333337</v>
      </c>
      <c r="E55" s="37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282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0.66666666666666663</v>
      </c>
      <c r="D56" s="37">
        <f>IF(AND('Personas Enjuiciadas'!D57+'Personas Enjuiciadas'!I57&gt;0,'Personas Enjuiciadas'!N57+'Personas Enjuiciadas'!P57&gt;0),('Personas Enjuiciadas'!D57+'Personas Enjuiciadas'!I57)/('Personas Enjuiciadas'!N57+'Personas Enjuiciadas'!P57),"-")</f>
        <v>0.625</v>
      </c>
      <c r="E56" s="37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283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0.83333333333333337</v>
      </c>
      <c r="D57" s="37">
        <f>IF(AND('Personas Enjuiciadas'!D58+'Personas Enjuiciadas'!I58&gt;0,'Personas Enjuiciadas'!N58+'Personas Enjuiciadas'!P58&gt;0),('Personas Enjuiciadas'!D58+'Personas Enjuiciadas'!I58)/('Personas Enjuiciadas'!N58+'Personas Enjuiciadas'!P58),"-")</f>
        <v>0.83333333333333337</v>
      </c>
      <c r="E57" s="37" t="str">
        <f>IF(AND('Personas Enjuiciadas'!E58+'Personas Enjuiciadas'!J58&gt;0,'Personas Enjuiciadas'!O58+'Personas Enjuiciadas'!Q58&gt;0),('Personas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284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0.86206896551724133</v>
      </c>
      <c r="D58" s="37">
        <f>IF(AND('Personas Enjuiciadas'!D59+'Personas Enjuiciadas'!I59&gt;0,'Personas Enjuiciadas'!N59+'Personas Enjuiciadas'!P59&gt;0),('Personas Enjuiciadas'!D59+'Personas Enjuiciadas'!I59)/('Personas Enjuiciadas'!N59+'Personas Enjuiciadas'!P59),"-")</f>
        <v>0.82608695652173914</v>
      </c>
      <c r="E58" s="37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285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0.8</v>
      </c>
      <c r="D59" s="37">
        <f>IF(AND('Personas Enjuiciadas'!D60+'Personas Enjuiciadas'!I60&gt;0,'Personas Enjuiciadas'!N60+'Personas Enjuiciadas'!P60&gt;0),('Personas Enjuiciadas'!D60+'Personas Enjuiciadas'!I60)/('Personas Enjuiciadas'!N60+'Personas Enjuiciadas'!P60),"-")</f>
        <v>0.8</v>
      </c>
      <c r="E59" s="37">
        <f>IF(AND('Personas Enjuiciadas'!E60+'Personas Enjuiciadas'!J60&gt;0,'Personas Enjuiciadas'!O60+'Personas Enjuiciadas'!Q60&gt;0),('Personas Enjuiciadas'!E60+'Personas Enjuiciadas'!J60)/('Personas Enjuiciadas'!O60+'Personas Enjuiciadas'!Q60),"-")</f>
        <v>0.8</v>
      </c>
      <c r="H59" s="24"/>
    </row>
    <row r="60" spans="2:8" ht="20.100000000000001" customHeight="1" thickBot="1" x14ac:dyDescent="0.25">
      <c r="B60" s="4" t="s">
        <v>176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0.77777777777777779</v>
      </c>
      <c r="D60" s="37">
        <f>IF(AND('Personas Enjuiciadas'!D61+'Personas Enjuiciadas'!I61&gt;0,'Personas Enjuiciadas'!N61+'Personas Enjuiciadas'!P61&gt;0),('Personas Enjuiciadas'!D61+'Personas Enjuiciadas'!I61)/('Personas Enjuiciadas'!N61+'Personas Enjuiciadas'!P61),"-")</f>
        <v>0.7142857142857143</v>
      </c>
      <c r="E60" s="37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24"/>
    </row>
    <row r="61" spans="2:8" ht="20.100000000000001" customHeight="1" thickBot="1" x14ac:dyDescent="0.25">
      <c r="B61" s="4" t="s">
        <v>286</v>
      </c>
      <c r="C61" s="36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6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6">
        <f>IF(AND('Personas Enjuiciadas'!E62+'Personas Enjuiciadas'!J62&gt;0,'Personas Enjuiciadas'!O62+'Personas Enjuiciadas'!Q62&gt;0),('Personas Enjuiciadas'!E62+'Personas Enjuiciadas'!J62)/('Personas Enjuiciadas'!O62+'Personas Enjuiciadas'!Q62),"-")</f>
        <v>1</v>
      </c>
      <c r="H61" s="24"/>
    </row>
    <row r="62" spans="2:8" ht="20.100000000000001" customHeight="1" thickBot="1" x14ac:dyDescent="0.25">
      <c r="B62" s="4" t="s">
        <v>287</v>
      </c>
      <c r="C62" s="36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1</v>
      </c>
      <c r="D62" s="36">
        <f>IF(AND('Personas Enjuiciadas'!D63+'Personas Enjuiciadas'!I63&gt;0,'Personas Enjuiciadas'!N63+'Personas Enjuiciadas'!P63&gt;0),('Personas Enjuiciadas'!D63+'Personas Enjuiciadas'!I63)/('Personas Enjuiciadas'!N63+'Personas Enjuiciadas'!P63),"-")</f>
        <v>1</v>
      </c>
      <c r="E62" s="36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288</v>
      </c>
      <c r="C63" s="36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0.77777777777777779</v>
      </c>
      <c r="D63" s="36">
        <f>IF(AND('Personas Enjuiciadas'!D64+'Personas Enjuiciadas'!I64&gt;0,'Personas Enjuiciadas'!N64+'Personas Enjuiciadas'!P64&gt;0),('Personas Enjuiciadas'!D64+'Personas Enjuiciadas'!I64)/('Personas Enjuiciadas'!N64+'Personas Enjuiciadas'!P64),"-")</f>
        <v>0.77777777777777779</v>
      </c>
      <c r="E63" s="36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289</v>
      </c>
      <c r="C64" s="36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6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6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290</v>
      </c>
      <c r="C65" s="36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0.9375</v>
      </c>
      <c r="D65" s="36">
        <f>IF(AND('Personas Enjuiciadas'!D66+'Personas Enjuiciadas'!I66&gt;0,'Personas Enjuiciadas'!N66+'Personas Enjuiciadas'!P66&gt;0),('Personas Enjuiciadas'!D66+'Personas Enjuiciadas'!I66)/('Personas Enjuiciadas'!N66+'Personas Enjuiciadas'!P66),"-")</f>
        <v>0.9375</v>
      </c>
      <c r="E65" s="36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291</v>
      </c>
      <c r="C66" s="36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36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36" t="str">
        <f>IF(AND('Personas Enjuiciadas'!E67+'Personas Enjuiciadas'!J67&gt;0,'Personas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292</v>
      </c>
      <c r="C67" s="36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1</v>
      </c>
      <c r="D67" s="36">
        <f>IF(AND('Personas Enjuiciadas'!D68+'Personas Enjuiciadas'!I68&gt;0,'Personas Enjuiciadas'!N68+'Personas Enjuiciadas'!P68&gt;0),('Personas Enjuiciadas'!D68+'Personas Enjuiciadas'!I68)/('Personas Enjuiciadas'!N68+'Personas Enjuiciadas'!P68),"-")</f>
        <v>1</v>
      </c>
      <c r="E67" s="36" t="str">
        <f>IF(AND('Personas Enjuiciadas'!E68+'Personas Enjuiciadas'!J68&gt;0,'Personas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293</v>
      </c>
      <c r="C68" s="36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6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6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294</v>
      </c>
      <c r="C69" s="36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0.95</v>
      </c>
      <c r="D69" s="36">
        <f>IF(AND('Personas Enjuiciadas'!D70+'Personas Enjuiciadas'!I70&gt;0,'Personas Enjuiciadas'!N70+'Personas Enjuiciadas'!P70&gt;0),('Personas Enjuiciadas'!D70+'Personas Enjuiciadas'!I70)/('Personas Enjuiciadas'!N70+'Personas Enjuiciadas'!P70),"-")</f>
        <v>0.94444444444444442</v>
      </c>
      <c r="E69" s="36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295</v>
      </c>
      <c r="C70" s="36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0.5</v>
      </c>
      <c r="D70" s="36">
        <f>IF(AND('Personas Enjuiciadas'!D71+'Personas Enjuiciadas'!I71&gt;0,'Personas Enjuiciadas'!N71+'Personas Enjuiciadas'!P71&gt;0),('Personas Enjuiciadas'!D71+'Personas Enjuiciadas'!I71)/('Personas Enjuiciadas'!N71+'Personas Enjuiciadas'!P71),"-")</f>
        <v>0.5</v>
      </c>
      <c r="E70" s="36" t="str">
        <f>IF(AND('Personas Enjuiciadas'!E71+'Personas Enjuiciadas'!J71&gt;0,'Personas Enjuiciadas'!O71+'Personas Enjuiciadas'!Q71&gt;0),('Personas Enjuiciadas'!E71+'Personas Enjuiciadas'!J71)/('Personas Enjuiciadas'!O71+'Personas Enjuiciadas'!Q71),"-")</f>
        <v>-</v>
      </c>
    </row>
    <row r="71" spans="2:5" ht="20.100000000000001" customHeight="1" thickBot="1" x14ac:dyDescent="0.25">
      <c r="B71" s="4" t="s">
        <v>296</v>
      </c>
      <c r="C71" s="36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6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6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177</v>
      </c>
      <c r="C72" s="36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0.44642857142857145</v>
      </c>
      <c r="D72" s="36">
        <f>IF(AND('Personas Enjuiciadas'!D73+'Personas Enjuiciadas'!I73&gt;0,'Personas Enjuiciadas'!N73+'Personas Enjuiciadas'!P73&gt;0),('Personas Enjuiciadas'!D73+'Personas Enjuiciadas'!I73)/('Personas Enjuiciadas'!N73+'Personas Enjuiciadas'!P73),"-")</f>
        <v>0.43636363636363634</v>
      </c>
      <c r="E72" s="36">
        <f>IF(AND('Personas Enjuiciadas'!E73+'Personas Enjuiciadas'!J73&gt;0,'Personas Enjuiciadas'!O73+'Personas Enjuiciadas'!Q73&gt;0),('Personas Enjuiciadas'!E73+'Personas Enjuiciadas'!J73)/('Personas Enjuiciadas'!O73+'Personas Enjuiciadas'!Q73),"-")</f>
        <v>1</v>
      </c>
    </row>
    <row r="73" spans="2:5" ht="20.100000000000001" customHeight="1" thickBot="1" x14ac:dyDescent="0.25">
      <c r="B73" s="4" t="s">
        <v>297</v>
      </c>
      <c r="C73" s="36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1</v>
      </c>
      <c r="D73" s="36">
        <f>IF(AND('Personas Enjuiciadas'!D74+'Personas Enjuiciadas'!I74&gt;0,'Personas Enjuiciadas'!N74+'Personas Enjuiciadas'!P74&gt;0),('Personas Enjuiciadas'!D74+'Personas Enjuiciadas'!I74)/('Personas Enjuiciadas'!N74+'Personas Enjuiciadas'!P74),"-")</f>
        <v>1</v>
      </c>
      <c r="E73" s="36">
        <f>IF(AND('Personas Enjuiciadas'!E74+'Personas Enjuiciadas'!J74&gt;0,'Personas Enjuiciadas'!O74+'Personas Enjuiciadas'!Q74&gt;0),('Personas Enjuiciadas'!E74+'Personas Enjuiciadas'!J74)/('Personas Enjuiciadas'!O74+'Personas Enjuiciadas'!Q74),"-")</f>
        <v>1</v>
      </c>
    </row>
    <row r="74" spans="2:5" ht="20.100000000000001" customHeight="1" thickBot="1" x14ac:dyDescent="0.25">
      <c r="B74" s="4" t="s">
        <v>298</v>
      </c>
      <c r="C74" s="36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0.74285714285714288</v>
      </c>
      <c r="D74" s="36">
        <f>IF(AND('Personas Enjuiciadas'!D75+'Personas Enjuiciadas'!I75&gt;0,'Personas Enjuiciadas'!N75+'Personas Enjuiciadas'!P75&gt;0),('Personas Enjuiciadas'!D75+'Personas Enjuiciadas'!I75)/('Personas Enjuiciadas'!N75+'Personas Enjuiciadas'!P75),"-")</f>
        <v>0.78260869565217395</v>
      </c>
      <c r="E74" s="36">
        <f>IF(AND('Personas Enjuiciadas'!E75+'Personas Enjuiciadas'!J75&gt;0,'Personas Enjuiciadas'!O75+'Personas Enjuiciadas'!Q75&gt;0),('Personas Enjuiciadas'!E75+'Personas Enjuiciadas'!J75)/('Personas Enjuiciadas'!O75+'Personas Enjuiciadas'!Q75),"-")</f>
        <v>0.66666666666666663</v>
      </c>
    </row>
    <row r="75" spans="2:5" ht="20.100000000000001" customHeight="1" thickBot="1" x14ac:dyDescent="0.25">
      <c r="B75" s="4" t="s">
        <v>299</v>
      </c>
      <c r="C75" s="36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0.84615384615384615</v>
      </c>
      <c r="D75" s="36">
        <f>IF(AND('Personas Enjuiciadas'!D76+'Personas Enjuiciadas'!I76&gt;0,'Personas Enjuiciadas'!N76+'Personas Enjuiciadas'!P76&gt;0),('Personas Enjuiciadas'!D76+'Personas Enjuiciadas'!I76)/('Personas Enjuiciadas'!N76+'Personas Enjuiciadas'!P76),"-")</f>
        <v>0.8666666666666667</v>
      </c>
      <c r="E75" s="36">
        <f>IF(AND('Personas Enjuiciadas'!E76+'Personas Enjuiciadas'!J76&gt;0,'Personas Enjuiciadas'!O76+'Personas Enjuiciadas'!Q76&gt;0),('Personas Enjuiciadas'!E76+'Personas Enjuiciadas'!J76)/('Personas Enjuiciadas'!O76+'Personas Enjuiciadas'!Q76),"-")</f>
        <v>0.81818181818181823</v>
      </c>
    </row>
    <row r="76" spans="2:5" ht="20.100000000000001" customHeight="1" thickBot="1" x14ac:dyDescent="0.25">
      <c r="B76" s="4" t="s">
        <v>300</v>
      </c>
      <c r="C76" s="36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0.69230769230769229</v>
      </c>
      <c r="D76" s="36">
        <f>IF(AND('Personas Enjuiciadas'!D77+'Personas Enjuiciadas'!I77&gt;0,'Personas Enjuiciadas'!N77+'Personas Enjuiciadas'!P77&gt;0),('Personas Enjuiciadas'!D77+'Personas Enjuiciadas'!I77)/('Personas Enjuiciadas'!N77+'Personas Enjuiciadas'!P77),"-")</f>
        <v>0.42857142857142855</v>
      </c>
      <c r="E76" s="36">
        <f>IF(AND('Personas Enjuiciadas'!E77+'Personas Enjuiciadas'!J77&gt;0,'Personas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301</v>
      </c>
      <c r="C77" s="36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0.5714285714285714</v>
      </c>
      <c r="D77" s="36">
        <f>IF(AND('Personas Enjuiciadas'!D78+'Personas Enjuiciadas'!I78&gt;0,'Personas Enjuiciadas'!N78+'Personas Enjuiciadas'!P78&gt;0),('Personas Enjuiciadas'!D78+'Personas Enjuiciadas'!I78)/('Personas Enjuiciadas'!N78+'Personas Enjuiciadas'!P78),"-")</f>
        <v>0.42857142857142855</v>
      </c>
      <c r="E77" s="36">
        <f>IF(AND('Personas Enjuiciadas'!E78+'Personas Enjuiciadas'!J78&gt;0,'Personas Enjuiciadas'!O78+'Personas Enjuiciadas'!Q78&gt;0),('Personas Enjuiciadas'!E78+'Personas Enjuiciadas'!J78)/('Personas Enjuiciadas'!O78+'Personas Enjuiciadas'!Q78),"-")</f>
        <v>0.7142857142857143</v>
      </c>
    </row>
    <row r="78" spans="2:5" ht="20.100000000000001" customHeight="1" thickBot="1" x14ac:dyDescent="0.25">
      <c r="B78" s="4" t="s">
        <v>302</v>
      </c>
      <c r="C78" s="36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1</v>
      </c>
      <c r="D78" s="36">
        <f>IF(AND('Personas Enjuiciadas'!D79+'Personas Enjuiciadas'!I79&gt;0,'Personas Enjuiciadas'!N79+'Personas Enjuiciadas'!P79&gt;0),('Personas Enjuiciadas'!D79+'Personas Enjuiciadas'!I79)/('Personas Enjuiciadas'!N79+'Personas Enjuiciadas'!P79),"-")</f>
        <v>1</v>
      </c>
      <c r="E78" s="36" t="str">
        <f>IF(AND('Personas Enjuiciadas'!E79+'Personas Enjuiciadas'!J79&gt;0,'Personas Enjuiciadas'!O79+'Personas Enjuiciadas'!Q79&gt;0),('Personas Enjuiciadas'!E79+'Personas Enjuiciadas'!J79)/('Personas Enjuiciadas'!O79+'Personas Enjuiciadas'!Q79),"-")</f>
        <v>-</v>
      </c>
    </row>
    <row r="79" spans="2:5" ht="20.100000000000001" customHeight="1" thickBot="1" x14ac:dyDescent="0.25">
      <c r="B79" s="4" t="s">
        <v>303</v>
      </c>
      <c r="C79" s="36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1</v>
      </c>
      <c r="D79" s="36">
        <f>IF(AND('Personas Enjuiciadas'!D80+'Personas Enjuiciadas'!I80&gt;0,'Personas Enjuiciadas'!N80+'Personas Enjuiciadas'!P80&gt;0),('Personas Enjuiciadas'!D80+'Personas Enjuiciadas'!I80)/('Personas Enjuiciadas'!N80+'Personas Enjuiciadas'!P80),"-")</f>
        <v>1</v>
      </c>
      <c r="E79" s="36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304</v>
      </c>
      <c r="C80" s="36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36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36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305</v>
      </c>
      <c r="C81" s="36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0.75</v>
      </c>
      <c r="D81" s="36">
        <f>IF(AND('Personas Enjuiciadas'!D82+'Personas Enjuiciadas'!I82&gt;0,'Personas Enjuiciadas'!N82+'Personas Enjuiciadas'!P82&gt;0),('Personas Enjuiciadas'!D82+'Personas Enjuiciadas'!I82)/('Personas Enjuiciadas'!N82+'Personas Enjuiciadas'!P82),"-")</f>
        <v>0.66666666666666663</v>
      </c>
      <c r="E81" s="36">
        <f>IF(AND('Personas Enjuiciadas'!E82+'Personas Enjuiciadas'!J82&gt;0,'Personas Enjuiciadas'!O82+'Personas Enjuiciadas'!Q82&gt;0),('Personas Enjuiciadas'!E82+'Personas Enjuiciadas'!J82)/('Personas Enjuiciadas'!O82+'Personas Enjuiciadas'!Q82),"-")</f>
        <v>1</v>
      </c>
    </row>
    <row r="82" spans="2:5" ht="20.100000000000001" customHeight="1" thickBot="1" x14ac:dyDescent="0.25">
      <c r="B82" s="4" t="s">
        <v>306</v>
      </c>
      <c r="C82" s="36" t="str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-</v>
      </c>
      <c r="D82" s="36" t="str">
        <f>IF(AND('Personas Enjuiciadas'!D83+'Personas Enjuiciadas'!I83&gt;0,'Personas Enjuiciadas'!N83+'Personas Enjuiciadas'!P83&gt;0),('Personas Enjuiciadas'!D83+'Personas Enjuiciadas'!I83)/('Personas Enjuiciadas'!N83+'Personas Enjuiciadas'!P83),"-")</f>
        <v>-</v>
      </c>
      <c r="E82" s="36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307</v>
      </c>
      <c r="C83" s="36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0.66666666666666663</v>
      </c>
      <c r="D83" s="36">
        <f>IF(AND('Personas Enjuiciadas'!D84+'Personas Enjuiciadas'!I84&gt;0,'Personas Enjuiciadas'!N84+'Personas Enjuiciadas'!P84&gt;0),('Personas Enjuiciadas'!D84+'Personas Enjuiciadas'!I84)/('Personas Enjuiciadas'!N84+'Personas Enjuiciadas'!P84),"-")</f>
        <v>0.66666666666666663</v>
      </c>
      <c r="E83" s="36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308</v>
      </c>
      <c r="C84" s="36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0.76923076923076927</v>
      </c>
      <c r="D84" s="36">
        <f>IF(AND('Personas Enjuiciadas'!D85+'Personas Enjuiciadas'!I85&gt;0,'Personas Enjuiciadas'!N85+'Personas Enjuiciadas'!P85&gt;0),('Personas Enjuiciadas'!D85+'Personas Enjuiciadas'!I85)/('Personas Enjuiciadas'!N85+'Personas Enjuiciadas'!P85),"-")</f>
        <v>0.75</v>
      </c>
      <c r="E84" s="36">
        <f>IF(AND('Personas Enjuiciadas'!E85+'Personas Enjuiciadas'!J85&gt;0,'Personas Enjuiciadas'!O85+'Personas Enjuiciadas'!Q85&gt;0),('Personas Enjuiciadas'!E85+'Personas Enjuiciadas'!J85)/('Personas Enjuiciadas'!O85+'Personas Enjuiciadas'!Q85),"-")</f>
        <v>0.8</v>
      </c>
    </row>
    <row r="85" spans="2:5" ht="20.100000000000001" customHeight="1" thickBot="1" x14ac:dyDescent="0.25">
      <c r="B85" s="4" t="s">
        <v>309</v>
      </c>
      <c r="C85" s="36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0.7142857142857143</v>
      </c>
      <c r="D85" s="36">
        <f>IF(AND('Personas Enjuiciadas'!D86+'Personas Enjuiciadas'!I86&gt;0,'Personas Enjuiciadas'!N86+'Personas Enjuiciadas'!P86&gt;0),('Personas Enjuiciadas'!D86+'Personas Enjuiciadas'!I86)/('Personas Enjuiciadas'!N86+'Personas Enjuiciadas'!P86),"-")</f>
        <v>0.7142857142857143</v>
      </c>
      <c r="E85" s="36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310</v>
      </c>
      <c r="C86" s="36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0.8</v>
      </c>
      <c r="D86" s="36">
        <f>IF(AND('Personas Enjuiciadas'!D87+'Personas Enjuiciadas'!I87&gt;0,'Personas Enjuiciadas'!N87+'Personas Enjuiciadas'!P87&gt;0),('Personas Enjuiciadas'!D87+'Personas Enjuiciadas'!I87)/('Personas Enjuiciadas'!N87+'Personas Enjuiciadas'!P87),"-")</f>
        <v>0.81818181818181823</v>
      </c>
      <c r="E86" s="36">
        <f>IF(AND('Personas Enjuiciadas'!E87+'Personas Enjuiciadas'!J87&gt;0,'Personas Enjuiciadas'!O87+'Personas Enjuiciadas'!Q87&gt;0),('Personas Enjuiciadas'!E87+'Personas Enjuiciadas'!J87)/('Personas Enjuiciadas'!O87+'Personas Enjuiciadas'!Q87),"-")</f>
        <v>0.75</v>
      </c>
    </row>
    <row r="87" spans="2:5" ht="20.100000000000001" customHeight="1" thickBot="1" x14ac:dyDescent="0.25">
      <c r="B87" s="4" t="s">
        <v>178</v>
      </c>
      <c r="C87" s="36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0.69767441860465118</v>
      </c>
      <c r="D87" s="36">
        <f>IF(AND('Personas Enjuiciadas'!D88+'Personas Enjuiciadas'!I88&gt;0,'Personas Enjuiciadas'!N88+'Personas Enjuiciadas'!P88&gt;0),('Personas Enjuiciadas'!D88+'Personas Enjuiciadas'!I88)/('Personas Enjuiciadas'!N88+'Personas Enjuiciadas'!P88),"-")</f>
        <v>0.65789473684210531</v>
      </c>
      <c r="E87" s="36">
        <f>IF(AND('Personas Enjuiciadas'!E88+'Personas Enjuiciadas'!J88&gt;0,'Personas Enjuiciadas'!O88+'Personas Enjuiciadas'!Q88&gt;0),('Personas Enjuiciadas'!E88+'Personas Enjuiciadas'!J88)/('Personas Enjuiciadas'!O88+'Personas Enjuiciadas'!Q88),"-")</f>
        <v>1</v>
      </c>
    </row>
    <row r="88" spans="2:5" ht="20.100000000000001" customHeight="1" thickBot="1" x14ac:dyDescent="0.25">
      <c r="B88" s="4" t="s">
        <v>311</v>
      </c>
      <c r="C88" s="36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1</v>
      </c>
      <c r="D88" s="36">
        <f>IF(AND('Personas Enjuiciadas'!D89+'Personas Enjuiciadas'!I89&gt;0,'Personas Enjuiciadas'!N89+'Personas Enjuiciadas'!P89&gt;0),('Personas Enjuiciadas'!D89+'Personas Enjuiciadas'!I89)/('Personas Enjuiciadas'!N89+'Personas Enjuiciadas'!P89),"-")</f>
        <v>1</v>
      </c>
      <c r="E88" s="36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312</v>
      </c>
      <c r="C89" s="36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0.5</v>
      </c>
      <c r="D89" s="36">
        <f>IF(AND('Personas Enjuiciadas'!D90+'Personas Enjuiciadas'!I90&gt;0,'Personas Enjuiciadas'!N90+'Personas Enjuiciadas'!P90&gt;0),('Personas Enjuiciadas'!D90+'Personas Enjuiciadas'!I90)/('Personas Enjuiciadas'!N90+'Personas Enjuiciadas'!P90),"-")</f>
        <v>0.5</v>
      </c>
      <c r="E89" s="36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313</v>
      </c>
      <c r="C90" s="36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0.89473684210526316</v>
      </c>
      <c r="D90" s="36">
        <f>IF(AND('Personas Enjuiciadas'!D91+'Personas Enjuiciadas'!I91&gt;0,'Personas Enjuiciadas'!N91+'Personas Enjuiciadas'!P91&gt;0),('Personas Enjuiciadas'!D91+'Personas Enjuiciadas'!I91)/('Personas Enjuiciadas'!N91+'Personas Enjuiciadas'!P91),"-")</f>
        <v>0.88235294117647056</v>
      </c>
      <c r="E90" s="36">
        <f>IF(AND('Personas Enjuiciadas'!E91+'Personas Enjuiciadas'!J91&gt;0,'Personas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314</v>
      </c>
      <c r="C91" s="36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36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36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315</v>
      </c>
      <c r="C92" s="36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0.8571428571428571</v>
      </c>
      <c r="D92" s="36">
        <f>IF(AND('Personas Enjuiciadas'!D93+'Personas Enjuiciadas'!I93&gt;0,'Personas Enjuiciadas'!N93+'Personas Enjuiciadas'!P93&gt;0),('Personas Enjuiciadas'!D93+'Personas Enjuiciadas'!I93)/('Personas Enjuiciadas'!N93+'Personas Enjuiciadas'!P93),"-")</f>
        <v>0.8</v>
      </c>
      <c r="E92" s="36">
        <f>IF(AND('Personas Enjuiciadas'!E93+'Personas Enjuiciadas'!J93&gt;0,'Personas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316</v>
      </c>
      <c r="C93" s="36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0.9</v>
      </c>
      <c r="D93" s="36">
        <f>IF(AND('Personas Enjuiciadas'!D94+'Personas Enjuiciadas'!I94&gt;0,'Personas Enjuiciadas'!N94+'Personas Enjuiciadas'!P94&gt;0),('Personas Enjuiciadas'!D94+'Personas Enjuiciadas'!I94)/('Personas Enjuiciadas'!N94+'Personas Enjuiciadas'!P94),"-")</f>
        <v>0.875</v>
      </c>
      <c r="E93" s="36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317</v>
      </c>
      <c r="C94" s="36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1</v>
      </c>
      <c r="D94" s="36">
        <f>IF(AND('Personas Enjuiciadas'!D95+'Personas Enjuiciadas'!I95&gt;0,'Personas Enjuiciadas'!N95+'Personas Enjuiciadas'!P95&gt;0),('Personas Enjuiciadas'!D95+'Personas Enjuiciadas'!I95)/('Personas Enjuiciadas'!N95+'Personas Enjuiciadas'!P95),"-")</f>
        <v>1</v>
      </c>
      <c r="E94" s="36" t="str">
        <f>IF(AND('Personas Enjuiciadas'!E95+'Personas Enjuiciadas'!J95&gt;0,'Personas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318</v>
      </c>
      <c r="C95" s="36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0.4</v>
      </c>
      <c r="D95" s="36">
        <f>IF(AND('Personas Enjuiciadas'!D96+'Personas Enjuiciadas'!I96&gt;0,'Personas Enjuiciadas'!N96+'Personas Enjuiciadas'!P96&gt;0),('Personas Enjuiciadas'!D96+'Personas Enjuiciadas'!I96)/('Personas Enjuiciadas'!N96+'Personas Enjuiciadas'!P96),"-")</f>
        <v>0.4</v>
      </c>
      <c r="E95" s="36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319</v>
      </c>
      <c r="C96" s="36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36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36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320</v>
      </c>
      <c r="C97" s="36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1</v>
      </c>
      <c r="D97" s="36">
        <f>IF(AND('Personas Enjuiciadas'!D98+'Personas Enjuiciadas'!I98&gt;0,'Personas Enjuiciadas'!N98+'Personas Enjuiciadas'!P98&gt;0),('Personas Enjuiciadas'!D98+'Personas Enjuiciadas'!I98)/('Personas Enjuiciadas'!N98+'Personas Enjuiciadas'!P98),"-")</f>
        <v>1</v>
      </c>
      <c r="E97" s="36">
        <f>IF(AND('Personas Enjuiciadas'!E98+'Personas Enjuiciadas'!J98&gt;0,'Personas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321</v>
      </c>
      <c r="C98" s="36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0.5</v>
      </c>
      <c r="D98" s="36">
        <f>IF(AND('Personas Enjuiciadas'!D99+'Personas Enjuiciadas'!I99&gt;0,'Personas Enjuiciadas'!N99+'Personas Enjuiciadas'!P99&gt;0),('Personas Enjuiciadas'!D99+'Personas Enjuiciadas'!I99)/('Personas Enjuiciadas'!N99+'Personas Enjuiciadas'!P99),"-")</f>
        <v>0.5</v>
      </c>
      <c r="E98" s="36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322</v>
      </c>
      <c r="C99" s="36" t="str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-</v>
      </c>
      <c r="D99" s="36" t="str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-</v>
      </c>
      <c r="E99" s="36" t="str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-</v>
      </c>
    </row>
    <row r="100" spans="2:5" ht="20.100000000000001" customHeight="1" thickBot="1" x14ac:dyDescent="0.25">
      <c r="B100" s="4" t="s">
        <v>179</v>
      </c>
      <c r="C100" s="36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0.875</v>
      </c>
      <c r="D100" s="36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0.83333333333333337</v>
      </c>
      <c r="E100" s="36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323</v>
      </c>
      <c r="C101" s="36" t="str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-</v>
      </c>
      <c r="D101" s="36" t="str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-</v>
      </c>
      <c r="E101" s="36" t="str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-</v>
      </c>
    </row>
    <row r="102" spans="2:5" ht="20.100000000000001" customHeight="1" thickBot="1" x14ac:dyDescent="0.25">
      <c r="B102" s="4" t="s">
        <v>324</v>
      </c>
      <c r="C102" s="36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0.83333333333333337</v>
      </c>
      <c r="D102" s="36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0.75</v>
      </c>
      <c r="E102" s="36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325</v>
      </c>
      <c r="C103" s="36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36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36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326</v>
      </c>
      <c r="C104" s="36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1</v>
      </c>
      <c r="D104" s="36" t="str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-</v>
      </c>
      <c r="E104" s="36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1</v>
      </c>
    </row>
    <row r="105" spans="2:5" ht="20.100000000000001" customHeight="1" thickBot="1" x14ac:dyDescent="0.25">
      <c r="B105" s="4" t="s">
        <v>180</v>
      </c>
      <c r="C105" s="36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1</v>
      </c>
      <c r="D105" s="36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1</v>
      </c>
      <c r="E105" s="36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327</v>
      </c>
      <c r="C106" s="36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36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1</v>
      </c>
      <c r="E106" s="36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328</v>
      </c>
      <c r="C107" s="36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0.25</v>
      </c>
      <c r="D107" s="36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0.25</v>
      </c>
      <c r="E107" s="36" t="str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181</v>
      </c>
      <c r="C108" s="36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0.7024793388429752</v>
      </c>
      <c r="D108" s="36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0.7021276595744681</v>
      </c>
      <c r="E108" s="36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0.70370370370370372</v>
      </c>
    </row>
    <row r="109" spans="2:5" ht="20.100000000000001" customHeight="1" thickBot="1" x14ac:dyDescent="0.25">
      <c r="B109" s="4" t="s">
        <v>329</v>
      </c>
      <c r="C109" s="36" t="str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-</v>
      </c>
      <c r="D109" s="36" t="str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-</v>
      </c>
      <c r="E109" s="36" t="str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330</v>
      </c>
      <c r="C110" s="36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1</v>
      </c>
      <c r="D110" s="36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36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331</v>
      </c>
      <c r="C111" s="36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1</v>
      </c>
      <c r="D111" s="36" t="str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-</v>
      </c>
      <c r="E111" s="36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332</v>
      </c>
      <c r="C112" s="36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6" t="str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-</v>
      </c>
      <c r="E112" s="36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333</v>
      </c>
      <c r="C113" s="36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6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6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334</v>
      </c>
      <c r="C114" s="36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0.5</v>
      </c>
      <c r="D114" s="36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0.5</v>
      </c>
      <c r="E114" s="36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335</v>
      </c>
      <c r="C115" s="36" t="str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-</v>
      </c>
      <c r="D115" s="36" t="str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-</v>
      </c>
      <c r="E115" s="36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336</v>
      </c>
      <c r="C116" s="36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0.84615384615384615</v>
      </c>
      <c r="D116" s="36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0.84615384615384615</v>
      </c>
      <c r="E116" s="36" t="str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-</v>
      </c>
    </row>
    <row r="117" spans="2:5" ht="20.100000000000001" customHeight="1" thickBot="1" x14ac:dyDescent="0.25">
      <c r="B117" s="4" t="s">
        <v>337</v>
      </c>
      <c r="C117" s="36" t="str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-</v>
      </c>
      <c r="D117" s="36" t="str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-</v>
      </c>
      <c r="E117" s="36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338</v>
      </c>
      <c r="C118" s="36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0.75</v>
      </c>
      <c r="D118" s="36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0.66666666666666663</v>
      </c>
      <c r="E118" s="36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339</v>
      </c>
      <c r="C119" s="36" t="str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-</v>
      </c>
      <c r="D119" s="36" t="str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-</v>
      </c>
      <c r="E119" s="36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340</v>
      </c>
      <c r="C120" s="36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0.92</v>
      </c>
      <c r="D120" s="36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0.90476190476190477</v>
      </c>
      <c r="E120" s="36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341</v>
      </c>
      <c r="C121" s="36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1</v>
      </c>
      <c r="D121" s="36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1</v>
      </c>
      <c r="E121" s="36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342</v>
      </c>
      <c r="C122" s="36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0.93939393939393945</v>
      </c>
      <c r="D122" s="36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0.91666666666666663</v>
      </c>
      <c r="E122" s="36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343</v>
      </c>
      <c r="C123" s="36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36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1</v>
      </c>
      <c r="E123" s="36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344</v>
      </c>
      <c r="C124" s="36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0.75</v>
      </c>
      <c r="D124" s="36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0.75</v>
      </c>
      <c r="E124" s="36" t="str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345</v>
      </c>
      <c r="C125" s="36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6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6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346</v>
      </c>
      <c r="C126" s="36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6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6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347</v>
      </c>
      <c r="C127" s="36" t="str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-</v>
      </c>
      <c r="D127" s="36" t="str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-</v>
      </c>
      <c r="E127" s="36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348</v>
      </c>
      <c r="C128" s="36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0.66666666666666663</v>
      </c>
      <c r="D128" s="36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0.5</v>
      </c>
      <c r="E128" s="36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1</v>
      </c>
    </row>
    <row r="129" spans="2:5" ht="20.100000000000001" customHeight="1" thickBot="1" x14ac:dyDescent="0.25">
      <c r="B129" s="4" t="s">
        <v>349</v>
      </c>
      <c r="C129" s="36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1</v>
      </c>
      <c r="D129" s="36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1</v>
      </c>
      <c r="E129" s="36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350</v>
      </c>
      <c r="C130" s="36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36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36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351</v>
      </c>
      <c r="C131" s="36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0.5</v>
      </c>
      <c r="D131" s="36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0.4</v>
      </c>
      <c r="E131" s="36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352</v>
      </c>
      <c r="C132" s="36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0.97499999999999998</v>
      </c>
      <c r="D132" s="36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0.96666666666666667</v>
      </c>
      <c r="E132" s="36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353</v>
      </c>
      <c r="C133" s="36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0.96590909090909094</v>
      </c>
      <c r="D133" s="36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0.95</v>
      </c>
      <c r="E133" s="36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0.97916666666666663</v>
      </c>
    </row>
    <row r="134" spans="2:5" ht="20.100000000000001" customHeight="1" thickBot="1" x14ac:dyDescent="0.25">
      <c r="B134" s="4" t="s">
        <v>354</v>
      </c>
      <c r="C134" s="36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1</v>
      </c>
      <c r="D134" s="36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1</v>
      </c>
      <c r="E134" s="36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355</v>
      </c>
      <c r="C135" s="36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0.93333333333333335</v>
      </c>
      <c r="D135" s="36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0.96666666666666667</v>
      </c>
      <c r="E135" s="36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0.8666666666666667</v>
      </c>
    </row>
    <row r="136" spans="2:5" ht="20.100000000000001" customHeight="1" thickBot="1" x14ac:dyDescent="0.25">
      <c r="B136" s="4" t="s">
        <v>356</v>
      </c>
      <c r="C136" s="36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0.5714285714285714</v>
      </c>
      <c r="D136" s="36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0.6</v>
      </c>
      <c r="E136" s="36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0.5</v>
      </c>
    </row>
    <row r="137" spans="2:5" ht="20.100000000000001" customHeight="1" thickBot="1" x14ac:dyDescent="0.25">
      <c r="B137" s="4" t="s">
        <v>357</v>
      </c>
      <c r="C137" s="36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0.91489361702127658</v>
      </c>
      <c r="D137" s="36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0.91428571428571426</v>
      </c>
      <c r="E137" s="36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0.91666666666666663</v>
      </c>
    </row>
    <row r="138" spans="2:5" ht="20.100000000000001" customHeight="1" thickBot="1" x14ac:dyDescent="0.25">
      <c r="B138" s="4" t="s">
        <v>358</v>
      </c>
      <c r="C138" s="36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0.87857142857142856</v>
      </c>
      <c r="D138" s="36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0.86290322580645162</v>
      </c>
      <c r="E138" s="36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1</v>
      </c>
    </row>
    <row r="139" spans="2:5" ht="20.100000000000001" customHeight="1" thickBot="1" x14ac:dyDescent="0.25">
      <c r="B139" s="4" t="s">
        <v>359</v>
      </c>
      <c r="C139" s="36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0.9285714285714286</v>
      </c>
      <c r="D139" s="36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0.95652173913043481</v>
      </c>
      <c r="E139" s="36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0.89473684210526316</v>
      </c>
    </row>
    <row r="140" spans="2:5" ht="20.100000000000001" customHeight="1" thickBot="1" x14ac:dyDescent="0.25">
      <c r="B140" s="4" t="s">
        <v>360</v>
      </c>
      <c r="C140" s="36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0.95454545454545459</v>
      </c>
      <c r="D140" s="36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0.95454545454545459</v>
      </c>
      <c r="E140" s="36" t="str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361</v>
      </c>
      <c r="C141" s="36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0.8867924528301887</v>
      </c>
      <c r="D141" s="36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0.88888888888888884</v>
      </c>
      <c r="E141" s="36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0.875</v>
      </c>
    </row>
    <row r="142" spans="2:5" ht="20.100000000000001" customHeight="1" thickBot="1" x14ac:dyDescent="0.25">
      <c r="B142" s="4" t="s">
        <v>362</v>
      </c>
      <c r="C142" s="36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0.82539682539682535</v>
      </c>
      <c r="D142" s="36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0.77500000000000002</v>
      </c>
      <c r="E142" s="36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0.91304347826086951</v>
      </c>
    </row>
    <row r="143" spans="2:5" ht="20.100000000000001" customHeight="1" thickBot="1" x14ac:dyDescent="0.25">
      <c r="B143" s="4" t="s">
        <v>363</v>
      </c>
      <c r="C143" s="36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1</v>
      </c>
      <c r="D143" s="36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1</v>
      </c>
      <c r="E143" s="36" t="str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364</v>
      </c>
      <c r="C144" s="36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0.75</v>
      </c>
      <c r="D144" s="36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0.75</v>
      </c>
      <c r="E144" s="36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0.75</v>
      </c>
    </row>
    <row r="145" spans="2:5" ht="20.100000000000001" customHeight="1" thickBot="1" x14ac:dyDescent="0.25">
      <c r="B145" s="4" t="s">
        <v>365</v>
      </c>
      <c r="C145" s="36" t="str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-</v>
      </c>
      <c r="D145" s="36" t="str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-</v>
      </c>
      <c r="E145" s="36" t="str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182</v>
      </c>
      <c r="C146" s="36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0.93220338983050843</v>
      </c>
      <c r="D146" s="36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0.91304347826086951</v>
      </c>
      <c r="E146" s="36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366</v>
      </c>
      <c r="C147" s="36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1</v>
      </c>
      <c r="D147" s="36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1</v>
      </c>
      <c r="E147" s="36" t="str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367</v>
      </c>
      <c r="C148" s="36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0.33333333333333331</v>
      </c>
      <c r="D148" s="36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0.5</v>
      </c>
      <c r="E148" s="36" t="str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368</v>
      </c>
      <c r="C149" s="36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1</v>
      </c>
      <c r="D149" s="36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1</v>
      </c>
      <c r="E149" s="36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369</v>
      </c>
      <c r="C150" s="36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0.81081081081081086</v>
      </c>
      <c r="D150" s="36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0.84848484848484851</v>
      </c>
      <c r="E150" s="36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0.5</v>
      </c>
    </row>
    <row r="151" spans="2:5" ht="20.100000000000001" customHeight="1" thickBot="1" x14ac:dyDescent="0.25">
      <c r="B151" s="4" t="s">
        <v>370</v>
      </c>
      <c r="C151" s="36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0.94117647058823528</v>
      </c>
      <c r="D151" s="36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0.93333333333333335</v>
      </c>
      <c r="E151" s="36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371</v>
      </c>
      <c r="C152" s="36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0.75</v>
      </c>
      <c r="D152" s="36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0.6</v>
      </c>
      <c r="E152" s="36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372</v>
      </c>
      <c r="C153" s="36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36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36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373</v>
      </c>
      <c r="C154" s="36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0.93333333333333335</v>
      </c>
      <c r="D154" s="36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0.92307692307692313</v>
      </c>
      <c r="E154" s="36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1</v>
      </c>
    </row>
    <row r="155" spans="2:5" ht="20.100000000000001" customHeight="1" thickBot="1" x14ac:dyDescent="0.25">
      <c r="B155" s="4" t="s">
        <v>374</v>
      </c>
      <c r="C155" s="36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0.96825396825396826</v>
      </c>
      <c r="D155" s="36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0.93103448275862066</v>
      </c>
      <c r="E155" s="36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375</v>
      </c>
      <c r="C156" s="36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0.58333333333333337</v>
      </c>
      <c r="D156" s="36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0.5</v>
      </c>
      <c r="E156" s="36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0.75</v>
      </c>
    </row>
    <row r="157" spans="2:5" ht="20.100000000000001" customHeight="1" thickBot="1" x14ac:dyDescent="0.25">
      <c r="B157" s="4" t="s">
        <v>376</v>
      </c>
      <c r="C157" s="36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1</v>
      </c>
      <c r="D157" s="36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1</v>
      </c>
      <c r="E157" s="36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377</v>
      </c>
      <c r="C158" s="36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0.97058823529411764</v>
      </c>
      <c r="D158" s="36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0.96153846153846156</v>
      </c>
      <c r="E158" s="36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378</v>
      </c>
      <c r="C159" s="36" t="str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-</v>
      </c>
      <c r="D159" s="36" t="str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-</v>
      </c>
      <c r="E159" s="36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379</v>
      </c>
      <c r="C160" s="36" t="str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-</v>
      </c>
      <c r="D160" s="36" t="str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-</v>
      </c>
      <c r="E160" s="36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380</v>
      </c>
      <c r="C161" s="36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0.8</v>
      </c>
      <c r="D161" s="36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0.8</v>
      </c>
      <c r="E161" s="36" t="str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381</v>
      </c>
      <c r="C162" s="36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1</v>
      </c>
      <c r="D162" s="36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1</v>
      </c>
      <c r="E162" s="36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382</v>
      </c>
      <c r="C163" s="36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0.66666666666666663</v>
      </c>
      <c r="D163" s="36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0.66666666666666663</v>
      </c>
      <c r="E163" s="36" t="str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383</v>
      </c>
      <c r="C164" s="36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36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36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384</v>
      </c>
      <c r="C165" s="36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36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36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183</v>
      </c>
      <c r="C166" s="36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0.5</v>
      </c>
      <c r="D166" s="36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0.5</v>
      </c>
      <c r="E166" s="36" t="str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-</v>
      </c>
    </row>
    <row r="167" spans="2:5" ht="20.100000000000001" customHeight="1" thickBot="1" x14ac:dyDescent="0.25">
      <c r="B167" s="4" t="s">
        <v>385</v>
      </c>
      <c r="C167" s="36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6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6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184</v>
      </c>
      <c r="C168" s="36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6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6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386</v>
      </c>
      <c r="C169" s="36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1</v>
      </c>
      <c r="D169" s="36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1</v>
      </c>
      <c r="E169" s="36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1</v>
      </c>
    </row>
    <row r="170" spans="2:5" ht="20.100000000000001" customHeight="1" thickBot="1" x14ac:dyDescent="0.25">
      <c r="B170" s="4" t="s">
        <v>387</v>
      </c>
      <c r="C170" s="36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36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36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388</v>
      </c>
      <c r="C171" s="36" t="str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-</v>
      </c>
      <c r="D171" s="36" t="str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-</v>
      </c>
      <c r="E171" s="36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389</v>
      </c>
      <c r="C172" s="36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36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36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390</v>
      </c>
      <c r="C173" s="36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0.5</v>
      </c>
      <c r="D173" s="36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6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1</v>
      </c>
    </row>
    <row r="174" spans="2:5" ht="20.100000000000001" customHeight="1" thickBot="1" x14ac:dyDescent="0.25">
      <c r="B174" s="4" t="s">
        <v>391</v>
      </c>
      <c r="C174" s="36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6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6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392</v>
      </c>
      <c r="C175" s="36" t="str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-</v>
      </c>
      <c r="D175" s="36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6" t="str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185</v>
      </c>
      <c r="C176" s="36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0.77777777777777779</v>
      </c>
      <c r="D176" s="36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0.77777777777777779</v>
      </c>
      <c r="E176" s="36" t="str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-</v>
      </c>
    </row>
    <row r="177" spans="2:5" ht="20.100000000000001" customHeight="1" thickBot="1" x14ac:dyDescent="0.25">
      <c r="B177" s="4" t="s">
        <v>393</v>
      </c>
      <c r="C177" s="36" t="str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-</v>
      </c>
      <c r="D177" s="36" t="str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-</v>
      </c>
      <c r="E177" s="36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394</v>
      </c>
      <c r="C178" s="36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0.84615384615384615</v>
      </c>
      <c r="D178" s="36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0.83333333333333337</v>
      </c>
      <c r="E178" s="36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395</v>
      </c>
      <c r="C179" s="36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0.75</v>
      </c>
      <c r="D179" s="36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0.75</v>
      </c>
      <c r="E179" s="36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396</v>
      </c>
      <c r="C180" s="36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6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6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397</v>
      </c>
      <c r="C181" s="36" t="str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-</v>
      </c>
      <c r="D181" s="36" t="str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-</v>
      </c>
      <c r="E181" s="36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186</v>
      </c>
      <c r="C182" s="36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1</v>
      </c>
      <c r="D182" s="36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1</v>
      </c>
      <c r="E182" s="36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398</v>
      </c>
      <c r="C183" s="36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6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6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399</v>
      </c>
      <c r="C184" s="36" t="str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-</v>
      </c>
      <c r="D184" s="36" t="str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-</v>
      </c>
      <c r="E184" s="36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187</v>
      </c>
      <c r="C185" s="36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0.7</v>
      </c>
      <c r="D185" s="36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0.70588235294117652</v>
      </c>
      <c r="E185" s="36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0.66666666666666663</v>
      </c>
    </row>
    <row r="186" spans="2:5" ht="20.100000000000001" customHeight="1" thickBot="1" x14ac:dyDescent="0.25">
      <c r="B186" s="4" t="s">
        <v>400</v>
      </c>
      <c r="C186" s="36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0.66666666666666663</v>
      </c>
      <c r="D186" s="36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1</v>
      </c>
      <c r="E186" s="36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401</v>
      </c>
      <c r="C187" s="36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6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6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402</v>
      </c>
      <c r="C188" s="36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0.5</v>
      </c>
      <c r="D188" s="36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0.5</v>
      </c>
      <c r="E188" s="36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403</v>
      </c>
      <c r="C189" s="36" t="str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-</v>
      </c>
      <c r="D189" s="36" t="str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-</v>
      </c>
      <c r="E189" s="36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188</v>
      </c>
      <c r="C190" s="36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1</v>
      </c>
      <c r="D190" s="36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36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404</v>
      </c>
      <c r="C191" s="36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6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6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405</v>
      </c>
      <c r="C192" s="36" t="str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-</v>
      </c>
      <c r="D192" s="36" t="str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-</v>
      </c>
      <c r="E192" s="36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406</v>
      </c>
      <c r="C193" s="36" t="str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-</v>
      </c>
      <c r="D193" s="36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36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407</v>
      </c>
      <c r="C194" s="36" t="str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-</v>
      </c>
      <c r="D194" s="36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6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408</v>
      </c>
      <c r="C195" s="36" t="str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-</v>
      </c>
      <c r="D195" s="36" t="str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-</v>
      </c>
      <c r="E195" s="36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189</v>
      </c>
      <c r="C196" s="36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6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6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190</v>
      </c>
      <c r="C197" s="36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0.54166666666666663</v>
      </c>
      <c r="D197" s="36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0.54166666666666663</v>
      </c>
      <c r="E197" s="36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409</v>
      </c>
      <c r="C198" s="36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1</v>
      </c>
      <c r="D198" s="36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1</v>
      </c>
      <c r="E198" s="36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410</v>
      </c>
      <c r="C199" s="36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6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6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411</v>
      </c>
      <c r="C200" s="36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36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36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191</v>
      </c>
      <c r="C201" s="36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0.66666666666666663</v>
      </c>
      <c r="D201" s="36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0.66666666666666663</v>
      </c>
      <c r="E201" s="36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412</v>
      </c>
      <c r="C202" s="36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1</v>
      </c>
      <c r="D202" s="36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1</v>
      </c>
      <c r="E202" s="36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413</v>
      </c>
      <c r="C203" s="36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36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6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414</v>
      </c>
      <c r="C204" s="36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1</v>
      </c>
      <c r="D204" s="36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1</v>
      </c>
      <c r="E204" s="36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192</v>
      </c>
      <c r="C205" s="36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0.77777777777777779</v>
      </c>
      <c r="D205" s="36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0.8</v>
      </c>
      <c r="E205" s="36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0.75</v>
      </c>
    </row>
    <row r="206" spans="2:5" ht="20.100000000000001" customHeight="1" thickBot="1" x14ac:dyDescent="0.25">
      <c r="B206" s="4" t="s">
        <v>415</v>
      </c>
      <c r="C206" s="36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36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36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416</v>
      </c>
      <c r="C207" s="36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0.66666666666666663</v>
      </c>
      <c r="D207" s="36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0.5</v>
      </c>
      <c r="E207" s="36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417</v>
      </c>
      <c r="C208" s="36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36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1</v>
      </c>
      <c r="E208" s="36" t="str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-</v>
      </c>
    </row>
    <row r="209" spans="2:5" ht="20.100000000000001" customHeight="1" thickBot="1" x14ac:dyDescent="0.25">
      <c r="B209" s="4" t="s">
        <v>418</v>
      </c>
      <c r="C209" s="36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36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36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419</v>
      </c>
      <c r="C210" s="36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6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6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420</v>
      </c>
      <c r="C211" s="36" t="str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-</v>
      </c>
      <c r="D211" s="36" t="str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-</v>
      </c>
      <c r="E211" s="36" t="str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421</v>
      </c>
      <c r="C212" s="36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1</v>
      </c>
      <c r="D212" s="36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1</v>
      </c>
      <c r="E212" s="36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193</v>
      </c>
      <c r="C213" s="36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0.90909090909090906</v>
      </c>
      <c r="D213" s="36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0.88888888888888884</v>
      </c>
      <c r="E213" s="36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422</v>
      </c>
      <c r="C214" s="36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6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6" t="str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423</v>
      </c>
      <c r="C215" s="36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1</v>
      </c>
      <c r="D215" s="36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1</v>
      </c>
      <c r="E215" s="36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424</v>
      </c>
      <c r="C216" s="36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0.66666666666666663</v>
      </c>
      <c r="D216" s="36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0.5</v>
      </c>
      <c r="E216" s="36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425</v>
      </c>
      <c r="C217" s="36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6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6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1</v>
      </c>
    </row>
    <row r="218" spans="2:5" ht="20.100000000000001" customHeight="1" thickBot="1" x14ac:dyDescent="0.25">
      <c r="B218" s="4" t="s">
        <v>426</v>
      </c>
      <c r="C218" s="36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1</v>
      </c>
      <c r="D218" s="36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1</v>
      </c>
      <c r="E218" s="36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427</v>
      </c>
      <c r="C219" s="36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0.94736842105263153</v>
      </c>
      <c r="D219" s="36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0.90909090909090906</v>
      </c>
      <c r="E219" s="36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428</v>
      </c>
      <c r="C220" s="36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1</v>
      </c>
      <c r="D220" s="36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1</v>
      </c>
      <c r="E220" s="36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429</v>
      </c>
      <c r="C221" s="36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1</v>
      </c>
      <c r="D221" s="36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1</v>
      </c>
      <c r="E221" s="36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194</v>
      </c>
      <c r="C222" s="36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1</v>
      </c>
      <c r="D222" s="36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1</v>
      </c>
      <c r="E222" s="36" t="str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430</v>
      </c>
      <c r="C223" s="36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0.5</v>
      </c>
      <c r="D223" s="36" t="str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-</v>
      </c>
      <c r="E223" s="36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431</v>
      </c>
      <c r="C224" s="36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1</v>
      </c>
      <c r="D224" s="36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36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432</v>
      </c>
      <c r="C225" s="36" t="str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-</v>
      </c>
      <c r="D225" s="36" t="str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-</v>
      </c>
      <c r="E225" s="36" t="str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195</v>
      </c>
      <c r="C226" s="36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0.87096774193548387</v>
      </c>
      <c r="D226" s="36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0.81818181818181823</v>
      </c>
      <c r="E226" s="36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433</v>
      </c>
      <c r="C227" s="36" t="str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-</v>
      </c>
      <c r="D227" s="36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6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434</v>
      </c>
      <c r="C228" s="36" t="str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-</v>
      </c>
      <c r="D228" s="36" t="str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-</v>
      </c>
      <c r="E228" s="36" t="str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435</v>
      </c>
      <c r="C229" s="36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0.75</v>
      </c>
      <c r="D229" s="36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0.7142857142857143</v>
      </c>
      <c r="E229" s="36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436</v>
      </c>
      <c r="C230" s="36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36" t="str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-</v>
      </c>
      <c r="E230" s="36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437</v>
      </c>
      <c r="C231" s="36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1</v>
      </c>
      <c r="D231" s="36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1</v>
      </c>
      <c r="E231" s="36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438</v>
      </c>
      <c r="C232" s="36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0.88235294117647056</v>
      </c>
      <c r="D232" s="36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0.8666666666666667</v>
      </c>
      <c r="E232" s="36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196</v>
      </c>
      <c r="C233" s="36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1</v>
      </c>
      <c r="D233" s="36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1</v>
      </c>
      <c r="E233" s="36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439</v>
      </c>
      <c r="C234" s="36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0.8125</v>
      </c>
      <c r="D234" s="36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0.88888888888888884</v>
      </c>
      <c r="E234" s="36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0.7142857142857143</v>
      </c>
    </row>
    <row r="235" spans="2:5" ht="20.100000000000001" customHeight="1" thickBot="1" x14ac:dyDescent="0.25">
      <c r="B235" s="4" t="s">
        <v>440</v>
      </c>
      <c r="C235" s="36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0.18181818181818182</v>
      </c>
      <c r="D235" s="36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0.2</v>
      </c>
      <c r="E235" s="36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0.16666666666666666</v>
      </c>
    </row>
    <row r="236" spans="2:5" ht="20.100000000000001" customHeight="1" thickBot="1" x14ac:dyDescent="0.25">
      <c r="B236" s="4" t="s">
        <v>441</v>
      </c>
      <c r="C236" s="36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0.83333333333333337</v>
      </c>
      <c r="D236" s="36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0.83333333333333337</v>
      </c>
      <c r="E236" s="36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0.83333333333333337</v>
      </c>
    </row>
    <row r="237" spans="2:5" ht="20.100000000000001" customHeight="1" thickBot="1" x14ac:dyDescent="0.25">
      <c r="B237" s="4" t="s">
        <v>442</v>
      </c>
      <c r="C237" s="36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0.9</v>
      </c>
      <c r="D237" s="36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0.8571428571428571</v>
      </c>
      <c r="E237" s="36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443</v>
      </c>
      <c r="C238" s="36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0.5</v>
      </c>
      <c r="D238" s="36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0.33333333333333331</v>
      </c>
      <c r="E238" s="36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0.66666666666666663</v>
      </c>
    </row>
    <row r="239" spans="2:5" ht="20.100000000000001" customHeight="1" thickBot="1" x14ac:dyDescent="0.25">
      <c r="B239" s="4" t="s">
        <v>444</v>
      </c>
      <c r="C239" s="36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0.6</v>
      </c>
      <c r="D239" s="36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0.53846153846153844</v>
      </c>
      <c r="E239" s="36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445</v>
      </c>
      <c r="C240" s="36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1</v>
      </c>
      <c r="D240" s="36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6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446</v>
      </c>
      <c r="C241" s="36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0.5</v>
      </c>
      <c r="D241" s="36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0.5</v>
      </c>
      <c r="E241" s="36" t="str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-</v>
      </c>
    </row>
    <row r="242" spans="2:5" ht="20.100000000000001" customHeight="1" thickBot="1" x14ac:dyDescent="0.25">
      <c r="B242" s="4" t="s">
        <v>447</v>
      </c>
      <c r="C242" s="36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0.8571428571428571</v>
      </c>
      <c r="D242" s="36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0.8571428571428571</v>
      </c>
      <c r="E242" s="36" t="str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448</v>
      </c>
      <c r="C243" s="36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36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36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449</v>
      </c>
      <c r="C244" s="36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0.75</v>
      </c>
      <c r="D244" s="36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0.66666666666666663</v>
      </c>
      <c r="E244" s="36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450</v>
      </c>
      <c r="C245" s="36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0.65</v>
      </c>
      <c r="D245" s="36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0.66666666666666663</v>
      </c>
      <c r="E245" s="36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0.625</v>
      </c>
    </row>
    <row r="246" spans="2:5" ht="20.100000000000001" customHeight="1" thickBot="1" x14ac:dyDescent="0.25">
      <c r="B246" s="4" t="s">
        <v>197</v>
      </c>
      <c r="C246" s="36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0.5</v>
      </c>
      <c r="D246" s="36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0.55555555555555558</v>
      </c>
      <c r="E246" s="36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0.375</v>
      </c>
    </row>
    <row r="247" spans="2:5" ht="20.100000000000001" customHeight="1" thickBot="1" x14ac:dyDescent="0.25">
      <c r="B247" s="4" t="s">
        <v>451</v>
      </c>
      <c r="C247" s="36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1</v>
      </c>
      <c r="D247" s="36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1</v>
      </c>
      <c r="E247" s="36" t="str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-</v>
      </c>
    </row>
    <row r="248" spans="2:5" ht="20.100000000000001" customHeight="1" thickBot="1" x14ac:dyDescent="0.25">
      <c r="B248" s="4" t="s">
        <v>452</v>
      </c>
      <c r="C248" s="36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0.77777777777777779</v>
      </c>
      <c r="D248" s="36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0.82352941176470584</v>
      </c>
      <c r="E248" s="36" t="str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-</v>
      </c>
    </row>
    <row r="249" spans="2:5" ht="20.100000000000001" customHeight="1" thickBot="1" x14ac:dyDescent="0.25">
      <c r="B249" s="4" t="s">
        <v>453</v>
      </c>
      <c r="C249" s="36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0.5714285714285714</v>
      </c>
      <c r="D249" s="36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0.5</v>
      </c>
      <c r="E249" s="36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0.66666666666666663</v>
      </c>
    </row>
    <row r="250" spans="2:5" ht="20.100000000000001" customHeight="1" thickBot="1" x14ac:dyDescent="0.25">
      <c r="B250" s="4" t="s">
        <v>454</v>
      </c>
      <c r="C250" s="36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1</v>
      </c>
      <c r="D250" s="36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1</v>
      </c>
      <c r="E250" s="36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455</v>
      </c>
      <c r="C251" s="36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1</v>
      </c>
      <c r="D251" s="36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1</v>
      </c>
      <c r="E251" s="36" t="str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-</v>
      </c>
    </row>
    <row r="252" spans="2:5" ht="20.100000000000001" customHeight="1" thickBot="1" x14ac:dyDescent="0.25">
      <c r="B252" s="4" t="s">
        <v>456</v>
      </c>
      <c r="C252" s="36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0.53846153846153844</v>
      </c>
      <c r="D252" s="36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0.5</v>
      </c>
      <c r="E252" s="36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0.5714285714285714</v>
      </c>
    </row>
    <row r="253" spans="2:5" ht="20.100000000000001" customHeight="1" thickBot="1" x14ac:dyDescent="0.25">
      <c r="B253" s="4" t="s">
        <v>457</v>
      </c>
      <c r="C253" s="36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1</v>
      </c>
      <c r="D253" s="36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1</v>
      </c>
      <c r="E253" s="36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458</v>
      </c>
      <c r="C254" s="36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0.90909090909090906</v>
      </c>
      <c r="D254" s="36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0.9</v>
      </c>
      <c r="E254" s="36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459</v>
      </c>
      <c r="C255" s="36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0.8</v>
      </c>
      <c r="D255" s="36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1</v>
      </c>
      <c r="E255" s="36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0.66666666666666663</v>
      </c>
    </row>
    <row r="256" spans="2:5" ht="20.100000000000001" customHeight="1" thickBot="1" x14ac:dyDescent="0.25">
      <c r="B256" s="4" t="s">
        <v>460</v>
      </c>
      <c r="C256" s="36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1</v>
      </c>
      <c r="D256" s="36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1</v>
      </c>
      <c r="E256" s="36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1</v>
      </c>
    </row>
    <row r="257" spans="2:5" ht="20.100000000000001" customHeight="1" thickBot="1" x14ac:dyDescent="0.25">
      <c r="B257" s="4" t="s">
        <v>461</v>
      </c>
      <c r="C257" s="36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0.5714285714285714</v>
      </c>
      <c r="D257" s="36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0.5714285714285714</v>
      </c>
      <c r="E257" s="36" t="str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-</v>
      </c>
    </row>
    <row r="258" spans="2:5" ht="20.100000000000001" customHeight="1" thickBot="1" x14ac:dyDescent="0.25">
      <c r="B258" s="4" t="s">
        <v>462</v>
      </c>
      <c r="C258" s="36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6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1</v>
      </c>
      <c r="E258" s="36" t="str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-</v>
      </c>
    </row>
    <row r="259" spans="2:5" ht="20.100000000000001" customHeight="1" thickBot="1" x14ac:dyDescent="0.25">
      <c r="B259" s="4" t="s">
        <v>463</v>
      </c>
      <c r="C259" s="36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1</v>
      </c>
      <c r="D259" s="36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1</v>
      </c>
      <c r="E259" s="36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464</v>
      </c>
      <c r="C260" s="36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0.5</v>
      </c>
      <c r="D260" s="36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0.5</v>
      </c>
      <c r="E260" s="36" t="str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465</v>
      </c>
      <c r="C261" s="36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0.84210526315789469</v>
      </c>
      <c r="D261" s="36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0.81818181818181823</v>
      </c>
      <c r="E261" s="36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0.875</v>
      </c>
    </row>
    <row r="262" spans="2:5" ht="20.100000000000001" customHeight="1" thickBot="1" x14ac:dyDescent="0.25">
      <c r="B262" s="4" t="s">
        <v>198</v>
      </c>
      <c r="C262" s="36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1</v>
      </c>
      <c r="D262" s="36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1</v>
      </c>
      <c r="E262" s="36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466</v>
      </c>
      <c r="C263" s="36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0.125</v>
      </c>
      <c r="D263" s="36" t="str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-</v>
      </c>
      <c r="E263" s="36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1</v>
      </c>
    </row>
    <row r="264" spans="2:5" ht="20.100000000000001" customHeight="1" thickBot="1" x14ac:dyDescent="0.25">
      <c r="B264" s="4" t="s">
        <v>467</v>
      </c>
      <c r="C264" s="36" t="str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-</v>
      </c>
      <c r="D264" s="36" t="str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-</v>
      </c>
      <c r="E264" s="36" t="str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468</v>
      </c>
      <c r="C265" s="36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1</v>
      </c>
      <c r="D265" s="36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1</v>
      </c>
      <c r="E265" s="36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469</v>
      </c>
      <c r="C266" s="36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1</v>
      </c>
      <c r="D266" s="36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1</v>
      </c>
      <c r="E266" s="36" t="str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470</v>
      </c>
      <c r="C267" s="36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0.42857142857142855</v>
      </c>
      <c r="D267" s="36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0.33333333333333331</v>
      </c>
      <c r="E267" s="36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471</v>
      </c>
      <c r="C268" s="36" t="str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-</v>
      </c>
      <c r="D268" s="36" t="str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-</v>
      </c>
      <c r="E268" s="36" t="str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472</v>
      </c>
      <c r="C269" s="36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36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36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473</v>
      </c>
      <c r="C270" s="36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1</v>
      </c>
      <c r="D270" s="36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1</v>
      </c>
      <c r="E270" s="36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474</v>
      </c>
      <c r="C271" s="36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1</v>
      </c>
      <c r="D271" s="36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1</v>
      </c>
      <c r="E271" s="36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475</v>
      </c>
      <c r="C272" s="36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1</v>
      </c>
      <c r="D272" s="36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1</v>
      </c>
      <c r="E272" s="36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199</v>
      </c>
      <c r="C273" s="36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1</v>
      </c>
      <c r="D273" s="36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1</v>
      </c>
      <c r="E273" s="36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476</v>
      </c>
      <c r="C274" s="36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6" t="str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-</v>
      </c>
      <c r="E274" s="36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477</v>
      </c>
      <c r="C275" s="36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1</v>
      </c>
      <c r="D275" s="36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1</v>
      </c>
      <c r="E275" s="36" t="str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478</v>
      </c>
      <c r="C276" s="36" t="str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-</v>
      </c>
      <c r="D276" s="36" t="str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-</v>
      </c>
      <c r="E276" s="36" t="str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479</v>
      </c>
      <c r="C277" s="36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0.6875</v>
      </c>
      <c r="D277" s="36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0.66666666666666663</v>
      </c>
      <c r="E277" s="36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480</v>
      </c>
      <c r="C278" s="36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1</v>
      </c>
      <c r="D278" s="36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1</v>
      </c>
      <c r="E278" s="36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481</v>
      </c>
      <c r="C279" s="36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0.75</v>
      </c>
      <c r="D279" s="36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0.75</v>
      </c>
      <c r="E279" s="36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0.75</v>
      </c>
    </row>
    <row r="280" spans="2:5" ht="20.100000000000001" customHeight="1" thickBot="1" x14ac:dyDescent="0.25">
      <c r="B280" s="4" t="s">
        <v>482</v>
      </c>
      <c r="C280" s="36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6" t="str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-</v>
      </c>
      <c r="E280" s="36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483</v>
      </c>
      <c r="C281" s="36" t="str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-</v>
      </c>
      <c r="D281" s="36" t="str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-</v>
      </c>
      <c r="E281" s="36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200</v>
      </c>
      <c r="C282" s="36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0.9375</v>
      </c>
      <c r="D282" s="36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1</v>
      </c>
      <c r="E282" s="36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0.88888888888888884</v>
      </c>
    </row>
    <row r="283" spans="2:5" ht="20.100000000000001" customHeight="1" thickBot="1" x14ac:dyDescent="0.25">
      <c r="B283" s="4" t="s">
        <v>484</v>
      </c>
      <c r="C283" s="36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0.8</v>
      </c>
      <c r="D283" s="36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1</v>
      </c>
      <c r="E283" s="36" t="str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-</v>
      </c>
    </row>
    <row r="284" spans="2:5" ht="20.100000000000001" customHeight="1" thickBot="1" x14ac:dyDescent="0.25">
      <c r="B284" s="4" t="s">
        <v>485</v>
      </c>
      <c r="C284" s="36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36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36" t="str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486</v>
      </c>
      <c r="C285" s="36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0.96875</v>
      </c>
      <c r="D285" s="36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0.94117647058823528</v>
      </c>
      <c r="E285" s="36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487</v>
      </c>
      <c r="C286" s="36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1</v>
      </c>
      <c r="D286" s="36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1</v>
      </c>
      <c r="E286" s="36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201</v>
      </c>
      <c r="C287" s="36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0.70967741935483875</v>
      </c>
      <c r="D287" s="36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0.63636363636363635</v>
      </c>
      <c r="E287" s="36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0.88888888888888884</v>
      </c>
    </row>
    <row r="288" spans="2:5" ht="20.100000000000001" customHeight="1" thickBot="1" x14ac:dyDescent="0.25">
      <c r="B288" s="4" t="s">
        <v>488</v>
      </c>
      <c r="C288" s="36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0.95744680851063835</v>
      </c>
      <c r="D288" s="36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0.91304347826086951</v>
      </c>
      <c r="E288" s="36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1</v>
      </c>
    </row>
    <row r="289" spans="2:5" ht="20.100000000000001" customHeight="1" thickBot="1" x14ac:dyDescent="0.25">
      <c r="B289" s="4" t="s">
        <v>489</v>
      </c>
      <c r="C289" s="36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0.875</v>
      </c>
      <c r="D289" s="36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1</v>
      </c>
      <c r="E289" s="36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0.66666666666666663</v>
      </c>
    </row>
    <row r="290" spans="2:5" ht="20.100000000000001" customHeight="1" thickBot="1" x14ac:dyDescent="0.25">
      <c r="B290" s="4" t="s">
        <v>490</v>
      </c>
      <c r="C290" s="36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0.66666666666666663</v>
      </c>
      <c r="D290" s="36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0.66666666666666663</v>
      </c>
      <c r="E290" s="36" t="str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-</v>
      </c>
    </row>
    <row r="291" spans="2:5" ht="20.100000000000001" customHeight="1" thickBot="1" x14ac:dyDescent="0.25">
      <c r="B291" s="4" t="s">
        <v>491</v>
      </c>
      <c r="C291" s="36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0.75</v>
      </c>
      <c r="D291" s="36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0.75</v>
      </c>
      <c r="E291" s="36" t="str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-</v>
      </c>
    </row>
    <row r="292" spans="2:5" ht="20.100000000000001" customHeight="1" thickBot="1" x14ac:dyDescent="0.25">
      <c r="B292" s="4" t="s">
        <v>492</v>
      </c>
      <c r="C292" s="36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0.8571428571428571</v>
      </c>
      <c r="D292" s="36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0.85106382978723405</v>
      </c>
      <c r="E292" s="36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493</v>
      </c>
      <c r="C293" s="36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0.88571428571428568</v>
      </c>
      <c r="D293" s="36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0.8666666666666667</v>
      </c>
      <c r="E293" s="36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</v>
      </c>
    </row>
    <row r="294" spans="2:5" ht="20.100000000000001" customHeight="1" thickBot="1" x14ac:dyDescent="0.25">
      <c r="B294" s="4" t="s">
        <v>494</v>
      </c>
      <c r="C294" s="36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0.75</v>
      </c>
      <c r="D294" s="36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0.66666666666666663</v>
      </c>
      <c r="E294" s="36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1</v>
      </c>
    </row>
    <row r="295" spans="2:5" ht="20.100000000000001" customHeight="1" thickBot="1" x14ac:dyDescent="0.25">
      <c r="B295" s="4" t="s">
        <v>495</v>
      </c>
      <c r="C295" s="36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0.81818181818181823</v>
      </c>
      <c r="D295" s="36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0.8571428571428571</v>
      </c>
      <c r="E295" s="36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0.75</v>
      </c>
    </row>
    <row r="296" spans="2:5" ht="20.100000000000001" customHeight="1" thickBot="1" x14ac:dyDescent="0.25">
      <c r="B296" s="4" t="s">
        <v>496</v>
      </c>
      <c r="C296" s="36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0.9</v>
      </c>
      <c r="D296" s="36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0.8</v>
      </c>
      <c r="E296" s="36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497</v>
      </c>
      <c r="C297" s="36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0.87234042553191493</v>
      </c>
      <c r="D297" s="36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0.8</v>
      </c>
      <c r="E297" s="36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0.92592592592592593</v>
      </c>
    </row>
    <row r="298" spans="2:5" ht="20.100000000000001" customHeight="1" thickBot="1" x14ac:dyDescent="0.25">
      <c r="B298" s="4" t="s">
        <v>498</v>
      </c>
      <c r="C298" s="36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0.97435897435897434</v>
      </c>
      <c r="D298" s="36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0.95238095238095233</v>
      </c>
      <c r="E298" s="36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499</v>
      </c>
      <c r="C299" s="36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1</v>
      </c>
      <c r="D299" s="36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1</v>
      </c>
      <c r="E299" s="36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500</v>
      </c>
      <c r="C300" s="36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1</v>
      </c>
      <c r="D300" s="36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1</v>
      </c>
      <c r="E300" s="36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501</v>
      </c>
      <c r="C301" s="36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0.8666666666666667</v>
      </c>
      <c r="D301" s="36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0.9285714285714286</v>
      </c>
      <c r="E301" s="36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502</v>
      </c>
      <c r="C302" s="36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1</v>
      </c>
      <c r="D302" s="36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1</v>
      </c>
      <c r="E302" s="36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503</v>
      </c>
      <c r="C303" s="36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1</v>
      </c>
      <c r="D303" s="36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1</v>
      </c>
      <c r="E303" s="36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504</v>
      </c>
      <c r="C304" s="36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0.96551724137931039</v>
      </c>
      <c r="D304" s="36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0.94736842105263153</v>
      </c>
      <c r="E304" s="36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505</v>
      </c>
      <c r="C305" s="36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1</v>
      </c>
      <c r="D305" s="36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1</v>
      </c>
      <c r="E305" s="36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506</v>
      </c>
      <c r="C306" s="36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0.90909090909090906</v>
      </c>
      <c r="D306" s="36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0.9</v>
      </c>
      <c r="E306" s="36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507</v>
      </c>
      <c r="C307" s="36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0.93548387096774188</v>
      </c>
      <c r="D307" s="36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0.92</v>
      </c>
      <c r="E307" s="36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508</v>
      </c>
      <c r="C308" s="36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0.7142857142857143</v>
      </c>
      <c r="D308" s="36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0.72307692307692306</v>
      </c>
      <c r="E308" s="36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0.69230769230769229</v>
      </c>
    </row>
    <row r="309" spans="2:5" ht="20.100000000000001" customHeight="1" thickBot="1" x14ac:dyDescent="0.25">
      <c r="B309" s="4" t="s">
        <v>509</v>
      </c>
      <c r="C309" s="36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0.8666666666666667</v>
      </c>
      <c r="D309" s="36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0.83333333333333337</v>
      </c>
      <c r="E309" s="36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510</v>
      </c>
      <c r="C310" s="36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0.6875</v>
      </c>
      <c r="D310" s="36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0.54545454545454541</v>
      </c>
      <c r="E310" s="36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1</v>
      </c>
    </row>
    <row r="311" spans="2:5" ht="20.100000000000001" customHeight="1" thickBot="1" x14ac:dyDescent="0.25">
      <c r="B311" s="4" t="s">
        <v>511</v>
      </c>
      <c r="C311" s="36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1</v>
      </c>
      <c r="D311" s="36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1</v>
      </c>
      <c r="E311" s="36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512</v>
      </c>
      <c r="C312" s="36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0.66666666666666663</v>
      </c>
      <c r="D312" s="36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0.7142857142857143</v>
      </c>
      <c r="E312" s="36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0.5</v>
      </c>
    </row>
    <row r="313" spans="2:5" ht="20.100000000000001" customHeight="1" thickBot="1" x14ac:dyDescent="0.25">
      <c r="B313" s="4" t="s">
        <v>513</v>
      </c>
      <c r="C313" s="36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0.71875</v>
      </c>
      <c r="D313" s="36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0.75</v>
      </c>
      <c r="E313" s="36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0.625</v>
      </c>
    </row>
    <row r="314" spans="2:5" ht="20.100000000000001" customHeight="1" thickBot="1" x14ac:dyDescent="0.25">
      <c r="B314" s="4" t="s">
        <v>514</v>
      </c>
      <c r="C314" s="36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1</v>
      </c>
      <c r="D314" s="36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1</v>
      </c>
      <c r="E314" s="36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515</v>
      </c>
      <c r="C315" s="36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1</v>
      </c>
      <c r="D315" s="36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1</v>
      </c>
      <c r="E315" s="36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516</v>
      </c>
      <c r="C316" s="36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0.90909090909090906</v>
      </c>
      <c r="D316" s="36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0.89473684210526316</v>
      </c>
      <c r="E316" s="36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1</v>
      </c>
    </row>
    <row r="317" spans="2:5" ht="20.100000000000001" customHeight="1" thickBot="1" x14ac:dyDescent="0.25">
      <c r="B317" s="4" t="s">
        <v>517</v>
      </c>
      <c r="C317" s="36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1</v>
      </c>
      <c r="D317" s="36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1</v>
      </c>
      <c r="E317" s="36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518</v>
      </c>
      <c r="C318" s="36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0.9</v>
      </c>
      <c r="D318" s="36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0.8571428571428571</v>
      </c>
      <c r="E318" s="36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519</v>
      </c>
      <c r="C319" s="36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0.42857142857142855</v>
      </c>
      <c r="D319" s="36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0.42857142857142855</v>
      </c>
      <c r="E319" s="36" t="str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-</v>
      </c>
    </row>
    <row r="320" spans="2:5" ht="20.100000000000001" customHeight="1" thickBot="1" x14ac:dyDescent="0.25">
      <c r="B320" s="4" t="s">
        <v>520</v>
      </c>
      <c r="C320" s="36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0.875</v>
      </c>
      <c r="D320" s="36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1</v>
      </c>
      <c r="E320" s="36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0.66666666666666663</v>
      </c>
    </row>
    <row r="321" spans="2:5" ht="20.100000000000001" customHeight="1" thickBot="1" x14ac:dyDescent="0.25">
      <c r="B321" s="4" t="s">
        <v>521</v>
      </c>
      <c r="C321" s="36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1</v>
      </c>
      <c r="D321" s="36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1</v>
      </c>
      <c r="E321" s="36" t="str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522</v>
      </c>
      <c r="C322" s="36" t="str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-</v>
      </c>
      <c r="D322" s="36" t="str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-</v>
      </c>
      <c r="E322" s="36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523</v>
      </c>
      <c r="C323" s="36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36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36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524</v>
      </c>
      <c r="C324" s="36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0.875</v>
      </c>
      <c r="D324" s="36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0.875</v>
      </c>
      <c r="E324" s="36" t="str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202</v>
      </c>
      <c r="C325" s="36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0.93877551020408168</v>
      </c>
      <c r="D325" s="36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0.93478260869565222</v>
      </c>
      <c r="E325" s="36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525</v>
      </c>
      <c r="C326" s="36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6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6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526</v>
      </c>
      <c r="C327" s="36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0.875</v>
      </c>
      <c r="D327" s="36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0.8571428571428571</v>
      </c>
      <c r="E327" s="36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1</v>
      </c>
    </row>
    <row r="328" spans="2:5" ht="20.100000000000001" customHeight="1" thickBot="1" x14ac:dyDescent="0.25">
      <c r="B328" s="4" t="s">
        <v>527</v>
      </c>
      <c r="C328" s="36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6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6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528</v>
      </c>
      <c r="C329" s="36" t="str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-</v>
      </c>
      <c r="D329" s="36" t="str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-</v>
      </c>
      <c r="E329" s="36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529</v>
      </c>
      <c r="C330" s="36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36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36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530</v>
      </c>
      <c r="C331" s="36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36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36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531</v>
      </c>
      <c r="C332" s="36" t="str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-</v>
      </c>
      <c r="D332" s="36" t="str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-</v>
      </c>
      <c r="E332" s="36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532</v>
      </c>
      <c r="C333" s="36" t="str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-</v>
      </c>
      <c r="D333" s="36" t="str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-</v>
      </c>
      <c r="E333" s="36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533</v>
      </c>
      <c r="C334" s="36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6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6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203</v>
      </c>
      <c r="C335" s="36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1</v>
      </c>
      <c r="D335" s="36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1</v>
      </c>
      <c r="E335" s="36" t="str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-</v>
      </c>
    </row>
    <row r="336" spans="2:5" ht="20.100000000000001" customHeight="1" thickBot="1" x14ac:dyDescent="0.25">
      <c r="B336" s="4" t="s">
        <v>534</v>
      </c>
      <c r="C336" s="36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1</v>
      </c>
      <c r="D336" s="36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1</v>
      </c>
      <c r="E336" s="36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535</v>
      </c>
      <c r="C337" s="36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0.66666666666666663</v>
      </c>
      <c r="D337" s="36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0.5</v>
      </c>
      <c r="E337" s="36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1</v>
      </c>
    </row>
    <row r="338" spans="2:5" ht="20.100000000000001" customHeight="1" thickBot="1" x14ac:dyDescent="0.25">
      <c r="B338" s="4" t="s">
        <v>536</v>
      </c>
      <c r="C338" s="36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1</v>
      </c>
      <c r="D338" s="36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1</v>
      </c>
      <c r="E338" s="36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537</v>
      </c>
      <c r="C339" s="36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0.8</v>
      </c>
      <c r="D339" s="36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0.8</v>
      </c>
      <c r="E339" s="36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538</v>
      </c>
      <c r="C340" s="36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36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36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539</v>
      </c>
      <c r="C341" s="36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1</v>
      </c>
      <c r="D341" s="36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1</v>
      </c>
      <c r="E341" s="36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540</v>
      </c>
      <c r="C342" s="36" t="str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-</v>
      </c>
      <c r="D342" s="36" t="str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-</v>
      </c>
      <c r="E342" s="36" t="str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541</v>
      </c>
      <c r="C343" s="36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0.84615384615384615</v>
      </c>
      <c r="D343" s="36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0.83333333333333337</v>
      </c>
      <c r="E343" s="36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542</v>
      </c>
      <c r="C344" s="36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0.8</v>
      </c>
      <c r="D344" s="36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0.8</v>
      </c>
      <c r="E344" s="36" t="str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-</v>
      </c>
    </row>
    <row r="345" spans="2:5" ht="20.100000000000001" customHeight="1" thickBot="1" x14ac:dyDescent="0.25">
      <c r="B345" s="4" t="s">
        <v>204</v>
      </c>
      <c r="C345" s="36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0.45833333333333331</v>
      </c>
      <c r="D345" s="36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0.47058823529411764</v>
      </c>
      <c r="E345" s="36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0.42857142857142855</v>
      </c>
    </row>
    <row r="346" spans="2:5" ht="20.100000000000001" customHeight="1" thickBot="1" x14ac:dyDescent="0.25">
      <c r="B346" s="4" t="s">
        <v>543</v>
      </c>
      <c r="C346" s="36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0.5</v>
      </c>
      <c r="D346" s="36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0.5</v>
      </c>
      <c r="E346" s="36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544</v>
      </c>
      <c r="C347" s="36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1</v>
      </c>
      <c r="D347" s="36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1</v>
      </c>
      <c r="E347" s="36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545</v>
      </c>
      <c r="C348" s="36" t="str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-</v>
      </c>
      <c r="D348" s="36" t="str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-</v>
      </c>
      <c r="E348" s="36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546</v>
      </c>
      <c r="C349" s="36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36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6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547</v>
      </c>
      <c r="C350" s="36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6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6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548</v>
      </c>
      <c r="C351" s="36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1</v>
      </c>
      <c r="D351" s="36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1</v>
      </c>
      <c r="E351" s="36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549</v>
      </c>
      <c r="C352" s="36" t="str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-</v>
      </c>
      <c r="D352" s="36" t="str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-</v>
      </c>
      <c r="E352" s="36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550</v>
      </c>
      <c r="C353" s="36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1</v>
      </c>
      <c r="D353" s="36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1</v>
      </c>
      <c r="E353" s="36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551</v>
      </c>
      <c r="C354" s="36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1</v>
      </c>
      <c r="D354" s="36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1</v>
      </c>
      <c r="E354" s="36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552</v>
      </c>
      <c r="C355" s="36" t="str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-</v>
      </c>
      <c r="D355" s="36" t="str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-</v>
      </c>
      <c r="E355" s="36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553</v>
      </c>
      <c r="C356" s="36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6" t="str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-</v>
      </c>
      <c r="E356" s="36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1</v>
      </c>
    </row>
    <row r="357" spans="2:5" ht="20.100000000000001" customHeight="1" thickBot="1" x14ac:dyDescent="0.25">
      <c r="B357" s="4" t="s">
        <v>554</v>
      </c>
      <c r="C357" s="36" t="str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-</v>
      </c>
      <c r="D357" s="36" t="str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-</v>
      </c>
      <c r="E357" s="36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205</v>
      </c>
      <c r="C358" s="36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0.77777777777777779</v>
      </c>
      <c r="D358" s="36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0.77777777777777779</v>
      </c>
      <c r="E358" s="36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555</v>
      </c>
      <c r="C359" s="36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1</v>
      </c>
      <c r="D359" s="36" t="str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-</v>
      </c>
      <c r="E359" s="36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1</v>
      </c>
    </row>
    <row r="360" spans="2:5" ht="20.100000000000001" customHeight="1" thickBot="1" x14ac:dyDescent="0.25">
      <c r="B360" s="4" t="s">
        <v>556</v>
      </c>
      <c r="C360" s="36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1</v>
      </c>
      <c r="D360" s="36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1</v>
      </c>
      <c r="E360" s="36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557</v>
      </c>
      <c r="C361" s="36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1</v>
      </c>
      <c r="D361" s="36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1</v>
      </c>
      <c r="E361" s="36" t="str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558</v>
      </c>
      <c r="C362" s="36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6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6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559</v>
      </c>
      <c r="C363" s="36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6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6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560</v>
      </c>
      <c r="C364" s="36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6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6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206</v>
      </c>
      <c r="C365" s="36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0.88235294117647056</v>
      </c>
      <c r="D365" s="36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0.88</v>
      </c>
      <c r="E365" s="36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0.88888888888888884</v>
      </c>
    </row>
    <row r="366" spans="2:5" ht="20.100000000000001" customHeight="1" thickBot="1" x14ac:dyDescent="0.25">
      <c r="B366" s="4" t="s">
        <v>561</v>
      </c>
      <c r="C366" s="36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6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6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562</v>
      </c>
      <c r="C367" s="36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36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36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563</v>
      </c>
      <c r="C368" s="36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6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6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564</v>
      </c>
      <c r="C369" s="36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6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6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565</v>
      </c>
      <c r="C370" s="36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1</v>
      </c>
      <c r="D370" s="36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1</v>
      </c>
      <c r="E370" s="36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1</v>
      </c>
    </row>
    <row r="371" spans="2:5" ht="20.100000000000001" customHeight="1" thickBot="1" x14ac:dyDescent="0.25">
      <c r="B371" s="4" t="s">
        <v>566</v>
      </c>
      <c r="C371" s="36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0.83333333333333337</v>
      </c>
      <c r="D371" s="36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1</v>
      </c>
      <c r="E371" s="36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567</v>
      </c>
      <c r="C372" s="36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6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6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568</v>
      </c>
      <c r="C373" s="36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6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6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569</v>
      </c>
      <c r="C374" s="36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1</v>
      </c>
      <c r="D374" s="36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1</v>
      </c>
      <c r="E374" s="36" t="str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570</v>
      </c>
      <c r="C375" s="36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0.8</v>
      </c>
      <c r="D375" s="36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0.8</v>
      </c>
      <c r="E375" s="36" t="str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571</v>
      </c>
      <c r="C376" s="36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0.85245901639344257</v>
      </c>
      <c r="D376" s="36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0.85245901639344257</v>
      </c>
      <c r="E376" s="36" t="str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-</v>
      </c>
    </row>
    <row r="377" spans="2:5" ht="20.100000000000001" customHeight="1" thickBot="1" x14ac:dyDescent="0.25">
      <c r="B377" s="4" t="s">
        <v>207</v>
      </c>
      <c r="C377" s="36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0.93333333333333335</v>
      </c>
      <c r="D377" s="36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0.88888888888888884</v>
      </c>
      <c r="E377" s="36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572</v>
      </c>
      <c r="C378" s="36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1</v>
      </c>
      <c r="D378" s="36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1</v>
      </c>
      <c r="E378" s="36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573</v>
      </c>
      <c r="C379" s="36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6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6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574</v>
      </c>
      <c r="C380" s="36" t="str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-</v>
      </c>
      <c r="D380" s="36" t="str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-</v>
      </c>
      <c r="E380" s="36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575</v>
      </c>
      <c r="C381" s="36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1</v>
      </c>
      <c r="D381" s="36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1</v>
      </c>
      <c r="E381" s="36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576</v>
      </c>
      <c r="C382" s="36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1</v>
      </c>
      <c r="D382" s="36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1</v>
      </c>
      <c r="E382" s="36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577</v>
      </c>
      <c r="C383" s="36" t="str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-</v>
      </c>
      <c r="D383" s="36" t="str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-</v>
      </c>
      <c r="E383" s="36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578</v>
      </c>
      <c r="C384" s="36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1</v>
      </c>
      <c r="D384" s="36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1</v>
      </c>
      <c r="E384" s="36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579</v>
      </c>
      <c r="C385" s="36" t="str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-</v>
      </c>
      <c r="D385" s="36" t="str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-</v>
      </c>
      <c r="E385" s="36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580</v>
      </c>
      <c r="C386" s="36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0.66666666666666663</v>
      </c>
      <c r="D386" s="36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0.66666666666666663</v>
      </c>
      <c r="E386" s="36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581</v>
      </c>
      <c r="C387" s="36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1</v>
      </c>
      <c r="D387" s="36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1</v>
      </c>
      <c r="E387" s="36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582</v>
      </c>
      <c r="C388" s="36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0.66666666666666663</v>
      </c>
      <c r="D388" s="36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0.66666666666666663</v>
      </c>
      <c r="E388" s="36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0.66666666666666663</v>
      </c>
    </row>
    <row r="389" spans="2:5" ht="20.100000000000001" customHeight="1" thickBot="1" x14ac:dyDescent="0.25">
      <c r="B389" s="4" t="s">
        <v>583</v>
      </c>
      <c r="C389" s="36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0.625</v>
      </c>
      <c r="D389" s="36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0.75</v>
      </c>
      <c r="E389" s="36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0.5</v>
      </c>
    </row>
    <row r="390" spans="2:5" ht="20.100000000000001" customHeight="1" thickBot="1" x14ac:dyDescent="0.25">
      <c r="B390" s="4" t="s">
        <v>584</v>
      </c>
      <c r="C390" s="36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0.625</v>
      </c>
      <c r="D390" s="36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0.5714285714285714</v>
      </c>
      <c r="E390" s="36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0.66666666666666663</v>
      </c>
    </row>
    <row r="391" spans="2:5" ht="20.100000000000001" customHeight="1" thickBot="1" x14ac:dyDescent="0.25">
      <c r="B391" s="4" t="s">
        <v>585</v>
      </c>
      <c r="C391" s="36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0.7857142857142857</v>
      </c>
      <c r="D391" s="36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0.75</v>
      </c>
      <c r="E391" s="36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0.83333333333333337</v>
      </c>
    </row>
    <row r="392" spans="2:5" ht="20.100000000000001" customHeight="1" thickBot="1" x14ac:dyDescent="0.25">
      <c r="B392" s="4" t="s">
        <v>586</v>
      </c>
      <c r="C392" s="36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0.61111111111111116</v>
      </c>
      <c r="D392" s="36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0.61538461538461542</v>
      </c>
      <c r="E392" s="36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0.6</v>
      </c>
    </row>
    <row r="393" spans="2:5" ht="20.100000000000001" customHeight="1" thickBot="1" x14ac:dyDescent="0.25">
      <c r="B393" s="4" t="s">
        <v>587</v>
      </c>
      <c r="C393" s="36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0.75</v>
      </c>
      <c r="D393" s="36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0.66666666666666663</v>
      </c>
      <c r="E393" s="36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588</v>
      </c>
      <c r="C394" s="36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0.8571428571428571</v>
      </c>
      <c r="D394" s="36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0.75</v>
      </c>
      <c r="E394" s="36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589</v>
      </c>
      <c r="C395" s="36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0.92307692307692313</v>
      </c>
      <c r="D395" s="36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0.91666666666666663</v>
      </c>
      <c r="E395" s="36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590</v>
      </c>
      <c r="C396" s="36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0.8</v>
      </c>
      <c r="D396" s="36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0.875</v>
      </c>
      <c r="E396" s="36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0.5</v>
      </c>
    </row>
    <row r="397" spans="2:5" ht="20.100000000000001" customHeight="1" thickBot="1" x14ac:dyDescent="0.25">
      <c r="B397" s="4" t="s">
        <v>208</v>
      </c>
      <c r="C397" s="36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0.58108108108108103</v>
      </c>
      <c r="D397" s="36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0.5</v>
      </c>
      <c r="E397" s="36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0.73076923076923073</v>
      </c>
    </row>
    <row r="398" spans="2:5" ht="20.100000000000001" customHeight="1" thickBot="1" x14ac:dyDescent="0.25">
      <c r="B398" s="4" t="s">
        <v>591</v>
      </c>
      <c r="C398" s="36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0.66666666666666663</v>
      </c>
      <c r="D398" s="36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1</v>
      </c>
      <c r="E398" s="36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0.5714285714285714</v>
      </c>
    </row>
    <row r="399" spans="2:5" ht="20.100000000000001" customHeight="1" thickBot="1" x14ac:dyDescent="0.25">
      <c r="B399" s="4" t="s">
        <v>592</v>
      </c>
      <c r="C399" s="36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0.58823529411764708</v>
      </c>
      <c r="D399" s="36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0.61538461538461542</v>
      </c>
      <c r="E399" s="36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0.5</v>
      </c>
    </row>
    <row r="400" spans="2:5" ht="20.100000000000001" customHeight="1" thickBot="1" x14ac:dyDescent="0.25">
      <c r="B400" s="4" t="s">
        <v>593</v>
      </c>
      <c r="C400" s="36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0.38461538461538464</v>
      </c>
      <c r="D400" s="36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0.2</v>
      </c>
      <c r="E400" s="36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594</v>
      </c>
      <c r="C401" s="36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0.81818181818181823</v>
      </c>
      <c r="D401" s="36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0.7142857142857143</v>
      </c>
      <c r="E401" s="36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595</v>
      </c>
      <c r="C402" s="36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0.9</v>
      </c>
      <c r="D402" s="36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0.8</v>
      </c>
      <c r="E402" s="36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596</v>
      </c>
      <c r="C403" s="36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0.8</v>
      </c>
      <c r="D403" s="36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0.8</v>
      </c>
      <c r="E403" s="36" t="str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-</v>
      </c>
    </row>
    <row r="404" spans="2:5" ht="20.100000000000001" customHeight="1" thickBot="1" x14ac:dyDescent="0.25">
      <c r="B404" s="4" t="s">
        <v>597</v>
      </c>
      <c r="C404" s="36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0.6428571428571429</v>
      </c>
      <c r="D404" s="36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0.5</v>
      </c>
      <c r="E404" s="36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598</v>
      </c>
      <c r="C405" s="36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0.83333333333333337</v>
      </c>
      <c r="D405" s="36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0.77777777777777779</v>
      </c>
      <c r="E405" s="36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599</v>
      </c>
      <c r="C406" s="36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0.85</v>
      </c>
      <c r="D406" s="36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0.76923076923076927</v>
      </c>
      <c r="E406" s="36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600</v>
      </c>
      <c r="C407" s="36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6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6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601</v>
      </c>
      <c r="C408" s="36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0.91666666666666663</v>
      </c>
      <c r="D408" s="36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0.83333333333333337</v>
      </c>
      <c r="E408" s="36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602</v>
      </c>
      <c r="C409" s="36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0.97560975609756095</v>
      </c>
      <c r="D409" s="36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0.9642857142857143</v>
      </c>
      <c r="E409" s="36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603</v>
      </c>
      <c r="C410" s="36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0.94736842105263153</v>
      </c>
      <c r="D410" s="36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1</v>
      </c>
      <c r="E410" s="36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0.75</v>
      </c>
    </row>
    <row r="411" spans="2:5" ht="20.100000000000001" customHeight="1" thickBot="1" x14ac:dyDescent="0.25">
      <c r="B411" s="4" t="s">
        <v>604</v>
      </c>
      <c r="C411" s="36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1</v>
      </c>
      <c r="D411" s="36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1</v>
      </c>
      <c r="E411" s="36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605</v>
      </c>
      <c r="C412" s="36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36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36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209</v>
      </c>
      <c r="C413" s="36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0.97701149425287359</v>
      </c>
      <c r="D413" s="36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0.96721311475409832</v>
      </c>
      <c r="E413" s="36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606</v>
      </c>
      <c r="C414" s="36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1</v>
      </c>
      <c r="D414" s="36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1</v>
      </c>
      <c r="E414" s="36" t="str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-</v>
      </c>
    </row>
    <row r="415" spans="2:5" ht="20.100000000000001" customHeight="1" thickBot="1" x14ac:dyDescent="0.25">
      <c r="B415" s="4" t="s">
        <v>607</v>
      </c>
      <c r="C415" s="36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0.96296296296296291</v>
      </c>
      <c r="D415" s="36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0.94444444444444442</v>
      </c>
      <c r="E415" s="36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608</v>
      </c>
      <c r="C416" s="36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1</v>
      </c>
      <c r="D416" s="36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1</v>
      </c>
      <c r="E416" s="36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609</v>
      </c>
      <c r="C417" s="36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1</v>
      </c>
      <c r="D417" s="36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1</v>
      </c>
      <c r="E417" s="36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610</v>
      </c>
      <c r="C418" s="36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1</v>
      </c>
      <c r="D418" s="36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1</v>
      </c>
      <c r="E418" s="36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611</v>
      </c>
      <c r="C419" s="36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1</v>
      </c>
      <c r="D419" s="36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6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612</v>
      </c>
      <c r="C420" s="36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36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36" t="str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613</v>
      </c>
      <c r="C421" s="36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0.69230769230769229</v>
      </c>
      <c r="D421" s="36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0.625</v>
      </c>
      <c r="E421" s="36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0.8</v>
      </c>
    </row>
    <row r="422" spans="2:5" ht="20.100000000000001" customHeight="1" thickBot="1" x14ac:dyDescent="0.25">
      <c r="B422" s="4" t="s">
        <v>614</v>
      </c>
      <c r="C422" s="36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0.87804878048780488</v>
      </c>
      <c r="D422" s="36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0.8</v>
      </c>
      <c r="E422" s="36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615</v>
      </c>
      <c r="C423" s="36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1</v>
      </c>
      <c r="D423" s="36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1</v>
      </c>
      <c r="E423" s="36" t="str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-</v>
      </c>
    </row>
    <row r="424" spans="2:5" ht="20.100000000000001" customHeight="1" thickBot="1" x14ac:dyDescent="0.25">
      <c r="B424" s="4" t="s">
        <v>616</v>
      </c>
      <c r="C424" s="36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1</v>
      </c>
      <c r="D424" s="36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1</v>
      </c>
      <c r="E424" s="36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617</v>
      </c>
      <c r="C425" s="36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0.84782608695652173</v>
      </c>
      <c r="D425" s="36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0.84615384615384615</v>
      </c>
      <c r="E425" s="36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0.85</v>
      </c>
    </row>
    <row r="426" spans="2:5" ht="20.100000000000001" customHeight="1" thickBot="1" x14ac:dyDescent="0.25">
      <c r="B426" s="4" t="s">
        <v>618</v>
      </c>
      <c r="C426" s="36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1</v>
      </c>
      <c r="D426" s="36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6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619</v>
      </c>
      <c r="C427" s="36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36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36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620</v>
      </c>
      <c r="C428" s="36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1</v>
      </c>
      <c r="D428" s="36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1</v>
      </c>
      <c r="E428" s="36" t="str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621</v>
      </c>
      <c r="C429" s="36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0.5</v>
      </c>
      <c r="D429" s="36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0.5</v>
      </c>
      <c r="E429" s="36" t="str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-</v>
      </c>
    </row>
    <row r="430" spans="2:5" ht="20.100000000000001" customHeight="1" thickBot="1" x14ac:dyDescent="0.25">
      <c r="B430" s="4" t="s">
        <v>622</v>
      </c>
      <c r="C430" s="36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0.9375</v>
      </c>
      <c r="D430" s="36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0.88888888888888884</v>
      </c>
      <c r="E430" s="36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623</v>
      </c>
      <c r="C431" s="36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36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36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624</v>
      </c>
      <c r="C432" s="36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1</v>
      </c>
      <c r="D432" s="36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1</v>
      </c>
      <c r="E432" s="36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625</v>
      </c>
      <c r="C433" s="36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0.80645161290322576</v>
      </c>
      <c r="D433" s="36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0.80952380952380953</v>
      </c>
      <c r="E433" s="36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0.8</v>
      </c>
    </row>
    <row r="434" spans="2:5" ht="20.100000000000001" customHeight="1" thickBot="1" x14ac:dyDescent="0.25">
      <c r="B434" s="4" t="s">
        <v>626</v>
      </c>
      <c r="C434" s="36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1</v>
      </c>
      <c r="D434" s="36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1</v>
      </c>
      <c r="E434" s="36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627</v>
      </c>
      <c r="C435" s="36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1</v>
      </c>
      <c r="D435" s="36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1</v>
      </c>
      <c r="E435" s="36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628</v>
      </c>
      <c r="C436" s="36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1</v>
      </c>
      <c r="D436" s="36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1</v>
      </c>
      <c r="E436" s="36" t="str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629</v>
      </c>
      <c r="C437" s="36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0.8</v>
      </c>
      <c r="D437" s="36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0.66666666666666663</v>
      </c>
      <c r="E437" s="36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630</v>
      </c>
      <c r="C438" s="36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36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36" t="str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-</v>
      </c>
    </row>
    <row r="439" spans="2:5" ht="20.100000000000001" customHeight="1" thickBot="1" x14ac:dyDescent="0.25">
      <c r="B439" s="4" t="s">
        <v>631</v>
      </c>
      <c r="C439" s="36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1</v>
      </c>
      <c r="D439" s="36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1</v>
      </c>
      <c r="E439" s="36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632</v>
      </c>
      <c r="C440" s="36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0.97142857142857142</v>
      </c>
      <c r="D440" s="36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1</v>
      </c>
      <c r="E440" s="36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0.92307692307692313</v>
      </c>
    </row>
    <row r="441" spans="2:5" ht="20.100000000000001" customHeight="1" thickBot="1" x14ac:dyDescent="0.25">
      <c r="B441" s="7" t="s">
        <v>210</v>
      </c>
      <c r="C441" s="52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0.85395575553055869</v>
      </c>
      <c r="D441" s="52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0.83614519427402867</v>
      </c>
      <c r="E441" s="52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0.90295358649789026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K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8.625" bestFit="1" customWidth="1"/>
    <col min="8" max="11" width="14.375" customWidth="1"/>
    <col min="19" max="19" width="12.125" customWidth="1"/>
  </cols>
  <sheetData>
    <row r="9" spans="2:11" ht="41.25" customHeight="1" x14ac:dyDescent="0.2">
      <c r="C9" s="84" t="s">
        <v>119</v>
      </c>
      <c r="D9" s="85"/>
      <c r="E9" s="85"/>
      <c r="F9" s="85"/>
      <c r="G9" s="86"/>
      <c r="H9" s="84" t="s">
        <v>127</v>
      </c>
      <c r="I9" s="85"/>
      <c r="J9" s="85"/>
      <c r="K9" s="85"/>
    </row>
    <row r="10" spans="2:11" ht="41.25" customHeight="1" thickBot="1" x14ac:dyDescent="0.25">
      <c r="C10" s="31" t="s">
        <v>128</v>
      </c>
      <c r="D10" s="31" t="s">
        <v>129</v>
      </c>
      <c r="E10" s="31" t="s">
        <v>130</v>
      </c>
      <c r="F10" s="31" t="s">
        <v>131</v>
      </c>
      <c r="G10" s="31" t="s">
        <v>35</v>
      </c>
      <c r="H10" s="31" t="s">
        <v>128</v>
      </c>
      <c r="I10" s="31" t="s">
        <v>129</v>
      </c>
      <c r="J10" s="31" t="s">
        <v>130</v>
      </c>
      <c r="K10" s="31" t="s">
        <v>131</v>
      </c>
    </row>
    <row r="11" spans="2:11" ht="20.100000000000001" customHeight="1" thickBot="1" x14ac:dyDescent="0.25">
      <c r="B11" s="3" t="s">
        <v>171</v>
      </c>
      <c r="C11" s="17">
        <v>20</v>
      </c>
      <c r="D11" s="17">
        <v>10</v>
      </c>
      <c r="E11" s="17">
        <v>21</v>
      </c>
      <c r="F11" s="17">
        <v>39</v>
      </c>
      <c r="G11" s="17">
        <v>90</v>
      </c>
      <c r="H11" s="53">
        <f>+IF(G11&gt;0,C11/G11,"-")</f>
        <v>0.22222222222222221</v>
      </c>
      <c r="I11" s="54">
        <f>+IF(G11&gt;0,D11/G11,"-")</f>
        <v>0.1111111111111111</v>
      </c>
      <c r="J11" s="53">
        <f>+IF(G11&gt;0,E11/G11,"-")</f>
        <v>0.23333333333333334</v>
      </c>
      <c r="K11" s="53">
        <f>+IF(G11&gt;0,F11/G11,"-")</f>
        <v>0.43333333333333335</v>
      </c>
    </row>
    <row r="12" spans="2:11" ht="20.100000000000001" customHeight="1" thickBot="1" x14ac:dyDescent="0.25">
      <c r="B12" s="4" t="s">
        <v>241</v>
      </c>
      <c r="C12" s="17">
        <v>1</v>
      </c>
      <c r="D12" s="17">
        <v>2</v>
      </c>
      <c r="E12" s="17">
        <v>2</v>
      </c>
      <c r="F12" s="17">
        <v>2</v>
      </c>
      <c r="G12" s="17">
        <v>7</v>
      </c>
      <c r="H12" s="53">
        <f t="shared" ref="H12:H75" si="0">+IF(G12&gt;0,C12/G12,"-")</f>
        <v>0.14285714285714285</v>
      </c>
      <c r="I12" s="54">
        <f t="shared" ref="I12:I75" si="1">+IF(G12&gt;0,D12/G12,"-")</f>
        <v>0.2857142857142857</v>
      </c>
      <c r="J12" s="53">
        <f t="shared" ref="J12:J75" si="2">+IF(G12&gt;0,E12/G12,"-")</f>
        <v>0.2857142857142857</v>
      </c>
      <c r="K12" s="53">
        <f t="shared" ref="K12:K75" si="3">+IF(G12&gt;0,F12/G12,"-")</f>
        <v>0.2857142857142857</v>
      </c>
    </row>
    <row r="13" spans="2:11" ht="20.100000000000001" customHeight="1" thickBot="1" x14ac:dyDescent="0.25">
      <c r="B13" s="4" t="s">
        <v>242</v>
      </c>
      <c r="C13" s="17">
        <v>1</v>
      </c>
      <c r="D13" s="17">
        <v>2</v>
      </c>
      <c r="E13" s="17">
        <v>10</v>
      </c>
      <c r="F13" s="17">
        <v>4</v>
      </c>
      <c r="G13" s="17">
        <v>17</v>
      </c>
      <c r="H13" s="53">
        <f t="shared" si="0"/>
        <v>5.8823529411764705E-2</v>
      </c>
      <c r="I13" s="54">
        <f t="shared" si="1"/>
        <v>0.11764705882352941</v>
      </c>
      <c r="J13" s="53">
        <f t="shared" si="2"/>
        <v>0.58823529411764708</v>
      </c>
      <c r="K13" s="53">
        <f t="shared" si="3"/>
        <v>0.23529411764705882</v>
      </c>
    </row>
    <row r="14" spans="2:11" ht="20.100000000000001" customHeight="1" thickBot="1" x14ac:dyDescent="0.25">
      <c r="B14" s="4" t="s">
        <v>243</v>
      </c>
      <c r="C14" s="17">
        <v>1</v>
      </c>
      <c r="D14" s="17">
        <v>0</v>
      </c>
      <c r="E14" s="17">
        <v>8</v>
      </c>
      <c r="F14" s="17">
        <v>11</v>
      </c>
      <c r="G14" s="17">
        <v>20</v>
      </c>
      <c r="H14" s="53">
        <f t="shared" si="0"/>
        <v>0.05</v>
      </c>
      <c r="I14" s="54">
        <f t="shared" si="1"/>
        <v>0</v>
      </c>
      <c r="J14" s="53">
        <f t="shared" si="2"/>
        <v>0.4</v>
      </c>
      <c r="K14" s="53">
        <f t="shared" si="3"/>
        <v>0.55000000000000004</v>
      </c>
    </row>
    <row r="15" spans="2:11" ht="20.100000000000001" customHeight="1" thickBot="1" x14ac:dyDescent="0.25">
      <c r="B15" s="4" t="s">
        <v>244</v>
      </c>
      <c r="C15" s="17">
        <v>12</v>
      </c>
      <c r="D15" s="17">
        <v>8</v>
      </c>
      <c r="E15" s="17">
        <v>52</v>
      </c>
      <c r="F15" s="17">
        <v>65</v>
      </c>
      <c r="G15" s="17">
        <v>137</v>
      </c>
      <c r="H15" s="53">
        <f t="shared" si="0"/>
        <v>8.7591240875912413E-2</v>
      </c>
      <c r="I15" s="54">
        <f t="shared" si="1"/>
        <v>5.8394160583941604E-2</v>
      </c>
      <c r="J15" s="53">
        <f t="shared" si="2"/>
        <v>0.37956204379562042</v>
      </c>
      <c r="K15" s="53">
        <f t="shared" si="3"/>
        <v>0.47445255474452552</v>
      </c>
    </row>
    <row r="16" spans="2:11" ht="20.100000000000001" customHeight="1" thickBot="1" x14ac:dyDescent="0.25">
      <c r="B16" s="4" t="s">
        <v>245</v>
      </c>
      <c r="C16" s="17">
        <v>0</v>
      </c>
      <c r="D16" s="17">
        <v>1</v>
      </c>
      <c r="E16" s="17">
        <v>1</v>
      </c>
      <c r="F16" s="17">
        <v>1</v>
      </c>
      <c r="G16" s="17">
        <v>3</v>
      </c>
      <c r="H16" s="53">
        <f t="shared" si="0"/>
        <v>0</v>
      </c>
      <c r="I16" s="54">
        <f t="shared" si="1"/>
        <v>0.33333333333333331</v>
      </c>
      <c r="J16" s="53">
        <f t="shared" si="2"/>
        <v>0.33333333333333331</v>
      </c>
      <c r="K16" s="53">
        <f t="shared" si="3"/>
        <v>0.33333333333333331</v>
      </c>
    </row>
    <row r="17" spans="2:11" ht="20.100000000000001" customHeight="1" thickBot="1" x14ac:dyDescent="0.25">
      <c r="B17" s="4" t="s">
        <v>246</v>
      </c>
      <c r="C17" s="17">
        <v>7</v>
      </c>
      <c r="D17" s="17">
        <v>1</v>
      </c>
      <c r="E17" s="17">
        <v>13</v>
      </c>
      <c r="F17" s="17">
        <v>2</v>
      </c>
      <c r="G17" s="17">
        <v>23</v>
      </c>
      <c r="H17" s="53">
        <f t="shared" si="0"/>
        <v>0.30434782608695654</v>
      </c>
      <c r="I17" s="54">
        <f t="shared" si="1"/>
        <v>4.3478260869565216E-2</v>
      </c>
      <c r="J17" s="53">
        <f t="shared" si="2"/>
        <v>0.56521739130434778</v>
      </c>
      <c r="K17" s="53">
        <f t="shared" si="3"/>
        <v>8.6956521739130432E-2</v>
      </c>
    </row>
    <row r="18" spans="2:11" ht="20.100000000000001" customHeight="1" thickBot="1" x14ac:dyDescent="0.25">
      <c r="B18" s="4" t="s">
        <v>247</v>
      </c>
      <c r="C18" s="17">
        <v>3</v>
      </c>
      <c r="D18" s="17">
        <v>2</v>
      </c>
      <c r="E18" s="17">
        <v>2</v>
      </c>
      <c r="F18" s="17">
        <v>2</v>
      </c>
      <c r="G18" s="17">
        <v>9</v>
      </c>
      <c r="H18" s="53">
        <f t="shared" si="0"/>
        <v>0.33333333333333331</v>
      </c>
      <c r="I18" s="54">
        <f t="shared" si="1"/>
        <v>0.22222222222222221</v>
      </c>
      <c r="J18" s="53">
        <f t="shared" si="2"/>
        <v>0.22222222222222221</v>
      </c>
      <c r="K18" s="53">
        <f t="shared" si="3"/>
        <v>0.22222222222222221</v>
      </c>
    </row>
    <row r="19" spans="2:11" ht="20.100000000000001" customHeight="1" thickBot="1" x14ac:dyDescent="0.25">
      <c r="B19" s="4" t="s">
        <v>248</v>
      </c>
      <c r="C19" s="17">
        <v>5</v>
      </c>
      <c r="D19" s="17">
        <v>3</v>
      </c>
      <c r="E19" s="17">
        <v>1</v>
      </c>
      <c r="F19" s="17">
        <v>17</v>
      </c>
      <c r="G19" s="17">
        <v>26</v>
      </c>
      <c r="H19" s="53">
        <f t="shared" si="0"/>
        <v>0.19230769230769232</v>
      </c>
      <c r="I19" s="54">
        <f t="shared" si="1"/>
        <v>0.11538461538461539</v>
      </c>
      <c r="J19" s="53">
        <f t="shared" si="2"/>
        <v>3.8461538461538464E-2</v>
      </c>
      <c r="K19" s="53">
        <f t="shared" si="3"/>
        <v>0.65384615384615385</v>
      </c>
    </row>
    <row r="20" spans="2:11" ht="20.100000000000001" customHeight="1" thickBot="1" x14ac:dyDescent="0.25">
      <c r="B20" s="4" t="s">
        <v>249</v>
      </c>
      <c r="C20" s="17">
        <v>4</v>
      </c>
      <c r="D20" s="17">
        <v>0</v>
      </c>
      <c r="E20" s="17">
        <v>10</v>
      </c>
      <c r="F20" s="17">
        <v>12</v>
      </c>
      <c r="G20" s="17">
        <v>26</v>
      </c>
      <c r="H20" s="53">
        <f t="shared" si="0"/>
        <v>0.15384615384615385</v>
      </c>
      <c r="I20" s="54">
        <f t="shared" si="1"/>
        <v>0</v>
      </c>
      <c r="J20" s="53">
        <f t="shared" si="2"/>
        <v>0.38461538461538464</v>
      </c>
      <c r="K20" s="53">
        <f t="shared" si="3"/>
        <v>0.46153846153846156</v>
      </c>
    </row>
    <row r="21" spans="2:11" ht="20.100000000000001" customHeight="1" thickBot="1" x14ac:dyDescent="0.25">
      <c r="B21" s="4" t="s">
        <v>250</v>
      </c>
      <c r="C21" s="17">
        <v>14</v>
      </c>
      <c r="D21" s="17">
        <v>4</v>
      </c>
      <c r="E21" s="17">
        <v>19</v>
      </c>
      <c r="F21" s="17">
        <v>25</v>
      </c>
      <c r="G21" s="17">
        <v>62</v>
      </c>
      <c r="H21" s="53">
        <f t="shared" si="0"/>
        <v>0.22580645161290322</v>
      </c>
      <c r="I21" s="54">
        <f t="shared" si="1"/>
        <v>6.4516129032258063E-2</v>
      </c>
      <c r="J21" s="53">
        <f t="shared" si="2"/>
        <v>0.30645161290322581</v>
      </c>
      <c r="K21" s="53">
        <f t="shared" si="3"/>
        <v>0.40322580645161288</v>
      </c>
    </row>
    <row r="22" spans="2:11" ht="20.100000000000001" customHeight="1" thickBot="1" x14ac:dyDescent="0.25">
      <c r="B22" s="4" t="s">
        <v>172</v>
      </c>
      <c r="C22" s="17">
        <v>4</v>
      </c>
      <c r="D22" s="17">
        <v>0</v>
      </c>
      <c r="E22" s="17">
        <v>9</v>
      </c>
      <c r="F22" s="17">
        <v>4</v>
      </c>
      <c r="G22" s="17">
        <v>17</v>
      </c>
      <c r="H22" s="53">
        <f t="shared" si="0"/>
        <v>0.23529411764705882</v>
      </c>
      <c r="I22" s="54">
        <f t="shared" si="1"/>
        <v>0</v>
      </c>
      <c r="J22" s="53">
        <f t="shared" si="2"/>
        <v>0.52941176470588236</v>
      </c>
      <c r="K22" s="53">
        <f t="shared" si="3"/>
        <v>0.23529411764705882</v>
      </c>
    </row>
    <row r="23" spans="2:11" ht="20.100000000000001" customHeight="1" thickBot="1" x14ac:dyDescent="0.25">
      <c r="B23" s="4" t="s">
        <v>251</v>
      </c>
      <c r="C23" s="17">
        <v>0</v>
      </c>
      <c r="D23" s="17">
        <v>0</v>
      </c>
      <c r="E23" s="17">
        <v>9</v>
      </c>
      <c r="F23" s="17">
        <v>0</v>
      </c>
      <c r="G23" s="17">
        <v>9</v>
      </c>
      <c r="H23" s="53">
        <f t="shared" si="0"/>
        <v>0</v>
      </c>
      <c r="I23" s="54">
        <f t="shared" si="1"/>
        <v>0</v>
      </c>
      <c r="J23" s="53">
        <f t="shared" si="2"/>
        <v>1</v>
      </c>
      <c r="K23" s="53">
        <f t="shared" si="3"/>
        <v>0</v>
      </c>
    </row>
    <row r="24" spans="2:11" ht="20.100000000000001" customHeight="1" thickBot="1" x14ac:dyDescent="0.25">
      <c r="B24" s="4" t="s">
        <v>252</v>
      </c>
      <c r="C24" s="17">
        <v>10</v>
      </c>
      <c r="D24" s="17">
        <v>6</v>
      </c>
      <c r="E24" s="17">
        <v>5</v>
      </c>
      <c r="F24" s="17">
        <v>2</v>
      </c>
      <c r="G24" s="17">
        <v>23</v>
      </c>
      <c r="H24" s="53">
        <f t="shared" si="0"/>
        <v>0.43478260869565216</v>
      </c>
      <c r="I24" s="54">
        <f t="shared" si="1"/>
        <v>0.2608695652173913</v>
      </c>
      <c r="J24" s="53">
        <f t="shared" si="2"/>
        <v>0.21739130434782608</v>
      </c>
      <c r="K24" s="53">
        <f t="shared" si="3"/>
        <v>8.6956521739130432E-2</v>
      </c>
    </row>
    <row r="25" spans="2:11" ht="20.100000000000001" customHeight="1" thickBot="1" x14ac:dyDescent="0.25">
      <c r="B25" s="4" t="s">
        <v>253</v>
      </c>
      <c r="C25" s="17">
        <v>13</v>
      </c>
      <c r="D25" s="17">
        <v>6</v>
      </c>
      <c r="E25" s="17">
        <v>12</v>
      </c>
      <c r="F25" s="17">
        <v>30</v>
      </c>
      <c r="G25" s="17">
        <v>61</v>
      </c>
      <c r="H25" s="53">
        <f t="shared" si="0"/>
        <v>0.21311475409836064</v>
      </c>
      <c r="I25" s="54">
        <f t="shared" si="1"/>
        <v>9.8360655737704916E-2</v>
      </c>
      <c r="J25" s="53">
        <f t="shared" si="2"/>
        <v>0.19672131147540983</v>
      </c>
      <c r="K25" s="53">
        <f t="shared" si="3"/>
        <v>0.49180327868852458</v>
      </c>
    </row>
    <row r="26" spans="2:11" ht="20.100000000000001" customHeight="1" thickBot="1" x14ac:dyDescent="0.25">
      <c r="B26" s="5" t="s">
        <v>254</v>
      </c>
      <c r="C26" s="17">
        <v>5</v>
      </c>
      <c r="D26" s="17">
        <v>4</v>
      </c>
      <c r="E26" s="17">
        <v>0</v>
      </c>
      <c r="F26" s="17">
        <v>48</v>
      </c>
      <c r="G26" s="17">
        <v>57</v>
      </c>
      <c r="H26" s="53">
        <f t="shared" si="0"/>
        <v>8.771929824561403E-2</v>
      </c>
      <c r="I26" s="54">
        <f t="shared" si="1"/>
        <v>7.0175438596491224E-2</v>
      </c>
      <c r="J26" s="53">
        <f t="shared" si="2"/>
        <v>0</v>
      </c>
      <c r="K26" s="53">
        <f t="shared" si="3"/>
        <v>0.84210526315789469</v>
      </c>
    </row>
    <row r="27" spans="2:11" ht="20.100000000000001" customHeight="1" thickBot="1" x14ac:dyDescent="0.25">
      <c r="B27" s="6" t="s">
        <v>255</v>
      </c>
      <c r="C27" s="17">
        <v>5</v>
      </c>
      <c r="D27" s="17">
        <v>5</v>
      </c>
      <c r="E27" s="17">
        <v>0</v>
      </c>
      <c r="F27" s="17">
        <v>7</v>
      </c>
      <c r="G27" s="17">
        <v>17</v>
      </c>
      <c r="H27" s="53">
        <f t="shared" si="0"/>
        <v>0.29411764705882354</v>
      </c>
      <c r="I27" s="54">
        <f t="shared" si="1"/>
        <v>0.29411764705882354</v>
      </c>
      <c r="J27" s="53">
        <f t="shared" si="2"/>
        <v>0</v>
      </c>
      <c r="K27" s="53">
        <f t="shared" si="3"/>
        <v>0.41176470588235292</v>
      </c>
    </row>
    <row r="28" spans="2:11" ht="20.100000000000001" customHeight="1" thickBot="1" x14ac:dyDescent="0.25">
      <c r="B28" s="4" t="s">
        <v>256</v>
      </c>
      <c r="C28" s="17">
        <v>6</v>
      </c>
      <c r="D28" s="17">
        <v>1</v>
      </c>
      <c r="E28" s="17">
        <v>12</v>
      </c>
      <c r="F28" s="17">
        <v>13</v>
      </c>
      <c r="G28" s="17">
        <v>32</v>
      </c>
      <c r="H28" s="53">
        <f t="shared" si="0"/>
        <v>0.1875</v>
      </c>
      <c r="I28" s="54">
        <f t="shared" si="1"/>
        <v>3.125E-2</v>
      </c>
      <c r="J28" s="53">
        <f t="shared" si="2"/>
        <v>0.375</v>
      </c>
      <c r="K28" s="53">
        <f t="shared" si="3"/>
        <v>0.40625</v>
      </c>
    </row>
    <row r="29" spans="2:11" ht="20.100000000000001" customHeight="1" thickBot="1" x14ac:dyDescent="0.25">
      <c r="B29" s="4" t="s">
        <v>257</v>
      </c>
      <c r="C29" s="17">
        <v>6</v>
      </c>
      <c r="D29" s="17">
        <v>0</v>
      </c>
      <c r="E29" s="17">
        <v>3</v>
      </c>
      <c r="F29" s="17">
        <v>6</v>
      </c>
      <c r="G29" s="17">
        <v>15</v>
      </c>
      <c r="H29" s="53">
        <f t="shared" si="0"/>
        <v>0.4</v>
      </c>
      <c r="I29" s="54">
        <f t="shared" si="1"/>
        <v>0</v>
      </c>
      <c r="J29" s="53">
        <f t="shared" si="2"/>
        <v>0.2</v>
      </c>
      <c r="K29" s="53">
        <f t="shared" si="3"/>
        <v>0.4</v>
      </c>
    </row>
    <row r="30" spans="2:11" ht="20.100000000000001" customHeight="1" thickBot="1" x14ac:dyDescent="0.25">
      <c r="B30" s="4" t="s">
        <v>258</v>
      </c>
      <c r="C30" s="17">
        <v>18</v>
      </c>
      <c r="D30" s="17">
        <v>5</v>
      </c>
      <c r="E30" s="17">
        <v>10</v>
      </c>
      <c r="F30" s="17">
        <v>5</v>
      </c>
      <c r="G30" s="17">
        <v>38</v>
      </c>
      <c r="H30" s="53">
        <f t="shared" si="0"/>
        <v>0.47368421052631576</v>
      </c>
      <c r="I30" s="54">
        <f t="shared" si="1"/>
        <v>0.13157894736842105</v>
      </c>
      <c r="J30" s="53">
        <f t="shared" si="2"/>
        <v>0.26315789473684209</v>
      </c>
      <c r="K30" s="53">
        <f t="shared" si="3"/>
        <v>0.13157894736842105</v>
      </c>
    </row>
    <row r="31" spans="2:11" ht="20.100000000000001" customHeight="1" thickBot="1" x14ac:dyDescent="0.25">
      <c r="B31" s="4" t="s">
        <v>259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53" t="str">
        <f t="shared" si="0"/>
        <v>-</v>
      </c>
      <c r="I31" s="54" t="str">
        <f t="shared" si="1"/>
        <v>-</v>
      </c>
      <c r="J31" s="53" t="str">
        <f t="shared" si="2"/>
        <v>-</v>
      </c>
      <c r="K31" s="53" t="str">
        <f t="shared" si="3"/>
        <v>-</v>
      </c>
    </row>
    <row r="32" spans="2:11" ht="20.100000000000001" customHeight="1" thickBot="1" x14ac:dyDescent="0.25">
      <c r="B32" s="4" t="s">
        <v>260</v>
      </c>
      <c r="C32" s="17">
        <v>0</v>
      </c>
      <c r="D32" s="17">
        <v>4</v>
      </c>
      <c r="E32" s="17">
        <v>1</v>
      </c>
      <c r="F32" s="17">
        <v>0</v>
      </c>
      <c r="G32" s="17">
        <v>5</v>
      </c>
      <c r="H32" s="53">
        <f t="shared" si="0"/>
        <v>0</v>
      </c>
      <c r="I32" s="54">
        <f t="shared" si="1"/>
        <v>0.8</v>
      </c>
      <c r="J32" s="53">
        <f t="shared" si="2"/>
        <v>0.2</v>
      </c>
      <c r="K32" s="53">
        <f t="shared" si="3"/>
        <v>0</v>
      </c>
    </row>
    <row r="33" spans="2:11" ht="20.100000000000001" customHeight="1" thickBot="1" x14ac:dyDescent="0.25">
      <c r="B33" s="4" t="s">
        <v>261</v>
      </c>
      <c r="C33" s="17">
        <v>5</v>
      </c>
      <c r="D33" s="17">
        <v>2</v>
      </c>
      <c r="E33" s="17">
        <v>0</v>
      </c>
      <c r="F33" s="17">
        <v>2</v>
      </c>
      <c r="G33" s="17">
        <v>9</v>
      </c>
      <c r="H33" s="53">
        <f t="shared" si="0"/>
        <v>0.55555555555555558</v>
      </c>
      <c r="I33" s="54">
        <f t="shared" si="1"/>
        <v>0.22222222222222221</v>
      </c>
      <c r="J33" s="53">
        <f t="shared" si="2"/>
        <v>0</v>
      </c>
      <c r="K33" s="53">
        <f t="shared" si="3"/>
        <v>0.22222222222222221</v>
      </c>
    </row>
    <row r="34" spans="2:11" ht="20.100000000000001" customHeight="1" thickBot="1" x14ac:dyDescent="0.25">
      <c r="B34" s="4" t="s">
        <v>262</v>
      </c>
      <c r="C34" s="17">
        <v>1</v>
      </c>
      <c r="D34" s="17">
        <v>1</v>
      </c>
      <c r="E34" s="17">
        <v>4</v>
      </c>
      <c r="F34" s="17">
        <v>2</v>
      </c>
      <c r="G34" s="17">
        <v>8</v>
      </c>
      <c r="H34" s="53">
        <f t="shared" si="0"/>
        <v>0.125</v>
      </c>
      <c r="I34" s="54">
        <f t="shared" si="1"/>
        <v>0.125</v>
      </c>
      <c r="J34" s="53">
        <f t="shared" si="2"/>
        <v>0.5</v>
      </c>
      <c r="K34" s="53">
        <f t="shared" si="3"/>
        <v>0.25</v>
      </c>
    </row>
    <row r="35" spans="2:11" ht="20.100000000000001" customHeight="1" thickBot="1" x14ac:dyDescent="0.25">
      <c r="B35" s="4" t="s">
        <v>263</v>
      </c>
      <c r="C35" s="17">
        <v>0</v>
      </c>
      <c r="D35" s="17">
        <v>5</v>
      </c>
      <c r="E35" s="17">
        <v>1</v>
      </c>
      <c r="F35" s="17">
        <v>4</v>
      </c>
      <c r="G35" s="17">
        <v>10</v>
      </c>
      <c r="H35" s="53">
        <f t="shared" si="0"/>
        <v>0</v>
      </c>
      <c r="I35" s="54">
        <f t="shared" si="1"/>
        <v>0.5</v>
      </c>
      <c r="J35" s="53">
        <f t="shared" si="2"/>
        <v>0.1</v>
      </c>
      <c r="K35" s="53">
        <f t="shared" si="3"/>
        <v>0.4</v>
      </c>
    </row>
    <row r="36" spans="2:11" ht="20.100000000000001" customHeight="1" thickBot="1" x14ac:dyDescent="0.25">
      <c r="B36" s="4" t="s">
        <v>264</v>
      </c>
      <c r="C36" s="17">
        <v>2</v>
      </c>
      <c r="D36" s="17">
        <v>0</v>
      </c>
      <c r="E36" s="17">
        <v>0</v>
      </c>
      <c r="F36" s="17">
        <v>0</v>
      </c>
      <c r="G36" s="17">
        <v>2</v>
      </c>
      <c r="H36" s="53">
        <f t="shared" si="0"/>
        <v>1</v>
      </c>
      <c r="I36" s="54">
        <f t="shared" si="1"/>
        <v>0</v>
      </c>
      <c r="J36" s="53">
        <f t="shared" si="2"/>
        <v>0</v>
      </c>
      <c r="K36" s="53">
        <f t="shared" si="3"/>
        <v>0</v>
      </c>
    </row>
    <row r="37" spans="2:11" ht="20.100000000000001" customHeight="1" thickBot="1" x14ac:dyDescent="0.25">
      <c r="B37" s="4" t="s">
        <v>265</v>
      </c>
      <c r="C37" s="17">
        <v>0</v>
      </c>
      <c r="D37" s="17">
        <v>0</v>
      </c>
      <c r="E37" s="17">
        <v>1</v>
      </c>
      <c r="F37" s="17">
        <v>5</v>
      </c>
      <c r="G37" s="17">
        <v>6</v>
      </c>
      <c r="H37" s="53">
        <f t="shared" si="0"/>
        <v>0</v>
      </c>
      <c r="I37" s="54">
        <f t="shared" si="1"/>
        <v>0</v>
      </c>
      <c r="J37" s="53">
        <f t="shared" si="2"/>
        <v>0.16666666666666666</v>
      </c>
      <c r="K37" s="53">
        <f t="shared" si="3"/>
        <v>0.83333333333333337</v>
      </c>
    </row>
    <row r="38" spans="2:11" ht="20.100000000000001" customHeight="1" thickBot="1" x14ac:dyDescent="0.25">
      <c r="B38" s="4" t="s">
        <v>266</v>
      </c>
      <c r="C38" s="17">
        <v>0</v>
      </c>
      <c r="D38" s="17">
        <v>3</v>
      </c>
      <c r="E38" s="17">
        <v>4</v>
      </c>
      <c r="F38" s="17">
        <v>8</v>
      </c>
      <c r="G38" s="17">
        <v>15</v>
      </c>
      <c r="H38" s="53">
        <f t="shared" si="0"/>
        <v>0</v>
      </c>
      <c r="I38" s="54">
        <f t="shared" si="1"/>
        <v>0.2</v>
      </c>
      <c r="J38" s="53">
        <f t="shared" si="2"/>
        <v>0.26666666666666666</v>
      </c>
      <c r="K38" s="53">
        <f t="shared" si="3"/>
        <v>0.53333333333333333</v>
      </c>
    </row>
    <row r="39" spans="2:11" ht="20.100000000000001" customHeight="1" thickBot="1" x14ac:dyDescent="0.25">
      <c r="B39" s="4" t="s">
        <v>267</v>
      </c>
      <c r="C39" s="17">
        <v>1</v>
      </c>
      <c r="D39" s="17">
        <v>2</v>
      </c>
      <c r="E39" s="17">
        <v>0</v>
      </c>
      <c r="F39" s="17">
        <v>0</v>
      </c>
      <c r="G39" s="17">
        <v>3</v>
      </c>
      <c r="H39" s="53">
        <f t="shared" si="0"/>
        <v>0.33333333333333331</v>
      </c>
      <c r="I39" s="54">
        <f t="shared" si="1"/>
        <v>0.66666666666666663</v>
      </c>
      <c r="J39" s="53">
        <f t="shared" si="2"/>
        <v>0</v>
      </c>
      <c r="K39" s="53">
        <f t="shared" si="3"/>
        <v>0</v>
      </c>
    </row>
    <row r="40" spans="2:11" ht="20.100000000000001" customHeight="1" thickBot="1" x14ac:dyDescent="0.25">
      <c r="B40" s="4" t="s">
        <v>268</v>
      </c>
      <c r="C40" s="17">
        <v>1</v>
      </c>
      <c r="D40" s="17">
        <v>0</v>
      </c>
      <c r="E40" s="17">
        <v>0</v>
      </c>
      <c r="F40" s="17">
        <v>5</v>
      </c>
      <c r="G40" s="17">
        <v>6</v>
      </c>
      <c r="H40" s="53">
        <f t="shared" si="0"/>
        <v>0.16666666666666666</v>
      </c>
      <c r="I40" s="54">
        <f t="shared" si="1"/>
        <v>0</v>
      </c>
      <c r="J40" s="53">
        <f t="shared" si="2"/>
        <v>0</v>
      </c>
      <c r="K40" s="53">
        <f t="shared" si="3"/>
        <v>0.83333333333333337</v>
      </c>
    </row>
    <row r="41" spans="2:11" ht="20.100000000000001" customHeight="1" thickBot="1" x14ac:dyDescent="0.25">
      <c r="B41" s="4" t="s">
        <v>173</v>
      </c>
      <c r="C41" s="17">
        <v>2</v>
      </c>
      <c r="D41" s="17">
        <v>4</v>
      </c>
      <c r="E41" s="17">
        <v>7</v>
      </c>
      <c r="F41" s="17">
        <v>20</v>
      </c>
      <c r="G41" s="17">
        <v>33</v>
      </c>
      <c r="H41" s="53">
        <f t="shared" si="0"/>
        <v>6.0606060606060608E-2</v>
      </c>
      <c r="I41" s="54">
        <f t="shared" si="1"/>
        <v>0.12121212121212122</v>
      </c>
      <c r="J41" s="53">
        <f t="shared" si="2"/>
        <v>0.21212121212121213</v>
      </c>
      <c r="K41" s="53">
        <f t="shared" si="3"/>
        <v>0.60606060606060608</v>
      </c>
    </row>
    <row r="42" spans="2:11" ht="20.100000000000001" customHeight="1" thickBot="1" x14ac:dyDescent="0.25">
      <c r="B42" s="4" t="s">
        <v>269</v>
      </c>
      <c r="C42" s="17">
        <v>2</v>
      </c>
      <c r="D42" s="17">
        <v>0</v>
      </c>
      <c r="E42" s="17">
        <v>1</v>
      </c>
      <c r="F42" s="17">
        <v>0</v>
      </c>
      <c r="G42" s="17">
        <v>3</v>
      </c>
      <c r="H42" s="53">
        <f t="shared" si="0"/>
        <v>0.66666666666666663</v>
      </c>
      <c r="I42" s="54">
        <f t="shared" si="1"/>
        <v>0</v>
      </c>
      <c r="J42" s="53">
        <f t="shared" si="2"/>
        <v>0.33333333333333331</v>
      </c>
      <c r="K42" s="53">
        <f t="shared" si="3"/>
        <v>0</v>
      </c>
    </row>
    <row r="43" spans="2:11" ht="20.100000000000001" customHeight="1" thickBot="1" x14ac:dyDescent="0.25">
      <c r="B43" s="4" t="s">
        <v>270</v>
      </c>
      <c r="C43" s="17">
        <v>3</v>
      </c>
      <c r="D43" s="17">
        <v>1</v>
      </c>
      <c r="E43" s="17">
        <v>1</v>
      </c>
      <c r="F43" s="17">
        <v>1</v>
      </c>
      <c r="G43" s="17">
        <v>6</v>
      </c>
      <c r="H43" s="53">
        <f t="shared" si="0"/>
        <v>0.5</v>
      </c>
      <c r="I43" s="54">
        <f t="shared" si="1"/>
        <v>0.16666666666666666</v>
      </c>
      <c r="J43" s="53">
        <f t="shared" si="2"/>
        <v>0.16666666666666666</v>
      </c>
      <c r="K43" s="53">
        <f t="shared" si="3"/>
        <v>0.16666666666666666</v>
      </c>
    </row>
    <row r="44" spans="2:11" ht="20.100000000000001" customHeight="1" thickBot="1" x14ac:dyDescent="0.25">
      <c r="B44" s="4" t="s">
        <v>271</v>
      </c>
      <c r="C44" s="17">
        <v>1</v>
      </c>
      <c r="D44" s="17">
        <v>0</v>
      </c>
      <c r="E44" s="17">
        <v>0</v>
      </c>
      <c r="F44" s="17">
        <v>1</v>
      </c>
      <c r="G44" s="17">
        <v>2</v>
      </c>
      <c r="H44" s="53">
        <f t="shared" si="0"/>
        <v>0.5</v>
      </c>
      <c r="I44" s="54">
        <f t="shared" si="1"/>
        <v>0</v>
      </c>
      <c r="J44" s="53">
        <f t="shared" si="2"/>
        <v>0</v>
      </c>
      <c r="K44" s="53">
        <f t="shared" si="3"/>
        <v>0.5</v>
      </c>
    </row>
    <row r="45" spans="2:11" ht="20.100000000000001" customHeight="1" thickBot="1" x14ac:dyDescent="0.25">
      <c r="B45" s="4" t="s">
        <v>272</v>
      </c>
      <c r="C45" s="17">
        <v>6</v>
      </c>
      <c r="D45" s="17">
        <v>0</v>
      </c>
      <c r="E45" s="17">
        <v>2</v>
      </c>
      <c r="F45" s="17">
        <v>0</v>
      </c>
      <c r="G45" s="17">
        <v>8</v>
      </c>
      <c r="H45" s="53">
        <f t="shared" si="0"/>
        <v>0.75</v>
      </c>
      <c r="I45" s="54">
        <f t="shared" si="1"/>
        <v>0</v>
      </c>
      <c r="J45" s="53">
        <f t="shared" si="2"/>
        <v>0.25</v>
      </c>
      <c r="K45" s="53">
        <f t="shared" si="3"/>
        <v>0</v>
      </c>
    </row>
    <row r="46" spans="2:11" ht="20.100000000000001" customHeight="1" thickBot="1" x14ac:dyDescent="0.25">
      <c r="B46" s="4" t="s">
        <v>273</v>
      </c>
      <c r="C46" s="17">
        <v>1</v>
      </c>
      <c r="D46" s="17">
        <v>2</v>
      </c>
      <c r="E46" s="17">
        <v>16</v>
      </c>
      <c r="F46" s="17">
        <v>16</v>
      </c>
      <c r="G46" s="17">
        <v>35</v>
      </c>
      <c r="H46" s="53">
        <f t="shared" si="0"/>
        <v>2.8571428571428571E-2</v>
      </c>
      <c r="I46" s="54">
        <f t="shared" si="1"/>
        <v>5.7142857142857141E-2</v>
      </c>
      <c r="J46" s="53">
        <f t="shared" si="2"/>
        <v>0.45714285714285713</v>
      </c>
      <c r="K46" s="53">
        <f t="shared" si="3"/>
        <v>0.45714285714285713</v>
      </c>
    </row>
    <row r="47" spans="2:11" ht="20.100000000000001" customHeight="1" thickBot="1" x14ac:dyDescent="0.25">
      <c r="B47" s="4" t="s">
        <v>274</v>
      </c>
      <c r="C47" s="17">
        <v>4</v>
      </c>
      <c r="D47" s="17">
        <v>2</v>
      </c>
      <c r="E47" s="17">
        <v>2</v>
      </c>
      <c r="F47" s="17">
        <v>4</v>
      </c>
      <c r="G47" s="17">
        <v>12</v>
      </c>
      <c r="H47" s="53">
        <f t="shared" si="0"/>
        <v>0.33333333333333331</v>
      </c>
      <c r="I47" s="54">
        <f t="shared" si="1"/>
        <v>0.16666666666666666</v>
      </c>
      <c r="J47" s="53">
        <f t="shared" si="2"/>
        <v>0.16666666666666666</v>
      </c>
      <c r="K47" s="53">
        <f t="shared" si="3"/>
        <v>0.33333333333333331</v>
      </c>
    </row>
    <row r="48" spans="2:11" ht="20.100000000000001" customHeight="1" thickBot="1" x14ac:dyDescent="0.25">
      <c r="B48" s="4" t="s">
        <v>174</v>
      </c>
      <c r="C48" s="17">
        <v>31</v>
      </c>
      <c r="D48" s="17">
        <v>16</v>
      </c>
      <c r="E48" s="17">
        <v>45</v>
      </c>
      <c r="F48" s="17">
        <v>47</v>
      </c>
      <c r="G48" s="17">
        <v>139</v>
      </c>
      <c r="H48" s="53">
        <f t="shared" si="0"/>
        <v>0.22302158273381295</v>
      </c>
      <c r="I48" s="54">
        <f t="shared" si="1"/>
        <v>0.11510791366906475</v>
      </c>
      <c r="J48" s="53">
        <f t="shared" si="2"/>
        <v>0.32374100719424459</v>
      </c>
      <c r="K48" s="53">
        <f t="shared" si="3"/>
        <v>0.33812949640287771</v>
      </c>
    </row>
    <row r="49" spans="2:11" ht="20.100000000000001" customHeight="1" thickBot="1" x14ac:dyDescent="0.25">
      <c r="B49" s="4" t="s">
        <v>275</v>
      </c>
      <c r="C49" s="17">
        <v>15</v>
      </c>
      <c r="D49" s="17">
        <v>3</v>
      </c>
      <c r="E49" s="17">
        <v>0</v>
      </c>
      <c r="F49" s="17">
        <v>5</v>
      </c>
      <c r="G49" s="17">
        <v>23</v>
      </c>
      <c r="H49" s="53">
        <f t="shared" si="0"/>
        <v>0.65217391304347827</v>
      </c>
      <c r="I49" s="54">
        <f t="shared" si="1"/>
        <v>0.13043478260869565</v>
      </c>
      <c r="J49" s="53">
        <f t="shared" si="2"/>
        <v>0</v>
      </c>
      <c r="K49" s="53">
        <f t="shared" si="3"/>
        <v>0.21739130434782608</v>
      </c>
    </row>
    <row r="50" spans="2:11" ht="20.100000000000001" customHeight="1" thickBot="1" x14ac:dyDescent="0.25">
      <c r="B50" s="4" t="s">
        <v>276</v>
      </c>
      <c r="C50" s="17">
        <v>0</v>
      </c>
      <c r="D50" s="17">
        <v>2</v>
      </c>
      <c r="E50" s="17">
        <v>3</v>
      </c>
      <c r="F50" s="17">
        <v>5</v>
      </c>
      <c r="G50" s="17">
        <v>10</v>
      </c>
      <c r="H50" s="53">
        <f t="shared" si="0"/>
        <v>0</v>
      </c>
      <c r="I50" s="54">
        <f t="shared" si="1"/>
        <v>0.2</v>
      </c>
      <c r="J50" s="53">
        <f t="shared" si="2"/>
        <v>0.3</v>
      </c>
      <c r="K50" s="53">
        <f t="shared" si="3"/>
        <v>0.5</v>
      </c>
    </row>
    <row r="51" spans="2:11" ht="20.100000000000001" customHeight="1" thickBot="1" x14ac:dyDescent="0.25">
      <c r="B51" s="4" t="s">
        <v>277</v>
      </c>
      <c r="C51" s="17">
        <v>1</v>
      </c>
      <c r="D51" s="17">
        <v>1</v>
      </c>
      <c r="E51" s="17">
        <v>1</v>
      </c>
      <c r="F51" s="17">
        <v>1</v>
      </c>
      <c r="G51" s="17">
        <v>4</v>
      </c>
      <c r="H51" s="53">
        <f t="shared" si="0"/>
        <v>0.25</v>
      </c>
      <c r="I51" s="54">
        <f t="shared" si="1"/>
        <v>0.25</v>
      </c>
      <c r="J51" s="53">
        <f t="shared" si="2"/>
        <v>0.25</v>
      </c>
      <c r="K51" s="53">
        <f t="shared" si="3"/>
        <v>0.25</v>
      </c>
    </row>
    <row r="52" spans="2:11" ht="20.100000000000001" customHeight="1" thickBot="1" x14ac:dyDescent="0.25">
      <c r="B52" s="4" t="s">
        <v>278</v>
      </c>
      <c r="C52" s="17">
        <v>5</v>
      </c>
      <c r="D52" s="17">
        <v>1</v>
      </c>
      <c r="E52" s="17">
        <v>5</v>
      </c>
      <c r="F52" s="17">
        <v>0</v>
      </c>
      <c r="G52" s="17">
        <v>11</v>
      </c>
      <c r="H52" s="53">
        <f t="shared" si="0"/>
        <v>0.45454545454545453</v>
      </c>
      <c r="I52" s="54">
        <f t="shared" si="1"/>
        <v>9.0909090909090912E-2</v>
      </c>
      <c r="J52" s="53">
        <f t="shared" si="2"/>
        <v>0.45454545454545453</v>
      </c>
      <c r="K52" s="53">
        <f t="shared" si="3"/>
        <v>0</v>
      </c>
    </row>
    <row r="53" spans="2:11" ht="20.100000000000001" customHeight="1" thickBot="1" x14ac:dyDescent="0.25">
      <c r="B53" s="4" t="s">
        <v>279</v>
      </c>
      <c r="C53" s="17">
        <v>0</v>
      </c>
      <c r="D53" s="17">
        <v>0</v>
      </c>
      <c r="E53" s="17">
        <v>1</v>
      </c>
      <c r="F53" s="17">
        <v>0</v>
      </c>
      <c r="G53" s="17">
        <v>1</v>
      </c>
      <c r="H53" s="53">
        <f t="shared" si="0"/>
        <v>0</v>
      </c>
      <c r="I53" s="54">
        <f t="shared" si="1"/>
        <v>0</v>
      </c>
      <c r="J53" s="53">
        <f t="shared" si="2"/>
        <v>1</v>
      </c>
      <c r="K53" s="53">
        <f t="shared" si="3"/>
        <v>0</v>
      </c>
    </row>
    <row r="54" spans="2:11" ht="20.100000000000001" customHeight="1" thickBot="1" x14ac:dyDescent="0.25">
      <c r="B54" s="4" t="s">
        <v>280</v>
      </c>
      <c r="C54" s="17">
        <v>1</v>
      </c>
      <c r="D54" s="17">
        <v>0</v>
      </c>
      <c r="E54" s="17">
        <v>6</v>
      </c>
      <c r="F54" s="17">
        <v>0</v>
      </c>
      <c r="G54" s="17">
        <v>7</v>
      </c>
      <c r="H54" s="53">
        <f t="shared" si="0"/>
        <v>0.14285714285714285</v>
      </c>
      <c r="I54" s="54">
        <f t="shared" si="1"/>
        <v>0</v>
      </c>
      <c r="J54" s="53">
        <f t="shared" si="2"/>
        <v>0.8571428571428571</v>
      </c>
      <c r="K54" s="53">
        <f t="shared" si="3"/>
        <v>0</v>
      </c>
    </row>
    <row r="55" spans="2:11" ht="20.100000000000001" customHeight="1" thickBot="1" x14ac:dyDescent="0.25">
      <c r="B55" s="4" t="s">
        <v>281</v>
      </c>
      <c r="C55" s="17">
        <v>1</v>
      </c>
      <c r="D55" s="17">
        <v>2</v>
      </c>
      <c r="E55" s="17">
        <v>0</v>
      </c>
      <c r="F55" s="17">
        <v>0</v>
      </c>
      <c r="G55" s="17">
        <v>3</v>
      </c>
      <c r="H55" s="53">
        <f t="shared" si="0"/>
        <v>0.33333333333333331</v>
      </c>
      <c r="I55" s="54">
        <f t="shared" si="1"/>
        <v>0.66666666666666663</v>
      </c>
      <c r="J55" s="53">
        <f t="shared" si="2"/>
        <v>0</v>
      </c>
      <c r="K55" s="53">
        <f t="shared" si="3"/>
        <v>0</v>
      </c>
    </row>
    <row r="56" spans="2:11" ht="20.100000000000001" customHeight="1" thickBot="1" x14ac:dyDescent="0.25">
      <c r="B56" s="4" t="s">
        <v>175</v>
      </c>
      <c r="C56" s="17">
        <v>10</v>
      </c>
      <c r="D56" s="17">
        <v>15</v>
      </c>
      <c r="E56" s="17">
        <v>25</v>
      </c>
      <c r="F56" s="17">
        <v>15</v>
      </c>
      <c r="G56" s="17">
        <v>65</v>
      </c>
      <c r="H56" s="53">
        <f t="shared" si="0"/>
        <v>0.15384615384615385</v>
      </c>
      <c r="I56" s="54">
        <f t="shared" si="1"/>
        <v>0.23076923076923078</v>
      </c>
      <c r="J56" s="53">
        <f t="shared" si="2"/>
        <v>0.38461538461538464</v>
      </c>
      <c r="K56" s="53">
        <f t="shared" si="3"/>
        <v>0.23076923076923078</v>
      </c>
    </row>
    <row r="57" spans="2:11" ht="20.100000000000001" customHeight="1" thickBot="1" x14ac:dyDescent="0.25">
      <c r="B57" s="4" t="s">
        <v>282</v>
      </c>
      <c r="C57" s="17">
        <v>2</v>
      </c>
      <c r="D57" s="17">
        <v>2</v>
      </c>
      <c r="E57" s="17">
        <v>1</v>
      </c>
      <c r="F57" s="17">
        <v>0</v>
      </c>
      <c r="G57" s="17">
        <v>5</v>
      </c>
      <c r="H57" s="53">
        <f t="shared" si="0"/>
        <v>0.4</v>
      </c>
      <c r="I57" s="54">
        <f t="shared" si="1"/>
        <v>0.4</v>
      </c>
      <c r="J57" s="53">
        <f t="shared" si="2"/>
        <v>0.2</v>
      </c>
      <c r="K57" s="53">
        <f t="shared" si="3"/>
        <v>0</v>
      </c>
    </row>
    <row r="58" spans="2:11" ht="20.100000000000001" customHeight="1" thickBot="1" x14ac:dyDescent="0.25">
      <c r="B58" s="4" t="s">
        <v>283</v>
      </c>
      <c r="C58" s="17">
        <v>1</v>
      </c>
      <c r="D58" s="17">
        <v>3</v>
      </c>
      <c r="E58" s="17">
        <v>1</v>
      </c>
      <c r="F58" s="17">
        <v>1</v>
      </c>
      <c r="G58" s="17">
        <v>6</v>
      </c>
      <c r="H58" s="53">
        <f t="shared" si="0"/>
        <v>0.16666666666666666</v>
      </c>
      <c r="I58" s="54">
        <f t="shared" si="1"/>
        <v>0.5</v>
      </c>
      <c r="J58" s="53">
        <f t="shared" si="2"/>
        <v>0.16666666666666666</v>
      </c>
      <c r="K58" s="53">
        <f t="shared" si="3"/>
        <v>0.16666666666666666</v>
      </c>
    </row>
    <row r="59" spans="2:11" ht="20.100000000000001" customHeight="1" thickBot="1" x14ac:dyDescent="0.25">
      <c r="B59" s="4" t="s">
        <v>284</v>
      </c>
      <c r="C59" s="17">
        <v>14</v>
      </c>
      <c r="D59" s="17">
        <v>1</v>
      </c>
      <c r="E59" s="17">
        <v>17</v>
      </c>
      <c r="F59" s="17">
        <v>32</v>
      </c>
      <c r="G59" s="17">
        <v>64</v>
      </c>
      <c r="H59" s="53">
        <f t="shared" si="0"/>
        <v>0.21875</v>
      </c>
      <c r="I59" s="54">
        <f t="shared" si="1"/>
        <v>1.5625E-2</v>
      </c>
      <c r="J59" s="53">
        <f t="shared" si="2"/>
        <v>0.265625</v>
      </c>
      <c r="K59" s="53">
        <f t="shared" si="3"/>
        <v>0.5</v>
      </c>
    </row>
    <row r="60" spans="2:11" ht="20.100000000000001" customHeight="1" thickBot="1" x14ac:dyDescent="0.25">
      <c r="B60" s="4" t="s">
        <v>285</v>
      </c>
      <c r="C60" s="17">
        <v>0</v>
      </c>
      <c r="D60" s="17">
        <v>0</v>
      </c>
      <c r="E60" s="17">
        <v>6</v>
      </c>
      <c r="F60" s="17">
        <v>13</v>
      </c>
      <c r="G60" s="17">
        <v>19</v>
      </c>
      <c r="H60" s="53">
        <f t="shared" si="0"/>
        <v>0</v>
      </c>
      <c r="I60" s="54">
        <f t="shared" si="1"/>
        <v>0</v>
      </c>
      <c r="J60" s="53">
        <f t="shared" si="2"/>
        <v>0.31578947368421051</v>
      </c>
      <c r="K60" s="53">
        <f t="shared" si="3"/>
        <v>0.68421052631578949</v>
      </c>
    </row>
    <row r="61" spans="2:11" ht="20.100000000000001" customHeight="1" thickBot="1" x14ac:dyDescent="0.25">
      <c r="B61" s="4" t="s">
        <v>176</v>
      </c>
      <c r="C61" s="17">
        <v>9</v>
      </c>
      <c r="D61" s="17">
        <v>6</v>
      </c>
      <c r="E61" s="17">
        <v>4</v>
      </c>
      <c r="F61" s="17">
        <v>11</v>
      </c>
      <c r="G61" s="17">
        <v>30</v>
      </c>
      <c r="H61" s="53">
        <f t="shared" si="0"/>
        <v>0.3</v>
      </c>
      <c r="I61" s="54">
        <f t="shared" si="1"/>
        <v>0.2</v>
      </c>
      <c r="J61" s="53">
        <f t="shared" si="2"/>
        <v>0.13333333333333333</v>
      </c>
      <c r="K61" s="53">
        <f t="shared" si="3"/>
        <v>0.36666666666666664</v>
      </c>
    </row>
    <row r="62" spans="2:11" ht="20.100000000000001" customHeight="1" thickBot="1" x14ac:dyDescent="0.25">
      <c r="B62" s="4" t="s">
        <v>286</v>
      </c>
      <c r="C62" s="40">
        <v>0</v>
      </c>
      <c r="D62" s="40">
        <v>0</v>
      </c>
      <c r="E62" s="40">
        <v>3</v>
      </c>
      <c r="F62" s="40">
        <v>1</v>
      </c>
      <c r="G62" s="40">
        <v>4</v>
      </c>
      <c r="H62" s="53">
        <f t="shared" si="0"/>
        <v>0</v>
      </c>
      <c r="I62" s="54">
        <f t="shared" si="1"/>
        <v>0</v>
      </c>
      <c r="J62" s="53">
        <f t="shared" si="2"/>
        <v>0.75</v>
      </c>
      <c r="K62" s="53">
        <f t="shared" si="3"/>
        <v>0.25</v>
      </c>
    </row>
    <row r="63" spans="2:11" ht="20.100000000000001" customHeight="1" thickBot="1" x14ac:dyDescent="0.25">
      <c r="B63" s="4" t="s">
        <v>287</v>
      </c>
      <c r="C63" s="40">
        <v>2</v>
      </c>
      <c r="D63" s="40">
        <v>0</v>
      </c>
      <c r="E63" s="40">
        <v>0</v>
      </c>
      <c r="F63" s="40">
        <v>2</v>
      </c>
      <c r="G63" s="40">
        <v>4</v>
      </c>
      <c r="H63" s="53">
        <f t="shared" si="0"/>
        <v>0.5</v>
      </c>
      <c r="I63" s="54">
        <f t="shared" si="1"/>
        <v>0</v>
      </c>
      <c r="J63" s="53">
        <f t="shared" si="2"/>
        <v>0</v>
      </c>
      <c r="K63" s="53">
        <f t="shared" si="3"/>
        <v>0.5</v>
      </c>
    </row>
    <row r="64" spans="2:11" ht="20.100000000000001" customHeight="1" thickBot="1" x14ac:dyDescent="0.25">
      <c r="B64" s="4" t="s">
        <v>288</v>
      </c>
      <c r="C64" s="40">
        <v>2</v>
      </c>
      <c r="D64" s="40">
        <v>4</v>
      </c>
      <c r="E64" s="40">
        <v>2</v>
      </c>
      <c r="F64" s="40">
        <v>2</v>
      </c>
      <c r="G64" s="40">
        <v>10</v>
      </c>
      <c r="H64" s="53">
        <f t="shared" si="0"/>
        <v>0.2</v>
      </c>
      <c r="I64" s="54">
        <f t="shared" si="1"/>
        <v>0.4</v>
      </c>
      <c r="J64" s="53">
        <f t="shared" si="2"/>
        <v>0.2</v>
      </c>
      <c r="K64" s="53">
        <f t="shared" si="3"/>
        <v>0.2</v>
      </c>
    </row>
    <row r="65" spans="2:11" ht="20.100000000000001" customHeight="1" thickBot="1" x14ac:dyDescent="0.25">
      <c r="B65" s="4" t="s">
        <v>289</v>
      </c>
      <c r="C65" s="40">
        <v>1</v>
      </c>
      <c r="D65" s="40">
        <v>1</v>
      </c>
      <c r="E65" s="40">
        <v>2</v>
      </c>
      <c r="F65" s="40">
        <v>2</v>
      </c>
      <c r="G65" s="40">
        <v>6</v>
      </c>
      <c r="H65" s="53">
        <f t="shared" si="0"/>
        <v>0.16666666666666666</v>
      </c>
      <c r="I65" s="54">
        <f t="shared" si="1"/>
        <v>0.16666666666666666</v>
      </c>
      <c r="J65" s="53">
        <f t="shared" si="2"/>
        <v>0.33333333333333331</v>
      </c>
      <c r="K65" s="53">
        <f t="shared" si="3"/>
        <v>0.33333333333333331</v>
      </c>
    </row>
    <row r="66" spans="2:11" ht="20.100000000000001" customHeight="1" thickBot="1" x14ac:dyDescent="0.25">
      <c r="B66" s="4" t="s">
        <v>290</v>
      </c>
      <c r="C66" s="40">
        <v>0</v>
      </c>
      <c r="D66" s="40">
        <v>2</v>
      </c>
      <c r="E66" s="40">
        <v>1</v>
      </c>
      <c r="F66" s="40">
        <v>1</v>
      </c>
      <c r="G66" s="40">
        <v>4</v>
      </c>
      <c r="H66" s="53">
        <f t="shared" si="0"/>
        <v>0</v>
      </c>
      <c r="I66" s="54">
        <f t="shared" si="1"/>
        <v>0.5</v>
      </c>
      <c r="J66" s="53">
        <f t="shared" si="2"/>
        <v>0.25</v>
      </c>
      <c r="K66" s="53">
        <f t="shared" si="3"/>
        <v>0.25</v>
      </c>
    </row>
    <row r="67" spans="2:11" ht="20.100000000000001" customHeight="1" thickBot="1" x14ac:dyDescent="0.25">
      <c r="B67" s="4" t="s">
        <v>291</v>
      </c>
      <c r="C67" s="40">
        <v>1</v>
      </c>
      <c r="D67" s="40">
        <v>2</v>
      </c>
      <c r="E67" s="40">
        <v>0</v>
      </c>
      <c r="F67" s="40">
        <v>2</v>
      </c>
      <c r="G67" s="40">
        <v>5</v>
      </c>
      <c r="H67" s="53">
        <f t="shared" si="0"/>
        <v>0.2</v>
      </c>
      <c r="I67" s="54">
        <f t="shared" si="1"/>
        <v>0.4</v>
      </c>
      <c r="J67" s="53">
        <f t="shared" si="2"/>
        <v>0</v>
      </c>
      <c r="K67" s="53">
        <f t="shared" si="3"/>
        <v>0.4</v>
      </c>
    </row>
    <row r="68" spans="2:11" ht="20.100000000000001" customHeight="1" thickBot="1" x14ac:dyDescent="0.25">
      <c r="B68" s="4" t="s">
        <v>292</v>
      </c>
      <c r="C68" s="40">
        <v>0</v>
      </c>
      <c r="D68" s="40">
        <v>2</v>
      </c>
      <c r="E68" s="40">
        <v>2</v>
      </c>
      <c r="F68" s="40">
        <v>1</v>
      </c>
      <c r="G68" s="40">
        <v>5</v>
      </c>
      <c r="H68" s="53">
        <f t="shared" si="0"/>
        <v>0</v>
      </c>
      <c r="I68" s="54">
        <f t="shared" si="1"/>
        <v>0.4</v>
      </c>
      <c r="J68" s="53">
        <f t="shared" si="2"/>
        <v>0.4</v>
      </c>
      <c r="K68" s="53">
        <f t="shared" si="3"/>
        <v>0.2</v>
      </c>
    </row>
    <row r="69" spans="2:11" ht="20.100000000000001" customHeight="1" thickBot="1" x14ac:dyDescent="0.25">
      <c r="B69" s="4" t="s">
        <v>293</v>
      </c>
      <c r="C69" s="40">
        <v>2</v>
      </c>
      <c r="D69" s="40">
        <v>1</v>
      </c>
      <c r="E69" s="40">
        <v>0</v>
      </c>
      <c r="F69" s="40">
        <v>1</v>
      </c>
      <c r="G69" s="40">
        <v>4</v>
      </c>
      <c r="H69" s="53">
        <f t="shared" si="0"/>
        <v>0.5</v>
      </c>
      <c r="I69" s="54">
        <f t="shared" si="1"/>
        <v>0.25</v>
      </c>
      <c r="J69" s="53">
        <f t="shared" si="2"/>
        <v>0</v>
      </c>
      <c r="K69" s="53">
        <f t="shared" si="3"/>
        <v>0.25</v>
      </c>
    </row>
    <row r="70" spans="2:11" ht="20.100000000000001" customHeight="1" thickBot="1" x14ac:dyDescent="0.25">
      <c r="B70" s="4" t="s">
        <v>294</v>
      </c>
      <c r="C70" s="40">
        <v>8</v>
      </c>
      <c r="D70" s="40">
        <v>4</v>
      </c>
      <c r="E70" s="40">
        <v>3</v>
      </c>
      <c r="F70" s="40">
        <v>7</v>
      </c>
      <c r="G70" s="40">
        <v>22</v>
      </c>
      <c r="H70" s="53">
        <f t="shared" si="0"/>
        <v>0.36363636363636365</v>
      </c>
      <c r="I70" s="54">
        <f t="shared" si="1"/>
        <v>0.18181818181818182</v>
      </c>
      <c r="J70" s="53">
        <f t="shared" si="2"/>
        <v>0.13636363636363635</v>
      </c>
      <c r="K70" s="53">
        <f t="shared" si="3"/>
        <v>0.31818181818181818</v>
      </c>
    </row>
    <row r="71" spans="2:11" ht="20.100000000000001" customHeight="1" thickBot="1" x14ac:dyDescent="0.25">
      <c r="B71" s="4" t="s">
        <v>295</v>
      </c>
      <c r="C71" s="40">
        <v>2</v>
      </c>
      <c r="D71" s="40">
        <v>2</v>
      </c>
      <c r="E71" s="40">
        <v>6</v>
      </c>
      <c r="F71" s="40">
        <v>4</v>
      </c>
      <c r="G71" s="40">
        <v>14</v>
      </c>
      <c r="H71" s="53">
        <f t="shared" si="0"/>
        <v>0.14285714285714285</v>
      </c>
      <c r="I71" s="54">
        <f t="shared" si="1"/>
        <v>0.14285714285714285</v>
      </c>
      <c r="J71" s="53">
        <f t="shared" si="2"/>
        <v>0.42857142857142855</v>
      </c>
      <c r="K71" s="53">
        <f t="shared" si="3"/>
        <v>0.2857142857142857</v>
      </c>
    </row>
    <row r="72" spans="2:11" ht="20.100000000000001" customHeight="1" thickBot="1" x14ac:dyDescent="0.25">
      <c r="B72" s="4" t="s">
        <v>296</v>
      </c>
      <c r="C72" s="40">
        <v>0</v>
      </c>
      <c r="D72" s="40">
        <v>2</v>
      </c>
      <c r="E72" s="40">
        <v>6</v>
      </c>
      <c r="F72" s="40">
        <v>13</v>
      </c>
      <c r="G72" s="40">
        <v>21</v>
      </c>
      <c r="H72" s="53">
        <f t="shared" si="0"/>
        <v>0</v>
      </c>
      <c r="I72" s="54">
        <f t="shared" si="1"/>
        <v>9.5238095238095233E-2</v>
      </c>
      <c r="J72" s="53">
        <f t="shared" si="2"/>
        <v>0.2857142857142857</v>
      </c>
      <c r="K72" s="53">
        <f t="shared" si="3"/>
        <v>0.61904761904761907</v>
      </c>
    </row>
    <row r="73" spans="2:11" ht="20.100000000000001" customHeight="1" thickBot="1" x14ac:dyDescent="0.25">
      <c r="B73" s="4" t="s">
        <v>177</v>
      </c>
      <c r="C73" s="40">
        <v>18</v>
      </c>
      <c r="D73" s="40">
        <v>25</v>
      </c>
      <c r="E73" s="40">
        <v>22</v>
      </c>
      <c r="F73" s="40">
        <v>41</v>
      </c>
      <c r="G73" s="40">
        <v>106</v>
      </c>
      <c r="H73" s="53">
        <f t="shared" si="0"/>
        <v>0.16981132075471697</v>
      </c>
      <c r="I73" s="54">
        <f t="shared" si="1"/>
        <v>0.23584905660377359</v>
      </c>
      <c r="J73" s="53">
        <f t="shared" si="2"/>
        <v>0.20754716981132076</v>
      </c>
      <c r="K73" s="53">
        <f t="shared" si="3"/>
        <v>0.3867924528301887</v>
      </c>
    </row>
    <row r="74" spans="2:11" ht="20.100000000000001" customHeight="1" thickBot="1" x14ac:dyDescent="0.25">
      <c r="B74" s="4" t="s">
        <v>297</v>
      </c>
      <c r="C74" s="40">
        <v>3</v>
      </c>
      <c r="D74" s="40">
        <v>2</v>
      </c>
      <c r="E74" s="40">
        <v>1</v>
      </c>
      <c r="F74" s="40">
        <v>1</v>
      </c>
      <c r="G74" s="40">
        <v>7</v>
      </c>
      <c r="H74" s="53">
        <f t="shared" si="0"/>
        <v>0.42857142857142855</v>
      </c>
      <c r="I74" s="54">
        <f t="shared" si="1"/>
        <v>0.2857142857142857</v>
      </c>
      <c r="J74" s="53">
        <f t="shared" si="2"/>
        <v>0.14285714285714285</v>
      </c>
      <c r="K74" s="53">
        <f t="shared" si="3"/>
        <v>0.14285714285714285</v>
      </c>
    </row>
    <row r="75" spans="2:11" ht="20.100000000000001" customHeight="1" thickBot="1" x14ac:dyDescent="0.25">
      <c r="B75" s="4" t="s">
        <v>298</v>
      </c>
      <c r="C75" s="40">
        <v>20</v>
      </c>
      <c r="D75" s="40">
        <v>47</v>
      </c>
      <c r="E75" s="40">
        <v>5</v>
      </c>
      <c r="F75" s="40">
        <v>18</v>
      </c>
      <c r="G75" s="40">
        <v>90</v>
      </c>
      <c r="H75" s="53">
        <f t="shared" si="0"/>
        <v>0.22222222222222221</v>
      </c>
      <c r="I75" s="54">
        <f t="shared" si="1"/>
        <v>0.52222222222222225</v>
      </c>
      <c r="J75" s="53">
        <f t="shared" si="2"/>
        <v>5.5555555555555552E-2</v>
      </c>
      <c r="K75" s="53">
        <f t="shared" si="3"/>
        <v>0.2</v>
      </c>
    </row>
    <row r="76" spans="2:11" ht="20.100000000000001" customHeight="1" thickBot="1" x14ac:dyDescent="0.25">
      <c r="B76" s="4" t="s">
        <v>299</v>
      </c>
      <c r="C76" s="40">
        <v>10</v>
      </c>
      <c r="D76" s="40">
        <v>9</v>
      </c>
      <c r="E76" s="40">
        <v>16</v>
      </c>
      <c r="F76" s="40">
        <v>25</v>
      </c>
      <c r="G76" s="40">
        <v>60</v>
      </c>
      <c r="H76" s="53">
        <f t="shared" ref="H76:H139" si="4">+IF(G76&gt;0,C76/G76,"-")</f>
        <v>0.16666666666666666</v>
      </c>
      <c r="I76" s="54">
        <f t="shared" ref="I76:I139" si="5">+IF(G76&gt;0,D76/G76,"-")</f>
        <v>0.15</v>
      </c>
      <c r="J76" s="53">
        <f t="shared" ref="J76:J139" si="6">+IF(G76&gt;0,E76/G76,"-")</f>
        <v>0.26666666666666666</v>
      </c>
      <c r="K76" s="53">
        <f t="shared" ref="K76:K139" si="7">+IF(G76&gt;0,F76/G76,"-")</f>
        <v>0.41666666666666669</v>
      </c>
    </row>
    <row r="77" spans="2:11" ht="20.100000000000001" customHeight="1" thickBot="1" x14ac:dyDescent="0.25">
      <c r="B77" s="4" t="s">
        <v>300</v>
      </c>
      <c r="C77" s="40">
        <v>3</v>
      </c>
      <c r="D77" s="40">
        <v>4</v>
      </c>
      <c r="E77" s="40">
        <v>7</v>
      </c>
      <c r="F77" s="40">
        <v>5</v>
      </c>
      <c r="G77" s="40">
        <v>19</v>
      </c>
      <c r="H77" s="53">
        <f t="shared" si="4"/>
        <v>0.15789473684210525</v>
      </c>
      <c r="I77" s="54">
        <f t="shared" si="5"/>
        <v>0.21052631578947367</v>
      </c>
      <c r="J77" s="53">
        <f t="shared" si="6"/>
        <v>0.36842105263157893</v>
      </c>
      <c r="K77" s="53">
        <f t="shared" si="7"/>
        <v>0.26315789473684209</v>
      </c>
    </row>
    <row r="78" spans="2:11" ht="20.100000000000001" customHeight="1" thickBot="1" x14ac:dyDescent="0.25">
      <c r="B78" s="4" t="s">
        <v>301</v>
      </c>
      <c r="C78" s="40">
        <v>2</v>
      </c>
      <c r="D78" s="40">
        <v>0</v>
      </c>
      <c r="E78" s="40">
        <v>1</v>
      </c>
      <c r="F78" s="40">
        <v>0</v>
      </c>
      <c r="G78" s="40">
        <v>3</v>
      </c>
      <c r="H78" s="53">
        <f t="shared" si="4"/>
        <v>0.66666666666666663</v>
      </c>
      <c r="I78" s="54">
        <f t="shared" si="5"/>
        <v>0</v>
      </c>
      <c r="J78" s="53">
        <f t="shared" si="6"/>
        <v>0.33333333333333331</v>
      </c>
      <c r="K78" s="53">
        <f t="shared" si="7"/>
        <v>0</v>
      </c>
    </row>
    <row r="79" spans="2:11" ht="20.100000000000001" customHeight="1" thickBot="1" x14ac:dyDescent="0.25">
      <c r="B79" s="4" t="s">
        <v>302</v>
      </c>
      <c r="C79" s="40">
        <v>4</v>
      </c>
      <c r="D79" s="40">
        <v>2</v>
      </c>
      <c r="E79" s="40">
        <v>2</v>
      </c>
      <c r="F79" s="40">
        <v>2</v>
      </c>
      <c r="G79" s="40">
        <v>10</v>
      </c>
      <c r="H79" s="53">
        <f t="shared" si="4"/>
        <v>0.4</v>
      </c>
      <c r="I79" s="54">
        <f t="shared" si="5"/>
        <v>0.2</v>
      </c>
      <c r="J79" s="53">
        <f t="shared" si="6"/>
        <v>0.2</v>
      </c>
      <c r="K79" s="53">
        <f t="shared" si="7"/>
        <v>0.2</v>
      </c>
    </row>
    <row r="80" spans="2:11" ht="20.100000000000001" customHeight="1" thickBot="1" x14ac:dyDescent="0.25">
      <c r="B80" s="4" t="s">
        <v>303</v>
      </c>
      <c r="C80" s="40">
        <v>0</v>
      </c>
      <c r="D80" s="40">
        <v>4</v>
      </c>
      <c r="E80" s="40">
        <v>2</v>
      </c>
      <c r="F80" s="40">
        <v>2</v>
      </c>
      <c r="G80" s="40">
        <v>8</v>
      </c>
      <c r="H80" s="53">
        <f t="shared" si="4"/>
        <v>0</v>
      </c>
      <c r="I80" s="54">
        <f t="shared" si="5"/>
        <v>0.5</v>
      </c>
      <c r="J80" s="53">
        <f t="shared" si="6"/>
        <v>0.25</v>
      </c>
      <c r="K80" s="53">
        <f t="shared" si="7"/>
        <v>0.25</v>
      </c>
    </row>
    <row r="81" spans="2:11" ht="20.100000000000001" customHeight="1" thickBot="1" x14ac:dyDescent="0.25">
      <c r="B81" s="4" t="s">
        <v>304</v>
      </c>
      <c r="C81" s="40">
        <v>2</v>
      </c>
      <c r="D81" s="40">
        <v>0</v>
      </c>
      <c r="E81" s="40">
        <v>2</v>
      </c>
      <c r="F81" s="40">
        <v>0</v>
      </c>
      <c r="G81" s="40">
        <v>4</v>
      </c>
      <c r="H81" s="53">
        <f t="shared" si="4"/>
        <v>0.5</v>
      </c>
      <c r="I81" s="54">
        <f t="shared" si="5"/>
        <v>0</v>
      </c>
      <c r="J81" s="53">
        <f t="shared" si="6"/>
        <v>0.5</v>
      </c>
      <c r="K81" s="53">
        <f t="shared" si="7"/>
        <v>0</v>
      </c>
    </row>
    <row r="82" spans="2:11" ht="20.100000000000001" customHeight="1" thickBot="1" x14ac:dyDescent="0.25">
      <c r="B82" s="4" t="s">
        <v>305</v>
      </c>
      <c r="C82" s="40">
        <v>14</v>
      </c>
      <c r="D82" s="40">
        <v>5</v>
      </c>
      <c r="E82" s="40">
        <v>7</v>
      </c>
      <c r="F82" s="40">
        <v>23</v>
      </c>
      <c r="G82" s="40">
        <v>49</v>
      </c>
      <c r="H82" s="53">
        <f t="shared" si="4"/>
        <v>0.2857142857142857</v>
      </c>
      <c r="I82" s="54">
        <f t="shared" si="5"/>
        <v>0.10204081632653061</v>
      </c>
      <c r="J82" s="53">
        <f t="shared" si="6"/>
        <v>0.14285714285714285</v>
      </c>
      <c r="K82" s="53">
        <f t="shared" si="7"/>
        <v>0.46938775510204084</v>
      </c>
    </row>
    <row r="83" spans="2:11" ht="20.100000000000001" customHeight="1" thickBot="1" x14ac:dyDescent="0.25">
      <c r="B83" s="4" t="s">
        <v>306</v>
      </c>
      <c r="C83" s="40">
        <v>0</v>
      </c>
      <c r="D83" s="40">
        <v>0</v>
      </c>
      <c r="E83" s="40">
        <v>3</v>
      </c>
      <c r="F83" s="40">
        <v>2</v>
      </c>
      <c r="G83" s="40">
        <v>5</v>
      </c>
      <c r="H83" s="53">
        <f t="shared" si="4"/>
        <v>0</v>
      </c>
      <c r="I83" s="54">
        <f t="shared" si="5"/>
        <v>0</v>
      </c>
      <c r="J83" s="53">
        <f t="shared" si="6"/>
        <v>0.6</v>
      </c>
      <c r="K83" s="53">
        <f t="shared" si="7"/>
        <v>0.4</v>
      </c>
    </row>
    <row r="84" spans="2:11" ht="20.100000000000001" customHeight="1" thickBot="1" x14ac:dyDescent="0.25">
      <c r="B84" s="4" t="s">
        <v>307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53" t="str">
        <f t="shared" si="4"/>
        <v>-</v>
      </c>
      <c r="I84" s="54" t="str">
        <f t="shared" si="5"/>
        <v>-</v>
      </c>
      <c r="J84" s="53" t="str">
        <f t="shared" si="6"/>
        <v>-</v>
      </c>
      <c r="K84" s="53" t="str">
        <f t="shared" si="7"/>
        <v>-</v>
      </c>
    </row>
    <row r="85" spans="2:11" ht="20.100000000000001" customHeight="1" thickBot="1" x14ac:dyDescent="0.25">
      <c r="B85" s="4" t="s">
        <v>308</v>
      </c>
      <c r="C85" s="40">
        <v>9</v>
      </c>
      <c r="D85" s="40">
        <v>7</v>
      </c>
      <c r="E85" s="40">
        <v>14</v>
      </c>
      <c r="F85" s="40">
        <v>10</v>
      </c>
      <c r="G85" s="40">
        <v>40</v>
      </c>
      <c r="H85" s="53">
        <f t="shared" si="4"/>
        <v>0.22500000000000001</v>
      </c>
      <c r="I85" s="54">
        <f t="shared" si="5"/>
        <v>0.17499999999999999</v>
      </c>
      <c r="J85" s="53">
        <f t="shared" si="6"/>
        <v>0.35</v>
      </c>
      <c r="K85" s="53">
        <f t="shared" si="7"/>
        <v>0.25</v>
      </c>
    </row>
    <row r="86" spans="2:11" ht="20.100000000000001" customHeight="1" thickBot="1" x14ac:dyDescent="0.25">
      <c r="B86" s="4" t="s">
        <v>309</v>
      </c>
      <c r="C86" s="40">
        <v>0</v>
      </c>
      <c r="D86" s="40">
        <v>1</v>
      </c>
      <c r="E86" s="40">
        <v>1</v>
      </c>
      <c r="F86" s="40">
        <v>0</v>
      </c>
      <c r="G86" s="40">
        <v>2</v>
      </c>
      <c r="H86" s="53">
        <f t="shared" si="4"/>
        <v>0</v>
      </c>
      <c r="I86" s="54">
        <f t="shared" si="5"/>
        <v>0.5</v>
      </c>
      <c r="J86" s="53">
        <f t="shared" si="6"/>
        <v>0.5</v>
      </c>
      <c r="K86" s="53">
        <f t="shared" si="7"/>
        <v>0</v>
      </c>
    </row>
    <row r="87" spans="2:11" ht="20.100000000000001" customHeight="1" thickBot="1" x14ac:dyDescent="0.25">
      <c r="B87" s="4" t="s">
        <v>310</v>
      </c>
      <c r="C87" s="40">
        <v>5</v>
      </c>
      <c r="D87" s="40">
        <v>3</v>
      </c>
      <c r="E87" s="40">
        <v>4</v>
      </c>
      <c r="F87" s="40">
        <v>1</v>
      </c>
      <c r="G87" s="40">
        <v>13</v>
      </c>
      <c r="H87" s="53">
        <f t="shared" si="4"/>
        <v>0.38461538461538464</v>
      </c>
      <c r="I87" s="54">
        <f t="shared" si="5"/>
        <v>0.23076923076923078</v>
      </c>
      <c r="J87" s="53">
        <f t="shared" si="6"/>
        <v>0.30769230769230771</v>
      </c>
      <c r="K87" s="53">
        <f t="shared" si="7"/>
        <v>7.6923076923076927E-2</v>
      </c>
    </row>
    <row r="88" spans="2:11" ht="20.100000000000001" customHeight="1" thickBot="1" x14ac:dyDescent="0.25">
      <c r="B88" s="4" t="s">
        <v>178</v>
      </c>
      <c r="C88" s="40">
        <v>44</v>
      </c>
      <c r="D88" s="40">
        <v>20</v>
      </c>
      <c r="E88" s="40">
        <v>49</v>
      </c>
      <c r="F88" s="40">
        <v>151</v>
      </c>
      <c r="G88" s="40">
        <v>264</v>
      </c>
      <c r="H88" s="53">
        <f t="shared" si="4"/>
        <v>0.16666666666666666</v>
      </c>
      <c r="I88" s="54">
        <f t="shared" si="5"/>
        <v>7.575757575757576E-2</v>
      </c>
      <c r="J88" s="53">
        <f t="shared" si="6"/>
        <v>0.18560606060606061</v>
      </c>
      <c r="K88" s="53">
        <f t="shared" si="7"/>
        <v>0.57196969696969702</v>
      </c>
    </row>
    <row r="89" spans="2:11" ht="20.100000000000001" customHeight="1" thickBot="1" x14ac:dyDescent="0.25">
      <c r="B89" s="4" t="s">
        <v>311</v>
      </c>
      <c r="C89" s="40">
        <v>1</v>
      </c>
      <c r="D89" s="40">
        <v>1</v>
      </c>
      <c r="E89" s="40">
        <v>3</v>
      </c>
      <c r="F89" s="40">
        <v>2</v>
      </c>
      <c r="G89" s="40">
        <v>7</v>
      </c>
      <c r="H89" s="53">
        <f t="shared" si="4"/>
        <v>0.14285714285714285</v>
      </c>
      <c r="I89" s="54">
        <f t="shared" si="5"/>
        <v>0.14285714285714285</v>
      </c>
      <c r="J89" s="53">
        <f t="shared" si="6"/>
        <v>0.42857142857142855</v>
      </c>
      <c r="K89" s="53">
        <f t="shared" si="7"/>
        <v>0.2857142857142857</v>
      </c>
    </row>
    <row r="90" spans="2:11" ht="20.100000000000001" customHeight="1" thickBot="1" x14ac:dyDescent="0.25">
      <c r="B90" s="4" t="s">
        <v>312</v>
      </c>
      <c r="C90" s="40">
        <v>4</v>
      </c>
      <c r="D90" s="40">
        <v>2</v>
      </c>
      <c r="E90" s="40">
        <v>1</v>
      </c>
      <c r="F90" s="40">
        <v>6</v>
      </c>
      <c r="G90" s="40">
        <v>13</v>
      </c>
      <c r="H90" s="53">
        <f t="shared" si="4"/>
        <v>0.30769230769230771</v>
      </c>
      <c r="I90" s="54">
        <f t="shared" si="5"/>
        <v>0.15384615384615385</v>
      </c>
      <c r="J90" s="53">
        <f t="shared" si="6"/>
        <v>7.6923076923076927E-2</v>
      </c>
      <c r="K90" s="53">
        <f t="shared" si="7"/>
        <v>0.46153846153846156</v>
      </c>
    </row>
    <row r="91" spans="2:11" ht="20.100000000000001" customHeight="1" thickBot="1" x14ac:dyDescent="0.25">
      <c r="B91" s="4" t="s">
        <v>313</v>
      </c>
      <c r="C91" s="40">
        <v>0</v>
      </c>
      <c r="D91" s="40">
        <v>0</v>
      </c>
      <c r="E91" s="40">
        <v>6</v>
      </c>
      <c r="F91" s="40">
        <v>0</v>
      </c>
      <c r="G91" s="40">
        <v>6</v>
      </c>
      <c r="H91" s="53">
        <f t="shared" si="4"/>
        <v>0</v>
      </c>
      <c r="I91" s="54">
        <f t="shared" si="5"/>
        <v>0</v>
      </c>
      <c r="J91" s="53">
        <f t="shared" si="6"/>
        <v>1</v>
      </c>
      <c r="K91" s="53">
        <f t="shared" si="7"/>
        <v>0</v>
      </c>
    </row>
    <row r="92" spans="2:11" ht="20.100000000000001" customHeight="1" thickBot="1" x14ac:dyDescent="0.25">
      <c r="B92" s="4" t="s">
        <v>314</v>
      </c>
      <c r="C92" s="40">
        <v>1</v>
      </c>
      <c r="D92" s="40">
        <v>2</v>
      </c>
      <c r="E92" s="40">
        <v>6</v>
      </c>
      <c r="F92" s="40">
        <v>3</v>
      </c>
      <c r="G92" s="40">
        <v>12</v>
      </c>
      <c r="H92" s="53">
        <f t="shared" si="4"/>
        <v>8.3333333333333329E-2</v>
      </c>
      <c r="I92" s="54">
        <f t="shared" si="5"/>
        <v>0.16666666666666666</v>
      </c>
      <c r="J92" s="53">
        <f t="shared" si="6"/>
        <v>0.5</v>
      </c>
      <c r="K92" s="53">
        <f t="shared" si="7"/>
        <v>0.25</v>
      </c>
    </row>
    <row r="93" spans="2:11" ht="20.100000000000001" customHeight="1" thickBot="1" x14ac:dyDescent="0.25">
      <c r="B93" s="4" t="s">
        <v>315</v>
      </c>
      <c r="C93" s="40">
        <v>0</v>
      </c>
      <c r="D93" s="40">
        <v>12</v>
      </c>
      <c r="E93" s="40">
        <v>3</v>
      </c>
      <c r="F93" s="40">
        <v>13</v>
      </c>
      <c r="G93" s="40">
        <v>28</v>
      </c>
      <c r="H93" s="53">
        <f t="shared" si="4"/>
        <v>0</v>
      </c>
      <c r="I93" s="54">
        <f t="shared" si="5"/>
        <v>0.42857142857142855</v>
      </c>
      <c r="J93" s="53">
        <f t="shared" si="6"/>
        <v>0.10714285714285714</v>
      </c>
      <c r="K93" s="53">
        <f t="shared" si="7"/>
        <v>0.4642857142857143</v>
      </c>
    </row>
    <row r="94" spans="2:11" ht="20.100000000000001" customHeight="1" thickBot="1" x14ac:dyDescent="0.25">
      <c r="B94" s="4" t="s">
        <v>316</v>
      </c>
      <c r="C94" s="40">
        <v>2</v>
      </c>
      <c r="D94" s="40">
        <v>0</v>
      </c>
      <c r="E94" s="40">
        <v>8</v>
      </c>
      <c r="F94" s="40">
        <v>4</v>
      </c>
      <c r="G94" s="40">
        <v>14</v>
      </c>
      <c r="H94" s="53">
        <f t="shared" si="4"/>
        <v>0.14285714285714285</v>
      </c>
      <c r="I94" s="54">
        <f t="shared" si="5"/>
        <v>0</v>
      </c>
      <c r="J94" s="53">
        <f t="shared" si="6"/>
        <v>0.5714285714285714</v>
      </c>
      <c r="K94" s="53">
        <f t="shared" si="7"/>
        <v>0.2857142857142857</v>
      </c>
    </row>
    <row r="95" spans="2:11" ht="20.100000000000001" customHeight="1" thickBot="1" x14ac:dyDescent="0.25">
      <c r="B95" s="4" t="s">
        <v>317</v>
      </c>
      <c r="C95" s="40">
        <v>1</v>
      </c>
      <c r="D95" s="40">
        <v>0</v>
      </c>
      <c r="E95" s="40">
        <v>0</v>
      </c>
      <c r="F95" s="40">
        <v>3</v>
      </c>
      <c r="G95" s="40">
        <v>4</v>
      </c>
      <c r="H95" s="53">
        <f t="shared" si="4"/>
        <v>0.25</v>
      </c>
      <c r="I95" s="54">
        <f t="shared" si="5"/>
        <v>0</v>
      </c>
      <c r="J95" s="53">
        <f t="shared" si="6"/>
        <v>0</v>
      </c>
      <c r="K95" s="53">
        <f t="shared" si="7"/>
        <v>0.75</v>
      </c>
    </row>
    <row r="96" spans="2:11" ht="20.100000000000001" customHeight="1" thickBot="1" x14ac:dyDescent="0.25">
      <c r="B96" s="4" t="s">
        <v>318</v>
      </c>
      <c r="C96" s="40">
        <v>0</v>
      </c>
      <c r="D96" s="40">
        <v>2</v>
      </c>
      <c r="E96" s="40">
        <v>7</v>
      </c>
      <c r="F96" s="40">
        <v>2</v>
      </c>
      <c r="G96" s="40">
        <v>11</v>
      </c>
      <c r="H96" s="53">
        <f t="shared" si="4"/>
        <v>0</v>
      </c>
      <c r="I96" s="54">
        <f t="shared" si="5"/>
        <v>0.18181818181818182</v>
      </c>
      <c r="J96" s="53">
        <f t="shared" si="6"/>
        <v>0.63636363636363635</v>
      </c>
      <c r="K96" s="53">
        <f t="shared" si="7"/>
        <v>0.18181818181818182</v>
      </c>
    </row>
    <row r="97" spans="2:11" ht="20.100000000000001" customHeight="1" thickBot="1" x14ac:dyDescent="0.25">
      <c r="B97" s="4" t="s">
        <v>319</v>
      </c>
      <c r="C97" s="40">
        <v>11</v>
      </c>
      <c r="D97" s="40">
        <v>3</v>
      </c>
      <c r="E97" s="40">
        <v>5</v>
      </c>
      <c r="F97" s="40">
        <v>5</v>
      </c>
      <c r="G97" s="40">
        <v>24</v>
      </c>
      <c r="H97" s="53">
        <f t="shared" si="4"/>
        <v>0.45833333333333331</v>
      </c>
      <c r="I97" s="54">
        <f t="shared" si="5"/>
        <v>0.125</v>
      </c>
      <c r="J97" s="53">
        <f t="shared" si="6"/>
        <v>0.20833333333333334</v>
      </c>
      <c r="K97" s="53">
        <f t="shared" si="7"/>
        <v>0.20833333333333334</v>
      </c>
    </row>
    <row r="98" spans="2:11" ht="20.100000000000001" customHeight="1" thickBot="1" x14ac:dyDescent="0.25">
      <c r="B98" s="4" t="s">
        <v>320</v>
      </c>
      <c r="C98" s="40">
        <v>2</v>
      </c>
      <c r="D98" s="40">
        <v>1</v>
      </c>
      <c r="E98" s="40">
        <v>1</v>
      </c>
      <c r="F98" s="40">
        <v>4</v>
      </c>
      <c r="G98" s="40">
        <v>8</v>
      </c>
      <c r="H98" s="53">
        <f t="shared" si="4"/>
        <v>0.25</v>
      </c>
      <c r="I98" s="54">
        <f t="shared" si="5"/>
        <v>0.125</v>
      </c>
      <c r="J98" s="53">
        <f t="shared" si="6"/>
        <v>0.125</v>
      </c>
      <c r="K98" s="53">
        <f t="shared" si="7"/>
        <v>0.5</v>
      </c>
    </row>
    <row r="99" spans="2:11" ht="20.100000000000001" customHeight="1" thickBot="1" x14ac:dyDescent="0.25">
      <c r="B99" s="4" t="s">
        <v>321</v>
      </c>
      <c r="C99" s="40">
        <v>0</v>
      </c>
      <c r="D99" s="40">
        <v>1</v>
      </c>
      <c r="E99" s="40">
        <v>0</v>
      </c>
      <c r="F99" s="40">
        <v>0</v>
      </c>
      <c r="G99" s="40">
        <v>1</v>
      </c>
      <c r="H99" s="53">
        <f t="shared" si="4"/>
        <v>0</v>
      </c>
      <c r="I99" s="54">
        <f t="shared" si="5"/>
        <v>1</v>
      </c>
      <c r="J99" s="53">
        <f t="shared" si="6"/>
        <v>0</v>
      </c>
      <c r="K99" s="53">
        <f t="shared" si="7"/>
        <v>0</v>
      </c>
    </row>
    <row r="100" spans="2:11" ht="20.100000000000001" customHeight="1" thickBot="1" x14ac:dyDescent="0.25">
      <c r="B100" s="4" t="s">
        <v>322</v>
      </c>
      <c r="C100" s="40">
        <v>1</v>
      </c>
      <c r="D100" s="40">
        <v>0</v>
      </c>
      <c r="E100" s="40">
        <v>3</v>
      </c>
      <c r="F100" s="40">
        <v>0</v>
      </c>
      <c r="G100" s="40">
        <v>4</v>
      </c>
      <c r="H100" s="53">
        <f t="shared" si="4"/>
        <v>0.25</v>
      </c>
      <c r="I100" s="54">
        <f t="shared" si="5"/>
        <v>0</v>
      </c>
      <c r="J100" s="53">
        <f t="shared" si="6"/>
        <v>0.75</v>
      </c>
      <c r="K100" s="53">
        <f t="shared" si="7"/>
        <v>0</v>
      </c>
    </row>
    <row r="101" spans="2:11" ht="20.100000000000001" customHeight="1" thickBot="1" x14ac:dyDescent="0.25">
      <c r="B101" s="4" t="s">
        <v>179</v>
      </c>
      <c r="C101" s="40">
        <v>1</v>
      </c>
      <c r="D101" s="40">
        <v>0</v>
      </c>
      <c r="E101" s="40">
        <v>4</v>
      </c>
      <c r="F101" s="40">
        <v>6</v>
      </c>
      <c r="G101" s="40">
        <v>11</v>
      </c>
      <c r="H101" s="53">
        <f t="shared" si="4"/>
        <v>9.0909090909090912E-2</v>
      </c>
      <c r="I101" s="54">
        <f t="shared" si="5"/>
        <v>0</v>
      </c>
      <c r="J101" s="53">
        <f t="shared" si="6"/>
        <v>0.36363636363636365</v>
      </c>
      <c r="K101" s="53">
        <f t="shared" si="7"/>
        <v>0.54545454545454541</v>
      </c>
    </row>
    <row r="102" spans="2:11" ht="20.100000000000001" customHeight="1" thickBot="1" x14ac:dyDescent="0.25">
      <c r="B102" s="4" t="s">
        <v>323</v>
      </c>
      <c r="C102" s="40">
        <v>3</v>
      </c>
      <c r="D102" s="40">
        <v>3</v>
      </c>
      <c r="E102" s="40">
        <v>2</v>
      </c>
      <c r="F102" s="40">
        <v>4</v>
      </c>
      <c r="G102" s="40">
        <v>12</v>
      </c>
      <c r="H102" s="53">
        <f t="shared" si="4"/>
        <v>0.25</v>
      </c>
      <c r="I102" s="54">
        <f t="shared" si="5"/>
        <v>0.25</v>
      </c>
      <c r="J102" s="53">
        <f t="shared" si="6"/>
        <v>0.16666666666666666</v>
      </c>
      <c r="K102" s="53">
        <f t="shared" si="7"/>
        <v>0.33333333333333331</v>
      </c>
    </row>
    <row r="103" spans="2:11" ht="20.100000000000001" customHeight="1" thickBot="1" x14ac:dyDescent="0.25">
      <c r="B103" s="4" t="s">
        <v>324</v>
      </c>
      <c r="C103" s="40">
        <v>2</v>
      </c>
      <c r="D103" s="40">
        <v>3</v>
      </c>
      <c r="E103" s="40">
        <v>4</v>
      </c>
      <c r="F103" s="40">
        <v>8</v>
      </c>
      <c r="G103" s="40">
        <v>17</v>
      </c>
      <c r="H103" s="53">
        <f t="shared" si="4"/>
        <v>0.11764705882352941</v>
      </c>
      <c r="I103" s="54">
        <f t="shared" si="5"/>
        <v>0.17647058823529413</v>
      </c>
      <c r="J103" s="53">
        <f t="shared" si="6"/>
        <v>0.23529411764705882</v>
      </c>
      <c r="K103" s="53">
        <f t="shared" si="7"/>
        <v>0.47058823529411764</v>
      </c>
    </row>
    <row r="104" spans="2:11" ht="20.100000000000001" customHeight="1" thickBot="1" x14ac:dyDescent="0.25">
      <c r="B104" s="4" t="s">
        <v>325</v>
      </c>
      <c r="C104" s="40">
        <v>1</v>
      </c>
      <c r="D104" s="40">
        <v>0</v>
      </c>
      <c r="E104" s="40">
        <v>4</v>
      </c>
      <c r="F104" s="40">
        <v>1</v>
      </c>
      <c r="G104" s="40">
        <v>6</v>
      </c>
      <c r="H104" s="53">
        <f t="shared" si="4"/>
        <v>0.16666666666666666</v>
      </c>
      <c r="I104" s="54">
        <f t="shared" si="5"/>
        <v>0</v>
      </c>
      <c r="J104" s="53">
        <f t="shared" si="6"/>
        <v>0.66666666666666663</v>
      </c>
      <c r="K104" s="53">
        <f t="shared" si="7"/>
        <v>0.16666666666666666</v>
      </c>
    </row>
    <row r="105" spans="2:11" ht="20.100000000000001" customHeight="1" thickBot="1" x14ac:dyDescent="0.25">
      <c r="B105" s="4" t="s">
        <v>326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53" t="str">
        <f t="shared" si="4"/>
        <v>-</v>
      </c>
      <c r="I105" s="54" t="str">
        <f t="shared" si="5"/>
        <v>-</v>
      </c>
      <c r="J105" s="53" t="str">
        <f t="shared" si="6"/>
        <v>-</v>
      </c>
      <c r="K105" s="53" t="str">
        <f t="shared" si="7"/>
        <v>-</v>
      </c>
    </row>
    <row r="106" spans="2:11" ht="20.100000000000001" customHeight="1" thickBot="1" x14ac:dyDescent="0.25">
      <c r="B106" s="4" t="s">
        <v>180</v>
      </c>
      <c r="C106" s="40">
        <v>2</v>
      </c>
      <c r="D106" s="40">
        <v>0</v>
      </c>
      <c r="E106" s="40">
        <v>3</v>
      </c>
      <c r="F106" s="40">
        <v>0</v>
      </c>
      <c r="G106" s="40">
        <v>5</v>
      </c>
      <c r="H106" s="53">
        <f t="shared" si="4"/>
        <v>0.4</v>
      </c>
      <c r="I106" s="54">
        <f t="shared" si="5"/>
        <v>0</v>
      </c>
      <c r="J106" s="53">
        <f t="shared" si="6"/>
        <v>0.6</v>
      </c>
      <c r="K106" s="53">
        <f t="shared" si="7"/>
        <v>0</v>
      </c>
    </row>
    <row r="107" spans="2:11" ht="20.100000000000001" customHeight="1" thickBot="1" x14ac:dyDescent="0.25">
      <c r="B107" s="4" t="s">
        <v>327</v>
      </c>
      <c r="C107" s="40">
        <v>6</v>
      </c>
      <c r="D107" s="40">
        <v>0</v>
      </c>
      <c r="E107" s="40">
        <v>1</v>
      </c>
      <c r="F107" s="40">
        <v>1</v>
      </c>
      <c r="G107" s="40">
        <v>8</v>
      </c>
      <c r="H107" s="53">
        <f t="shared" si="4"/>
        <v>0.75</v>
      </c>
      <c r="I107" s="54">
        <f t="shared" si="5"/>
        <v>0</v>
      </c>
      <c r="J107" s="53">
        <f t="shared" si="6"/>
        <v>0.125</v>
      </c>
      <c r="K107" s="53">
        <f t="shared" si="7"/>
        <v>0.125</v>
      </c>
    </row>
    <row r="108" spans="2:11" ht="20.100000000000001" customHeight="1" thickBot="1" x14ac:dyDescent="0.25">
      <c r="B108" s="4" t="s">
        <v>328</v>
      </c>
      <c r="C108" s="40">
        <v>0</v>
      </c>
      <c r="D108" s="40">
        <v>0</v>
      </c>
      <c r="E108" s="40">
        <v>2</v>
      </c>
      <c r="F108" s="40">
        <v>0</v>
      </c>
      <c r="G108" s="40">
        <v>2</v>
      </c>
      <c r="H108" s="53">
        <f t="shared" si="4"/>
        <v>0</v>
      </c>
      <c r="I108" s="54">
        <f t="shared" si="5"/>
        <v>0</v>
      </c>
      <c r="J108" s="53">
        <f t="shared" si="6"/>
        <v>1</v>
      </c>
      <c r="K108" s="53">
        <f t="shared" si="7"/>
        <v>0</v>
      </c>
    </row>
    <row r="109" spans="2:11" ht="20.100000000000001" customHeight="1" thickBot="1" x14ac:dyDescent="0.25">
      <c r="B109" s="4" t="s">
        <v>181</v>
      </c>
      <c r="C109" s="40">
        <v>19</v>
      </c>
      <c r="D109" s="40">
        <v>7</v>
      </c>
      <c r="E109" s="40">
        <v>62</v>
      </c>
      <c r="F109" s="40">
        <v>29</v>
      </c>
      <c r="G109" s="40">
        <v>117</v>
      </c>
      <c r="H109" s="53">
        <f t="shared" si="4"/>
        <v>0.1623931623931624</v>
      </c>
      <c r="I109" s="54">
        <f t="shared" si="5"/>
        <v>5.9829059829059832E-2</v>
      </c>
      <c r="J109" s="53">
        <f t="shared" si="6"/>
        <v>0.52991452991452992</v>
      </c>
      <c r="K109" s="53">
        <f t="shared" si="7"/>
        <v>0.24786324786324787</v>
      </c>
    </row>
    <row r="110" spans="2:11" ht="20.100000000000001" customHeight="1" thickBot="1" x14ac:dyDescent="0.25">
      <c r="B110" s="4" t="s">
        <v>329</v>
      </c>
      <c r="C110" s="40">
        <v>0</v>
      </c>
      <c r="D110" s="40">
        <v>2</v>
      </c>
      <c r="E110" s="40">
        <v>1</v>
      </c>
      <c r="F110" s="40">
        <v>0</v>
      </c>
      <c r="G110" s="40">
        <v>3</v>
      </c>
      <c r="H110" s="53">
        <f t="shared" si="4"/>
        <v>0</v>
      </c>
      <c r="I110" s="54">
        <f t="shared" si="5"/>
        <v>0.66666666666666663</v>
      </c>
      <c r="J110" s="53">
        <f t="shared" si="6"/>
        <v>0.33333333333333331</v>
      </c>
      <c r="K110" s="53">
        <f t="shared" si="7"/>
        <v>0</v>
      </c>
    </row>
    <row r="111" spans="2:11" ht="20.100000000000001" customHeight="1" thickBot="1" x14ac:dyDescent="0.25">
      <c r="B111" s="4" t="s">
        <v>330</v>
      </c>
      <c r="C111" s="40">
        <v>1</v>
      </c>
      <c r="D111" s="40">
        <v>0</v>
      </c>
      <c r="E111" s="40">
        <v>1</v>
      </c>
      <c r="F111" s="40">
        <v>0</v>
      </c>
      <c r="G111" s="40">
        <v>2</v>
      </c>
      <c r="H111" s="53">
        <f t="shared" si="4"/>
        <v>0.5</v>
      </c>
      <c r="I111" s="54">
        <f t="shared" si="5"/>
        <v>0</v>
      </c>
      <c r="J111" s="53">
        <f t="shared" si="6"/>
        <v>0.5</v>
      </c>
      <c r="K111" s="53">
        <f t="shared" si="7"/>
        <v>0</v>
      </c>
    </row>
    <row r="112" spans="2:11" ht="20.100000000000001" customHeight="1" thickBot="1" x14ac:dyDescent="0.25">
      <c r="B112" s="4" t="s">
        <v>331</v>
      </c>
      <c r="C112" s="40">
        <v>2</v>
      </c>
      <c r="D112" s="40">
        <v>0</v>
      </c>
      <c r="E112" s="40">
        <v>1</v>
      </c>
      <c r="F112" s="40">
        <v>0</v>
      </c>
      <c r="G112" s="40">
        <v>3</v>
      </c>
      <c r="H112" s="53">
        <f t="shared" si="4"/>
        <v>0.66666666666666663</v>
      </c>
      <c r="I112" s="54">
        <f t="shared" si="5"/>
        <v>0</v>
      </c>
      <c r="J112" s="53">
        <f t="shared" si="6"/>
        <v>0.33333333333333331</v>
      </c>
      <c r="K112" s="53">
        <f t="shared" si="7"/>
        <v>0</v>
      </c>
    </row>
    <row r="113" spans="2:11" ht="20.100000000000001" customHeight="1" thickBot="1" x14ac:dyDescent="0.25">
      <c r="B113" s="4" t="s">
        <v>332</v>
      </c>
      <c r="C113" s="40">
        <v>4</v>
      </c>
      <c r="D113" s="40">
        <v>1</v>
      </c>
      <c r="E113" s="40">
        <v>3</v>
      </c>
      <c r="F113" s="40">
        <v>2</v>
      </c>
      <c r="G113" s="40">
        <v>10</v>
      </c>
      <c r="H113" s="53">
        <f t="shared" si="4"/>
        <v>0.4</v>
      </c>
      <c r="I113" s="54">
        <f t="shared" si="5"/>
        <v>0.1</v>
      </c>
      <c r="J113" s="53">
        <f t="shared" si="6"/>
        <v>0.3</v>
      </c>
      <c r="K113" s="53">
        <f t="shared" si="7"/>
        <v>0.2</v>
      </c>
    </row>
    <row r="114" spans="2:11" ht="20.100000000000001" customHeight="1" thickBot="1" x14ac:dyDescent="0.25">
      <c r="B114" s="4" t="s">
        <v>333</v>
      </c>
      <c r="C114" s="40">
        <v>2</v>
      </c>
      <c r="D114" s="40">
        <v>0</v>
      </c>
      <c r="E114" s="40">
        <v>0</v>
      </c>
      <c r="F114" s="40">
        <v>0</v>
      </c>
      <c r="G114" s="40">
        <v>2</v>
      </c>
      <c r="H114" s="53">
        <f t="shared" si="4"/>
        <v>1</v>
      </c>
      <c r="I114" s="54">
        <f t="shared" si="5"/>
        <v>0</v>
      </c>
      <c r="J114" s="53">
        <f t="shared" si="6"/>
        <v>0</v>
      </c>
      <c r="K114" s="53">
        <f t="shared" si="7"/>
        <v>0</v>
      </c>
    </row>
    <row r="115" spans="2:11" ht="20.100000000000001" customHeight="1" thickBot="1" x14ac:dyDescent="0.25">
      <c r="B115" s="4" t="s">
        <v>334</v>
      </c>
      <c r="C115" s="40">
        <v>1</v>
      </c>
      <c r="D115" s="40">
        <v>0</v>
      </c>
      <c r="E115" s="40">
        <v>0</v>
      </c>
      <c r="F115" s="40">
        <v>0</v>
      </c>
      <c r="G115" s="40">
        <v>1</v>
      </c>
      <c r="H115" s="53">
        <f t="shared" si="4"/>
        <v>1</v>
      </c>
      <c r="I115" s="54">
        <f t="shared" si="5"/>
        <v>0</v>
      </c>
      <c r="J115" s="53">
        <f t="shared" si="6"/>
        <v>0</v>
      </c>
      <c r="K115" s="53">
        <f t="shared" si="7"/>
        <v>0</v>
      </c>
    </row>
    <row r="116" spans="2:11" ht="20.100000000000001" customHeight="1" thickBot="1" x14ac:dyDescent="0.25">
      <c r="B116" s="4" t="s">
        <v>335</v>
      </c>
      <c r="C116" s="40">
        <v>0</v>
      </c>
      <c r="D116" s="40">
        <v>0</v>
      </c>
      <c r="E116" s="40">
        <v>0</v>
      </c>
      <c r="F116" s="40">
        <v>0</v>
      </c>
      <c r="G116" s="40">
        <v>0</v>
      </c>
      <c r="H116" s="53" t="str">
        <f t="shared" si="4"/>
        <v>-</v>
      </c>
      <c r="I116" s="54" t="str">
        <f t="shared" si="5"/>
        <v>-</v>
      </c>
      <c r="J116" s="53" t="str">
        <f t="shared" si="6"/>
        <v>-</v>
      </c>
      <c r="K116" s="53" t="str">
        <f t="shared" si="7"/>
        <v>-</v>
      </c>
    </row>
    <row r="117" spans="2:11" ht="20.100000000000001" customHeight="1" thickBot="1" x14ac:dyDescent="0.25">
      <c r="B117" s="4" t="s">
        <v>336</v>
      </c>
      <c r="C117" s="40">
        <v>5</v>
      </c>
      <c r="D117" s="40">
        <v>2</v>
      </c>
      <c r="E117" s="40">
        <v>6</v>
      </c>
      <c r="F117" s="40">
        <v>16</v>
      </c>
      <c r="G117" s="40">
        <v>29</v>
      </c>
      <c r="H117" s="53">
        <f t="shared" si="4"/>
        <v>0.17241379310344829</v>
      </c>
      <c r="I117" s="54">
        <f t="shared" si="5"/>
        <v>6.8965517241379309E-2</v>
      </c>
      <c r="J117" s="53">
        <f t="shared" si="6"/>
        <v>0.20689655172413793</v>
      </c>
      <c r="K117" s="53">
        <f t="shared" si="7"/>
        <v>0.55172413793103448</v>
      </c>
    </row>
    <row r="118" spans="2:11" ht="20.100000000000001" customHeight="1" thickBot="1" x14ac:dyDescent="0.25">
      <c r="B118" s="4" t="s">
        <v>337</v>
      </c>
      <c r="C118" s="40">
        <v>0</v>
      </c>
      <c r="D118" s="40">
        <v>0</v>
      </c>
      <c r="E118" s="40">
        <v>1</v>
      </c>
      <c r="F118" s="40">
        <v>0</v>
      </c>
      <c r="G118" s="40">
        <v>1</v>
      </c>
      <c r="H118" s="53">
        <f t="shared" si="4"/>
        <v>0</v>
      </c>
      <c r="I118" s="54">
        <f t="shared" si="5"/>
        <v>0</v>
      </c>
      <c r="J118" s="53">
        <f t="shared" si="6"/>
        <v>1</v>
      </c>
      <c r="K118" s="53">
        <f t="shared" si="7"/>
        <v>0</v>
      </c>
    </row>
    <row r="119" spans="2:11" ht="20.100000000000001" customHeight="1" thickBot="1" x14ac:dyDescent="0.25">
      <c r="B119" s="4" t="s">
        <v>338</v>
      </c>
      <c r="C119" s="40">
        <v>3</v>
      </c>
      <c r="D119" s="40">
        <v>3</v>
      </c>
      <c r="E119" s="40">
        <v>3</v>
      </c>
      <c r="F119" s="40">
        <v>8</v>
      </c>
      <c r="G119" s="40">
        <v>17</v>
      </c>
      <c r="H119" s="53">
        <f t="shared" si="4"/>
        <v>0.17647058823529413</v>
      </c>
      <c r="I119" s="54">
        <f t="shared" si="5"/>
        <v>0.17647058823529413</v>
      </c>
      <c r="J119" s="53">
        <f t="shared" si="6"/>
        <v>0.17647058823529413</v>
      </c>
      <c r="K119" s="53">
        <f t="shared" si="7"/>
        <v>0.47058823529411764</v>
      </c>
    </row>
    <row r="120" spans="2:11" ht="20.100000000000001" customHeight="1" thickBot="1" x14ac:dyDescent="0.25">
      <c r="B120" s="4" t="s">
        <v>339</v>
      </c>
      <c r="C120" s="40">
        <v>0</v>
      </c>
      <c r="D120" s="40">
        <v>1</v>
      </c>
      <c r="E120" s="40">
        <v>0</v>
      </c>
      <c r="F120" s="40">
        <v>0</v>
      </c>
      <c r="G120" s="40">
        <v>1</v>
      </c>
      <c r="H120" s="53">
        <f t="shared" si="4"/>
        <v>0</v>
      </c>
      <c r="I120" s="54">
        <f t="shared" si="5"/>
        <v>1</v>
      </c>
      <c r="J120" s="53">
        <f t="shared" si="6"/>
        <v>0</v>
      </c>
      <c r="K120" s="53">
        <f t="shared" si="7"/>
        <v>0</v>
      </c>
    </row>
    <row r="121" spans="2:11" ht="20.100000000000001" customHeight="1" thickBot="1" x14ac:dyDescent="0.25">
      <c r="B121" s="4" t="s">
        <v>340</v>
      </c>
      <c r="C121" s="40">
        <v>16</v>
      </c>
      <c r="D121" s="40">
        <v>13</v>
      </c>
      <c r="E121" s="40">
        <v>17</v>
      </c>
      <c r="F121" s="40">
        <v>19</v>
      </c>
      <c r="G121" s="40">
        <v>65</v>
      </c>
      <c r="H121" s="53">
        <f t="shared" si="4"/>
        <v>0.24615384615384617</v>
      </c>
      <c r="I121" s="54">
        <f t="shared" si="5"/>
        <v>0.2</v>
      </c>
      <c r="J121" s="53">
        <f t="shared" si="6"/>
        <v>0.26153846153846155</v>
      </c>
      <c r="K121" s="53">
        <f t="shared" si="7"/>
        <v>0.29230769230769232</v>
      </c>
    </row>
    <row r="122" spans="2:11" ht="20.100000000000001" customHeight="1" thickBot="1" x14ac:dyDescent="0.25">
      <c r="B122" s="4" t="s">
        <v>341</v>
      </c>
      <c r="C122" s="40">
        <v>1</v>
      </c>
      <c r="D122" s="40">
        <v>1</v>
      </c>
      <c r="E122" s="40">
        <v>0</v>
      </c>
      <c r="F122" s="40">
        <v>0</v>
      </c>
      <c r="G122" s="40">
        <v>2</v>
      </c>
      <c r="H122" s="53">
        <f t="shared" si="4"/>
        <v>0.5</v>
      </c>
      <c r="I122" s="54">
        <f t="shared" si="5"/>
        <v>0.5</v>
      </c>
      <c r="J122" s="53">
        <f t="shared" si="6"/>
        <v>0</v>
      </c>
      <c r="K122" s="53">
        <f t="shared" si="7"/>
        <v>0</v>
      </c>
    </row>
    <row r="123" spans="2:11" ht="20.100000000000001" customHeight="1" thickBot="1" x14ac:dyDescent="0.25">
      <c r="B123" s="4" t="s">
        <v>342</v>
      </c>
      <c r="C123" s="40">
        <v>9</v>
      </c>
      <c r="D123" s="40">
        <v>11</v>
      </c>
      <c r="E123" s="40">
        <v>17</v>
      </c>
      <c r="F123" s="40">
        <v>8</v>
      </c>
      <c r="G123" s="40">
        <v>45</v>
      </c>
      <c r="H123" s="53">
        <f t="shared" si="4"/>
        <v>0.2</v>
      </c>
      <c r="I123" s="54">
        <f t="shared" si="5"/>
        <v>0.24444444444444444</v>
      </c>
      <c r="J123" s="53">
        <f t="shared" si="6"/>
        <v>0.37777777777777777</v>
      </c>
      <c r="K123" s="53">
        <f t="shared" si="7"/>
        <v>0.17777777777777778</v>
      </c>
    </row>
    <row r="124" spans="2:11" ht="20.100000000000001" customHeight="1" thickBot="1" x14ac:dyDescent="0.25">
      <c r="B124" s="4" t="s">
        <v>343</v>
      </c>
      <c r="C124" s="40">
        <v>0</v>
      </c>
      <c r="D124" s="40">
        <v>2</v>
      </c>
      <c r="E124" s="40">
        <v>2</v>
      </c>
      <c r="F124" s="40">
        <v>0</v>
      </c>
      <c r="G124" s="40">
        <v>4</v>
      </c>
      <c r="H124" s="53">
        <f t="shared" si="4"/>
        <v>0</v>
      </c>
      <c r="I124" s="54">
        <f t="shared" si="5"/>
        <v>0.5</v>
      </c>
      <c r="J124" s="53">
        <f t="shared" si="6"/>
        <v>0.5</v>
      </c>
      <c r="K124" s="53">
        <f t="shared" si="7"/>
        <v>0</v>
      </c>
    </row>
    <row r="125" spans="2:11" ht="20.100000000000001" customHeight="1" thickBot="1" x14ac:dyDescent="0.25">
      <c r="B125" s="4" t="s">
        <v>344</v>
      </c>
      <c r="C125" s="40">
        <v>3</v>
      </c>
      <c r="D125" s="40">
        <v>2</v>
      </c>
      <c r="E125" s="40">
        <v>3</v>
      </c>
      <c r="F125" s="40">
        <v>5</v>
      </c>
      <c r="G125" s="40">
        <v>13</v>
      </c>
      <c r="H125" s="53">
        <f t="shared" si="4"/>
        <v>0.23076923076923078</v>
      </c>
      <c r="I125" s="54">
        <f t="shared" si="5"/>
        <v>0.15384615384615385</v>
      </c>
      <c r="J125" s="53">
        <f t="shared" si="6"/>
        <v>0.23076923076923078</v>
      </c>
      <c r="K125" s="53">
        <f t="shared" si="7"/>
        <v>0.38461538461538464</v>
      </c>
    </row>
    <row r="126" spans="2:11" ht="20.100000000000001" customHeight="1" thickBot="1" x14ac:dyDescent="0.25">
      <c r="B126" s="4" t="s">
        <v>345</v>
      </c>
      <c r="C126" s="40">
        <v>1</v>
      </c>
      <c r="D126" s="40">
        <v>1</v>
      </c>
      <c r="E126" s="40">
        <v>7</v>
      </c>
      <c r="F126" s="40">
        <v>7</v>
      </c>
      <c r="G126" s="40">
        <v>16</v>
      </c>
      <c r="H126" s="53">
        <f t="shared" si="4"/>
        <v>6.25E-2</v>
      </c>
      <c r="I126" s="54">
        <f t="shared" si="5"/>
        <v>6.25E-2</v>
      </c>
      <c r="J126" s="53">
        <f t="shared" si="6"/>
        <v>0.4375</v>
      </c>
      <c r="K126" s="53">
        <f t="shared" si="7"/>
        <v>0.4375</v>
      </c>
    </row>
    <row r="127" spans="2:11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53" t="str">
        <f t="shared" si="4"/>
        <v>-</v>
      </c>
      <c r="I127" s="54" t="str">
        <f t="shared" si="5"/>
        <v>-</v>
      </c>
      <c r="J127" s="53" t="str">
        <f t="shared" si="6"/>
        <v>-</v>
      </c>
      <c r="K127" s="53" t="str">
        <f t="shared" si="7"/>
        <v>-</v>
      </c>
    </row>
    <row r="128" spans="2:11" ht="20.100000000000001" customHeight="1" thickBot="1" x14ac:dyDescent="0.25">
      <c r="B128" s="4" t="s">
        <v>347</v>
      </c>
      <c r="C128" s="40">
        <v>0</v>
      </c>
      <c r="D128" s="40">
        <v>1</v>
      </c>
      <c r="E128" s="40">
        <v>3</v>
      </c>
      <c r="F128" s="40">
        <v>0</v>
      </c>
      <c r="G128" s="40">
        <v>4</v>
      </c>
      <c r="H128" s="53">
        <f t="shared" si="4"/>
        <v>0</v>
      </c>
      <c r="I128" s="54">
        <f t="shared" si="5"/>
        <v>0.25</v>
      </c>
      <c r="J128" s="53">
        <f t="shared" si="6"/>
        <v>0.75</v>
      </c>
      <c r="K128" s="53">
        <f t="shared" si="7"/>
        <v>0</v>
      </c>
    </row>
    <row r="129" spans="2:11" ht="20.100000000000001" customHeight="1" thickBot="1" x14ac:dyDescent="0.25">
      <c r="B129" s="4" t="s">
        <v>348</v>
      </c>
      <c r="C129" s="40">
        <v>2</v>
      </c>
      <c r="D129" s="40">
        <v>1</v>
      </c>
      <c r="E129" s="40">
        <v>1</v>
      </c>
      <c r="F129" s="40">
        <v>0</v>
      </c>
      <c r="G129" s="40">
        <v>4</v>
      </c>
      <c r="H129" s="53">
        <f t="shared" si="4"/>
        <v>0.5</v>
      </c>
      <c r="I129" s="54">
        <f t="shared" si="5"/>
        <v>0.25</v>
      </c>
      <c r="J129" s="53">
        <f t="shared" si="6"/>
        <v>0.25</v>
      </c>
      <c r="K129" s="53">
        <f t="shared" si="7"/>
        <v>0</v>
      </c>
    </row>
    <row r="130" spans="2:11" ht="20.100000000000001" customHeight="1" thickBot="1" x14ac:dyDescent="0.25">
      <c r="B130" s="4" t="s">
        <v>349</v>
      </c>
      <c r="C130" s="40">
        <v>0</v>
      </c>
      <c r="D130" s="40">
        <v>1</v>
      </c>
      <c r="E130" s="40">
        <v>2</v>
      </c>
      <c r="F130" s="40">
        <v>0</v>
      </c>
      <c r="G130" s="40">
        <v>3</v>
      </c>
      <c r="H130" s="53">
        <f t="shared" si="4"/>
        <v>0</v>
      </c>
      <c r="I130" s="54">
        <f t="shared" si="5"/>
        <v>0.33333333333333331</v>
      </c>
      <c r="J130" s="53">
        <f t="shared" si="6"/>
        <v>0.66666666666666663</v>
      </c>
      <c r="K130" s="53">
        <f t="shared" si="7"/>
        <v>0</v>
      </c>
    </row>
    <row r="131" spans="2:11" ht="20.100000000000001" customHeight="1" thickBot="1" x14ac:dyDescent="0.25">
      <c r="B131" s="4" t="s">
        <v>350</v>
      </c>
      <c r="C131" s="40">
        <v>0</v>
      </c>
      <c r="D131" s="40">
        <v>0</v>
      </c>
      <c r="E131" s="40">
        <v>0</v>
      </c>
      <c r="F131" s="40">
        <v>1</v>
      </c>
      <c r="G131" s="40">
        <v>1</v>
      </c>
      <c r="H131" s="53">
        <f t="shared" si="4"/>
        <v>0</v>
      </c>
      <c r="I131" s="54">
        <f t="shared" si="5"/>
        <v>0</v>
      </c>
      <c r="J131" s="53">
        <f t="shared" si="6"/>
        <v>0</v>
      </c>
      <c r="K131" s="53">
        <f t="shared" si="7"/>
        <v>1</v>
      </c>
    </row>
    <row r="132" spans="2:11" ht="20.100000000000001" customHeight="1" thickBot="1" x14ac:dyDescent="0.25">
      <c r="B132" s="4" t="s">
        <v>351</v>
      </c>
      <c r="C132" s="40">
        <v>2</v>
      </c>
      <c r="D132" s="40">
        <v>0</v>
      </c>
      <c r="E132" s="40">
        <v>7</v>
      </c>
      <c r="F132" s="40">
        <v>12</v>
      </c>
      <c r="G132" s="40">
        <v>21</v>
      </c>
      <c r="H132" s="53">
        <f t="shared" si="4"/>
        <v>9.5238095238095233E-2</v>
      </c>
      <c r="I132" s="54">
        <f t="shared" si="5"/>
        <v>0</v>
      </c>
      <c r="J132" s="53">
        <f t="shared" si="6"/>
        <v>0.33333333333333331</v>
      </c>
      <c r="K132" s="53">
        <f t="shared" si="7"/>
        <v>0.5714285714285714</v>
      </c>
    </row>
    <row r="133" spans="2:11" ht="20.100000000000001" customHeight="1" thickBot="1" x14ac:dyDescent="0.25">
      <c r="B133" s="4" t="s">
        <v>352</v>
      </c>
      <c r="C133" s="40">
        <v>4</v>
      </c>
      <c r="D133" s="40">
        <v>2</v>
      </c>
      <c r="E133" s="40">
        <v>6</v>
      </c>
      <c r="F133" s="40">
        <v>5</v>
      </c>
      <c r="G133" s="40">
        <v>17</v>
      </c>
      <c r="H133" s="53">
        <f t="shared" si="4"/>
        <v>0.23529411764705882</v>
      </c>
      <c r="I133" s="54">
        <f t="shared" si="5"/>
        <v>0.11764705882352941</v>
      </c>
      <c r="J133" s="53">
        <f t="shared" si="6"/>
        <v>0.35294117647058826</v>
      </c>
      <c r="K133" s="53">
        <f t="shared" si="7"/>
        <v>0.29411764705882354</v>
      </c>
    </row>
    <row r="134" spans="2:11" ht="20.100000000000001" customHeight="1" thickBot="1" x14ac:dyDescent="0.25">
      <c r="B134" s="4" t="s">
        <v>353</v>
      </c>
      <c r="C134" s="40">
        <v>24</v>
      </c>
      <c r="D134" s="40">
        <v>22</v>
      </c>
      <c r="E134" s="40">
        <v>47</v>
      </c>
      <c r="F134" s="40">
        <v>49</v>
      </c>
      <c r="G134" s="40">
        <v>142</v>
      </c>
      <c r="H134" s="53">
        <f t="shared" si="4"/>
        <v>0.16901408450704225</v>
      </c>
      <c r="I134" s="54">
        <f t="shared" si="5"/>
        <v>0.15492957746478872</v>
      </c>
      <c r="J134" s="53">
        <f t="shared" si="6"/>
        <v>0.33098591549295775</v>
      </c>
      <c r="K134" s="53">
        <f t="shared" si="7"/>
        <v>0.34507042253521125</v>
      </c>
    </row>
    <row r="135" spans="2:11" ht="20.100000000000001" customHeight="1" thickBot="1" x14ac:dyDescent="0.25">
      <c r="B135" s="4" t="s">
        <v>354</v>
      </c>
      <c r="C135" s="40">
        <v>23</v>
      </c>
      <c r="D135" s="40">
        <v>14</v>
      </c>
      <c r="E135" s="40">
        <v>20</v>
      </c>
      <c r="F135" s="40">
        <v>22</v>
      </c>
      <c r="G135" s="40">
        <v>79</v>
      </c>
      <c r="H135" s="53">
        <f t="shared" si="4"/>
        <v>0.29113924050632911</v>
      </c>
      <c r="I135" s="54">
        <f t="shared" si="5"/>
        <v>0.17721518987341772</v>
      </c>
      <c r="J135" s="53">
        <f t="shared" si="6"/>
        <v>0.25316455696202533</v>
      </c>
      <c r="K135" s="53">
        <f t="shared" si="7"/>
        <v>0.27848101265822783</v>
      </c>
    </row>
    <row r="136" spans="2:11" ht="20.100000000000001" customHeight="1" thickBot="1" x14ac:dyDescent="0.25">
      <c r="B136" s="4" t="s">
        <v>355</v>
      </c>
      <c r="C136" s="40">
        <v>5</v>
      </c>
      <c r="D136" s="40">
        <v>0</v>
      </c>
      <c r="E136" s="40">
        <v>13</v>
      </c>
      <c r="F136" s="40">
        <v>21</v>
      </c>
      <c r="G136" s="40">
        <v>39</v>
      </c>
      <c r="H136" s="53">
        <f t="shared" si="4"/>
        <v>0.12820512820512819</v>
      </c>
      <c r="I136" s="54">
        <f t="shared" si="5"/>
        <v>0</v>
      </c>
      <c r="J136" s="53">
        <f t="shared" si="6"/>
        <v>0.33333333333333331</v>
      </c>
      <c r="K136" s="53">
        <f t="shared" si="7"/>
        <v>0.53846153846153844</v>
      </c>
    </row>
    <row r="137" spans="2:11" ht="20.100000000000001" customHeight="1" thickBot="1" x14ac:dyDescent="0.25">
      <c r="B137" s="4" t="s">
        <v>356</v>
      </c>
      <c r="C137" s="40">
        <v>1</v>
      </c>
      <c r="D137" s="40">
        <v>2</v>
      </c>
      <c r="E137" s="40">
        <v>2</v>
      </c>
      <c r="F137" s="40">
        <v>5</v>
      </c>
      <c r="G137" s="40">
        <v>10</v>
      </c>
      <c r="H137" s="53">
        <f t="shared" si="4"/>
        <v>0.1</v>
      </c>
      <c r="I137" s="54">
        <f t="shared" si="5"/>
        <v>0.2</v>
      </c>
      <c r="J137" s="53">
        <f t="shared" si="6"/>
        <v>0.2</v>
      </c>
      <c r="K137" s="53">
        <f t="shared" si="7"/>
        <v>0.5</v>
      </c>
    </row>
    <row r="138" spans="2:11" ht="20.100000000000001" customHeight="1" thickBot="1" x14ac:dyDescent="0.25">
      <c r="B138" s="4" t="s">
        <v>357</v>
      </c>
      <c r="C138" s="40">
        <v>1</v>
      </c>
      <c r="D138" s="40">
        <v>2</v>
      </c>
      <c r="E138" s="40">
        <v>5</v>
      </c>
      <c r="F138" s="40">
        <v>4</v>
      </c>
      <c r="G138" s="40">
        <v>12</v>
      </c>
      <c r="H138" s="53">
        <f t="shared" si="4"/>
        <v>8.3333333333333329E-2</v>
      </c>
      <c r="I138" s="54">
        <f t="shared" si="5"/>
        <v>0.16666666666666666</v>
      </c>
      <c r="J138" s="53">
        <f t="shared" si="6"/>
        <v>0.41666666666666669</v>
      </c>
      <c r="K138" s="53">
        <f t="shared" si="7"/>
        <v>0.33333333333333331</v>
      </c>
    </row>
    <row r="139" spans="2:11" ht="20.100000000000001" customHeight="1" thickBot="1" x14ac:dyDescent="0.25">
      <c r="B139" s="4" t="s">
        <v>358</v>
      </c>
      <c r="C139" s="40">
        <v>7</v>
      </c>
      <c r="D139" s="40">
        <v>2</v>
      </c>
      <c r="E139" s="40">
        <v>16</v>
      </c>
      <c r="F139" s="40">
        <v>26</v>
      </c>
      <c r="G139" s="40">
        <v>51</v>
      </c>
      <c r="H139" s="53">
        <f t="shared" si="4"/>
        <v>0.13725490196078433</v>
      </c>
      <c r="I139" s="54">
        <f t="shared" si="5"/>
        <v>3.9215686274509803E-2</v>
      </c>
      <c r="J139" s="53">
        <f t="shared" si="6"/>
        <v>0.31372549019607843</v>
      </c>
      <c r="K139" s="53">
        <f t="shared" si="7"/>
        <v>0.50980392156862742</v>
      </c>
    </row>
    <row r="140" spans="2:11" ht="20.100000000000001" customHeight="1" thickBot="1" x14ac:dyDescent="0.25">
      <c r="B140" s="4" t="s">
        <v>359</v>
      </c>
      <c r="C140" s="40">
        <v>3</v>
      </c>
      <c r="D140" s="40">
        <v>0</v>
      </c>
      <c r="E140" s="40">
        <v>6</v>
      </c>
      <c r="F140" s="40">
        <v>8</v>
      </c>
      <c r="G140" s="40">
        <v>17</v>
      </c>
      <c r="H140" s="53">
        <f t="shared" ref="H140:H203" si="8">+IF(G140&gt;0,C140/G140,"-")</f>
        <v>0.17647058823529413</v>
      </c>
      <c r="I140" s="54">
        <f t="shared" ref="I140:I203" si="9">+IF(G140&gt;0,D140/G140,"-")</f>
        <v>0</v>
      </c>
      <c r="J140" s="53">
        <f t="shared" ref="J140:J203" si="10">+IF(G140&gt;0,E140/G140,"-")</f>
        <v>0.35294117647058826</v>
      </c>
      <c r="K140" s="53">
        <f t="shared" ref="K140:K203" si="11">+IF(G140&gt;0,F140/G140,"-")</f>
        <v>0.47058823529411764</v>
      </c>
    </row>
    <row r="141" spans="2:11" ht="20.100000000000001" customHeight="1" thickBot="1" x14ac:dyDescent="0.25">
      <c r="B141" s="4" t="s">
        <v>360</v>
      </c>
      <c r="C141" s="40">
        <v>4</v>
      </c>
      <c r="D141" s="40">
        <v>0</v>
      </c>
      <c r="E141" s="40">
        <v>7</v>
      </c>
      <c r="F141" s="40">
        <v>11</v>
      </c>
      <c r="G141" s="40">
        <v>22</v>
      </c>
      <c r="H141" s="53">
        <f t="shared" si="8"/>
        <v>0.18181818181818182</v>
      </c>
      <c r="I141" s="54">
        <f t="shared" si="9"/>
        <v>0</v>
      </c>
      <c r="J141" s="53">
        <f t="shared" si="10"/>
        <v>0.31818181818181818</v>
      </c>
      <c r="K141" s="53">
        <f t="shared" si="11"/>
        <v>0.5</v>
      </c>
    </row>
    <row r="142" spans="2:11" ht="20.100000000000001" customHeight="1" thickBot="1" x14ac:dyDescent="0.25">
      <c r="B142" s="4" t="s">
        <v>361</v>
      </c>
      <c r="C142" s="40">
        <v>6</v>
      </c>
      <c r="D142" s="40">
        <v>0</v>
      </c>
      <c r="E142" s="40">
        <v>34</v>
      </c>
      <c r="F142" s="40">
        <v>32</v>
      </c>
      <c r="G142" s="40">
        <v>72</v>
      </c>
      <c r="H142" s="53">
        <f t="shared" si="8"/>
        <v>8.3333333333333329E-2</v>
      </c>
      <c r="I142" s="54">
        <f t="shared" si="9"/>
        <v>0</v>
      </c>
      <c r="J142" s="53">
        <f t="shared" si="10"/>
        <v>0.47222222222222221</v>
      </c>
      <c r="K142" s="53">
        <f t="shared" si="11"/>
        <v>0.44444444444444442</v>
      </c>
    </row>
    <row r="143" spans="2:11" ht="20.100000000000001" customHeight="1" thickBot="1" x14ac:dyDescent="0.25">
      <c r="B143" s="4" t="s">
        <v>362</v>
      </c>
      <c r="C143" s="40">
        <v>2</v>
      </c>
      <c r="D143" s="40">
        <v>0</v>
      </c>
      <c r="E143" s="40">
        <v>11</v>
      </c>
      <c r="F143" s="40">
        <v>5</v>
      </c>
      <c r="G143" s="40">
        <v>18</v>
      </c>
      <c r="H143" s="53">
        <f t="shared" si="8"/>
        <v>0.1111111111111111</v>
      </c>
      <c r="I143" s="54">
        <f t="shared" si="9"/>
        <v>0</v>
      </c>
      <c r="J143" s="53">
        <f t="shared" si="10"/>
        <v>0.61111111111111116</v>
      </c>
      <c r="K143" s="53">
        <f t="shared" si="11"/>
        <v>0.27777777777777779</v>
      </c>
    </row>
    <row r="144" spans="2:11" ht="20.100000000000001" customHeight="1" thickBot="1" x14ac:dyDescent="0.25">
      <c r="B144" s="4" t="s">
        <v>363</v>
      </c>
      <c r="C144" s="40">
        <v>1</v>
      </c>
      <c r="D144" s="40">
        <v>0</v>
      </c>
      <c r="E144" s="40">
        <v>3</v>
      </c>
      <c r="F144" s="40">
        <v>6</v>
      </c>
      <c r="G144" s="40">
        <v>10</v>
      </c>
      <c r="H144" s="53">
        <f t="shared" si="8"/>
        <v>0.1</v>
      </c>
      <c r="I144" s="54">
        <f t="shared" si="9"/>
        <v>0</v>
      </c>
      <c r="J144" s="53">
        <f t="shared" si="10"/>
        <v>0.3</v>
      </c>
      <c r="K144" s="53">
        <f t="shared" si="11"/>
        <v>0.6</v>
      </c>
    </row>
    <row r="145" spans="2:11" ht="20.100000000000001" customHeight="1" thickBot="1" x14ac:dyDescent="0.25">
      <c r="B145" s="4" t="s">
        <v>364</v>
      </c>
      <c r="C145" s="40">
        <v>4</v>
      </c>
      <c r="D145" s="40">
        <v>10</v>
      </c>
      <c r="E145" s="40">
        <v>9</v>
      </c>
      <c r="F145" s="40">
        <v>15</v>
      </c>
      <c r="G145" s="40">
        <v>38</v>
      </c>
      <c r="H145" s="53">
        <f t="shared" si="8"/>
        <v>0.10526315789473684</v>
      </c>
      <c r="I145" s="54">
        <f t="shared" si="9"/>
        <v>0.26315789473684209</v>
      </c>
      <c r="J145" s="53">
        <f t="shared" si="10"/>
        <v>0.23684210526315788</v>
      </c>
      <c r="K145" s="53">
        <f t="shared" si="11"/>
        <v>0.39473684210526316</v>
      </c>
    </row>
    <row r="146" spans="2:11" ht="20.100000000000001" customHeight="1" thickBot="1" x14ac:dyDescent="0.25">
      <c r="B146" s="4" t="s">
        <v>365</v>
      </c>
      <c r="C146" s="40">
        <v>0</v>
      </c>
      <c r="D146" s="40">
        <v>0</v>
      </c>
      <c r="E146" s="40">
        <v>0</v>
      </c>
      <c r="F146" s="40">
        <v>1</v>
      </c>
      <c r="G146" s="40">
        <v>1</v>
      </c>
      <c r="H146" s="53">
        <f t="shared" si="8"/>
        <v>0</v>
      </c>
      <c r="I146" s="54">
        <f t="shared" si="9"/>
        <v>0</v>
      </c>
      <c r="J146" s="53">
        <f t="shared" si="10"/>
        <v>0</v>
      </c>
      <c r="K146" s="53">
        <f t="shared" si="11"/>
        <v>1</v>
      </c>
    </row>
    <row r="147" spans="2:11" ht="20.100000000000001" customHeight="1" thickBot="1" x14ac:dyDescent="0.25">
      <c r="B147" s="4" t="s">
        <v>182</v>
      </c>
      <c r="C147" s="40">
        <v>4</v>
      </c>
      <c r="D147" s="40">
        <v>0</v>
      </c>
      <c r="E147" s="40">
        <v>0</v>
      </c>
      <c r="F147" s="40">
        <v>47</v>
      </c>
      <c r="G147" s="40">
        <v>51</v>
      </c>
      <c r="H147" s="53">
        <f t="shared" si="8"/>
        <v>7.8431372549019607E-2</v>
      </c>
      <c r="I147" s="54">
        <f t="shared" si="9"/>
        <v>0</v>
      </c>
      <c r="J147" s="53">
        <f t="shared" si="10"/>
        <v>0</v>
      </c>
      <c r="K147" s="53">
        <f t="shared" si="11"/>
        <v>0.92156862745098034</v>
      </c>
    </row>
    <row r="148" spans="2:11" ht="20.100000000000001" customHeight="1" thickBot="1" x14ac:dyDescent="0.25">
      <c r="B148" s="4" t="s">
        <v>366</v>
      </c>
      <c r="C148" s="40">
        <v>0</v>
      </c>
      <c r="D148" s="40">
        <v>0</v>
      </c>
      <c r="E148" s="40">
        <v>2</v>
      </c>
      <c r="F148" s="40">
        <v>1</v>
      </c>
      <c r="G148" s="40">
        <v>3</v>
      </c>
      <c r="H148" s="53">
        <f t="shared" si="8"/>
        <v>0</v>
      </c>
      <c r="I148" s="54">
        <f t="shared" si="9"/>
        <v>0</v>
      </c>
      <c r="J148" s="53">
        <f t="shared" si="10"/>
        <v>0.66666666666666663</v>
      </c>
      <c r="K148" s="53">
        <f t="shared" si="11"/>
        <v>0.33333333333333331</v>
      </c>
    </row>
    <row r="149" spans="2:11" ht="20.100000000000001" customHeight="1" thickBot="1" x14ac:dyDescent="0.25">
      <c r="B149" s="4" t="s">
        <v>367</v>
      </c>
      <c r="C149" s="40">
        <v>2</v>
      </c>
      <c r="D149" s="40">
        <v>2</v>
      </c>
      <c r="E149" s="40">
        <v>4</v>
      </c>
      <c r="F149" s="40">
        <v>9</v>
      </c>
      <c r="G149" s="40">
        <v>17</v>
      </c>
      <c r="H149" s="53">
        <f t="shared" si="8"/>
        <v>0.11764705882352941</v>
      </c>
      <c r="I149" s="54">
        <f t="shared" si="9"/>
        <v>0.11764705882352941</v>
      </c>
      <c r="J149" s="53">
        <f t="shared" si="10"/>
        <v>0.23529411764705882</v>
      </c>
      <c r="K149" s="53">
        <f t="shared" si="11"/>
        <v>0.52941176470588236</v>
      </c>
    </row>
    <row r="150" spans="2:11" ht="20.100000000000001" customHeight="1" thickBot="1" x14ac:dyDescent="0.25">
      <c r="B150" s="4" t="s">
        <v>368</v>
      </c>
      <c r="C150" s="40">
        <v>1</v>
      </c>
      <c r="D150" s="40">
        <v>0</v>
      </c>
      <c r="E150" s="40">
        <v>1</v>
      </c>
      <c r="F150" s="40">
        <v>2</v>
      </c>
      <c r="G150" s="40">
        <v>4</v>
      </c>
      <c r="H150" s="53">
        <f t="shared" si="8"/>
        <v>0.25</v>
      </c>
      <c r="I150" s="54">
        <f t="shared" si="9"/>
        <v>0</v>
      </c>
      <c r="J150" s="53">
        <f t="shared" si="10"/>
        <v>0.25</v>
      </c>
      <c r="K150" s="53">
        <f t="shared" si="11"/>
        <v>0.5</v>
      </c>
    </row>
    <row r="151" spans="2:11" ht="20.100000000000001" customHeight="1" thickBot="1" x14ac:dyDescent="0.25">
      <c r="B151" s="4" t="s">
        <v>369</v>
      </c>
      <c r="C151" s="40">
        <v>5</v>
      </c>
      <c r="D151" s="40">
        <v>8</v>
      </c>
      <c r="E151" s="40">
        <v>6</v>
      </c>
      <c r="F151" s="40">
        <v>28</v>
      </c>
      <c r="G151" s="40">
        <v>47</v>
      </c>
      <c r="H151" s="53">
        <f t="shared" si="8"/>
        <v>0.10638297872340426</v>
      </c>
      <c r="I151" s="54">
        <f t="shared" si="9"/>
        <v>0.1702127659574468</v>
      </c>
      <c r="J151" s="53">
        <f t="shared" si="10"/>
        <v>0.1276595744680851</v>
      </c>
      <c r="K151" s="53">
        <f t="shared" si="11"/>
        <v>0.5957446808510638</v>
      </c>
    </row>
    <row r="152" spans="2:11" ht="20.100000000000001" customHeight="1" thickBot="1" x14ac:dyDescent="0.25">
      <c r="B152" s="4" t="s">
        <v>370</v>
      </c>
      <c r="C152" s="40">
        <v>15</v>
      </c>
      <c r="D152" s="40">
        <v>5</v>
      </c>
      <c r="E152" s="40">
        <v>10</v>
      </c>
      <c r="F152" s="40">
        <v>9</v>
      </c>
      <c r="G152" s="40">
        <v>39</v>
      </c>
      <c r="H152" s="53">
        <f t="shared" si="8"/>
        <v>0.38461538461538464</v>
      </c>
      <c r="I152" s="54">
        <f t="shared" si="9"/>
        <v>0.12820512820512819</v>
      </c>
      <c r="J152" s="53">
        <f t="shared" si="10"/>
        <v>0.25641025641025639</v>
      </c>
      <c r="K152" s="53">
        <f t="shared" si="11"/>
        <v>0.23076923076923078</v>
      </c>
    </row>
    <row r="153" spans="2:11" ht="20.100000000000001" customHeight="1" thickBot="1" x14ac:dyDescent="0.25">
      <c r="B153" s="4" t="s">
        <v>371</v>
      </c>
      <c r="C153" s="40">
        <v>2</v>
      </c>
      <c r="D153" s="40">
        <v>0</v>
      </c>
      <c r="E153" s="40">
        <v>8</v>
      </c>
      <c r="F153" s="40">
        <v>10</v>
      </c>
      <c r="G153" s="40">
        <v>20</v>
      </c>
      <c r="H153" s="53">
        <f t="shared" si="8"/>
        <v>0.1</v>
      </c>
      <c r="I153" s="54">
        <f t="shared" si="9"/>
        <v>0</v>
      </c>
      <c r="J153" s="53">
        <f t="shared" si="10"/>
        <v>0.4</v>
      </c>
      <c r="K153" s="53">
        <f t="shared" si="11"/>
        <v>0.5</v>
      </c>
    </row>
    <row r="154" spans="2:11" ht="20.100000000000001" customHeight="1" thickBot="1" x14ac:dyDescent="0.25">
      <c r="B154" s="4" t="s">
        <v>372</v>
      </c>
      <c r="C154" s="40">
        <v>2</v>
      </c>
      <c r="D154" s="40">
        <v>2</v>
      </c>
      <c r="E154" s="40">
        <v>8</v>
      </c>
      <c r="F154" s="40">
        <v>0</v>
      </c>
      <c r="G154" s="40">
        <v>12</v>
      </c>
      <c r="H154" s="53">
        <f t="shared" si="8"/>
        <v>0.16666666666666666</v>
      </c>
      <c r="I154" s="54">
        <f t="shared" si="9"/>
        <v>0.16666666666666666</v>
      </c>
      <c r="J154" s="53">
        <f t="shared" si="10"/>
        <v>0.66666666666666663</v>
      </c>
      <c r="K154" s="53">
        <f t="shared" si="11"/>
        <v>0</v>
      </c>
    </row>
    <row r="155" spans="2:11" ht="20.100000000000001" customHeight="1" thickBot="1" x14ac:dyDescent="0.25">
      <c r="B155" s="4" t="s">
        <v>373</v>
      </c>
      <c r="C155" s="40">
        <v>4</v>
      </c>
      <c r="D155" s="40">
        <v>5</v>
      </c>
      <c r="E155" s="40">
        <v>3</v>
      </c>
      <c r="F155" s="40">
        <v>21</v>
      </c>
      <c r="G155" s="40">
        <v>33</v>
      </c>
      <c r="H155" s="53">
        <f t="shared" si="8"/>
        <v>0.12121212121212122</v>
      </c>
      <c r="I155" s="54">
        <f t="shared" si="9"/>
        <v>0.15151515151515152</v>
      </c>
      <c r="J155" s="53">
        <f t="shared" si="10"/>
        <v>9.0909090909090912E-2</v>
      </c>
      <c r="K155" s="53">
        <f t="shared" si="11"/>
        <v>0.63636363636363635</v>
      </c>
    </row>
    <row r="156" spans="2:11" ht="20.100000000000001" customHeight="1" thickBot="1" x14ac:dyDescent="0.25">
      <c r="B156" s="4" t="s">
        <v>374</v>
      </c>
      <c r="C156" s="40">
        <v>5</v>
      </c>
      <c r="D156" s="40">
        <v>10</v>
      </c>
      <c r="E156" s="40">
        <v>8</v>
      </c>
      <c r="F156" s="40">
        <v>22</v>
      </c>
      <c r="G156" s="40">
        <v>45</v>
      </c>
      <c r="H156" s="53">
        <f t="shared" si="8"/>
        <v>0.1111111111111111</v>
      </c>
      <c r="I156" s="54">
        <f t="shared" si="9"/>
        <v>0.22222222222222221</v>
      </c>
      <c r="J156" s="53">
        <f t="shared" si="10"/>
        <v>0.17777777777777778</v>
      </c>
      <c r="K156" s="53">
        <f t="shared" si="11"/>
        <v>0.48888888888888887</v>
      </c>
    </row>
    <row r="157" spans="2:11" ht="20.100000000000001" customHeight="1" thickBot="1" x14ac:dyDescent="0.25">
      <c r="B157" s="4" t="s">
        <v>375</v>
      </c>
      <c r="C157" s="40">
        <v>3</v>
      </c>
      <c r="D157" s="40">
        <v>0</v>
      </c>
      <c r="E157" s="40">
        <v>4</v>
      </c>
      <c r="F157" s="40">
        <v>4</v>
      </c>
      <c r="G157" s="40">
        <v>11</v>
      </c>
      <c r="H157" s="53">
        <f t="shared" si="8"/>
        <v>0.27272727272727271</v>
      </c>
      <c r="I157" s="54">
        <f t="shared" si="9"/>
        <v>0</v>
      </c>
      <c r="J157" s="53">
        <f t="shared" si="10"/>
        <v>0.36363636363636365</v>
      </c>
      <c r="K157" s="53">
        <f t="shared" si="11"/>
        <v>0.36363636363636365</v>
      </c>
    </row>
    <row r="158" spans="2:11" ht="20.100000000000001" customHeight="1" thickBot="1" x14ac:dyDescent="0.25">
      <c r="B158" s="4" t="s">
        <v>376</v>
      </c>
      <c r="C158" s="40">
        <v>0</v>
      </c>
      <c r="D158" s="40">
        <v>2</v>
      </c>
      <c r="E158" s="40">
        <v>2</v>
      </c>
      <c r="F158" s="40">
        <v>0</v>
      </c>
      <c r="G158" s="40">
        <v>4</v>
      </c>
      <c r="H158" s="53">
        <f t="shared" si="8"/>
        <v>0</v>
      </c>
      <c r="I158" s="54">
        <f t="shared" si="9"/>
        <v>0.5</v>
      </c>
      <c r="J158" s="53">
        <f t="shared" si="10"/>
        <v>0.5</v>
      </c>
      <c r="K158" s="53">
        <f t="shared" si="11"/>
        <v>0</v>
      </c>
    </row>
    <row r="159" spans="2:11" ht="20.100000000000001" customHeight="1" thickBot="1" x14ac:dyDescent="0.25">
      <c r="B159" s="4" t="s">
        <v>377</v>
      </c>
      <c r="C159" s="40">
        <v>7</v>
      </c>
      <c r="D159" s="40">
        <v>6</v>
      </c>
      <c r="E159" s="40">
        <v>17</v>
      </c>
      <c r="F159" s="40">
        <v>16</v>
      </c>
      <c r="G159" s="40">
        <v>46</v>
      </c>
      <c r="H159" s="53">
        <f t="shared" si="8"/>
        <v>0.15217391304347827</v>
      </c>
      <c r="I159" s="54">
        <f t="shared" si="9"/>
        <v>0.13043478260869565</v>
      </c>
      <c r="J159" s="53">
        <f t="shared" si="10"/>
        <v>0.36956521739130432</v>
      </c>
      <c r="K159" s="53">
        <f t="shared" si="11"/>
        <v>0.34782608695652173</v>
      </c>
    </row>
    <row r="160" spans="2:11" ht="20.100000000000001" customHeight="1" thickBot="1" x14ac:dyDescent="0.25">
      <c r="B160" s="4" t="s">
        <v>378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53" t="str">
        <f t="shared" si="8"/>
        <v>-</v>
      </c>
      <c r="I160" s="54" t="str">
        <f t="shared" si="9"/>
        <v>-</v>
      </c>
      <c r="J160" s="53" t="str">
        <f t="shared" si="10"/>
        <v>-</v>
      </c>
      <c r="K160" s="53" t="str">
        <f t="shared" si="11"/>
        <v>-</v>
      </c>
    </row>
    <row r="161" spans="2:11" ht="20.100000000000001" customHeight="1" thickBot="1" x14ac:dyDescent="0.25">
      <c r="B161" s="4" t="s">
        <v>379</v>
      </c>
      <c r="C161" s="40">
        <v>1</v>
      </c>
      <c r="D161" s="40">
        <v>0</v>
      </c>
      <c r="E161" s="40">
        <v>0</v>
      </c>
      <c r="F161" s="40">
        <v>0</v>
      </c>
      <c r="G161" s="40">
        <v>1</v>
      </c>
      <c r="H161" s="53">
        <f t="shared" si="8"/>
        <v>1</v>
      </c>
      <c r="I161" s="54">
        <f t="shared" si="9"/>
        <v>0</v>
      </c>
      <c r="J161" s="53">
        <f t="shared" si="10"/>
        <v>0</v>
      </c>
      <c r="K161" s="53">
        <f t="shared" si="11"/>
        <v>0</v>
      </c>
    </row>
    <row r="162" spans="2:11" ht="20.100000000000001" customHeight="1" thickBot="1" x14ac:dyDescent="0.25">
      <c r="B162" s="4" t="s">
        <v>380</v>
      </c>
      <c r="C162" s="40">
        <v>3</v>
      </c>
      <c r="D162" s="40">
        <v>0</v>
      </c>
      <c r="E162" s="40">
        <v>0</v>
      </c>
      <c r="F162" s="40">
        <v>0</v>
      </c>
      <c r="G162" s="40">
        <v>3</v>
      </c>
      <c r="H162" s="53">
        <f t="shared" si="8"/>
        <v>1</v>
      </c>
      <c r="I162" s="54">
        <f t="shared" si="9"/>
        <v>0</v>
      </c>
      <c r="J162" s="53">
        <f t="shared" si="10"/>
        <v>0</v>
      </c>
      <c r="K162" s="53">
        <f t="shared" si="11"/>
        <v>0</v>
      </c>
    </row>
    <row r="163" spans="2:11" ht="20.100000000000001" customHeight="1" thickBot="1" x14ac:dyDescent="0.25">
      <c r="B163" s="4" t="s">
        <v>381</v>
      </c>
      <c r="C163" s="40">
        <v>0</v>
      </c>
      <c r="D163" s="40">
        <v>4</v>
      </c>
      <c r="E163" s="40">
        <v>1</v>
      </c>
      <c r="F163" s="40">
        <v>2</v>
      </c>
      <c r="G163" s="40">
        <v>7</v>
      </c>
      <c r="H163" s="53">
        <f t="shared" si="8"/>
        <v>0</v>
      </c>
      <c r="I163" s="54">
        <f t="shared" si="9"/>
        <v>0.5714285714285714</v>
      </c>
      <c r="J163" s="53">
        <f t="shared" si="10"/>
        <v>0.14285714285714285</v>
      </c>
      <c r="K163" s="53">
        <f t="shared" si="11"/>
        <v>0.2857142857142857</v>
      </c>
    </row>
    <row r="164" spans="2:11" ht="20.100000000000001" customHeight="1" thickBot="1" x14ac:dyDescent="0.25">
      <c r="B164" s="4" t="s">
        <v>382</v>
      </c>
      <c r="C164" s="40">
        <v>0</v>
      </c>
      <c r="D164" s="40">
        <v>0</v>
      </c>
      <c r="E164" s="40">
        <v>1</v>
      </c>
      <c r="F164" s="40">
        <v>4</v>
      </c>
      <c r="G164" s="40">
        <v>5</v>
      </c>
      <c r="H164" s="53">
        <f t="shared" si="8"/>
        <v>0</v>
      </c>
      <c r="I164" s="54">
        <f t="shared" si="9"/>
        <v>0</v>
      </c>
      <c r="J164" s="53">
        <f t="shared" si="10"/>
        <v>0.2</v>
      </c>
      <c r="K164" s="53">
        <f t="shared" si="11"/>
        <v>0.8</v>
      </c>
    </row>
    <row r="165" spans="2:11" ht="20.100000000000001" customHeight="1" thickBot="1" x14ac:dyDescent="0.25">
      <c r="B165" s="4" t="s">
        <v>383</v>
      </c>
      <c r="C165" s="40">
        <v>3</v>
      </c>
      <c r="D165" s="40">
        <v>0</v>
      </c>
      <c r="E165" s="40">
        <v>0</v>
      </c>
      <c r="F165" s="40">
        <v>0</v>
      </c>
      <c r="G165" s="40">
        <v>3</v>
      </c>
      <c r="H165" s="53">
        <f t="shared" si="8"/>
        <v>1</v>
      </c>
      <c r="I165" s="54">
        <f t="shared" si="9"/>
        <v>0</v>
      </c>
      <c r="J165" s="53">
        <f t="shared" si="10"/>
        <v>0</v>
      </c>
      <c r="K165" s="53">
        <f t="shared" si="11"/>
        <v>0</v>
      </c>
    </row>
    <row r="166" spans="2:11" ht="20.100000000000001" customHeight="1" thickBot="1" x14ac:dyDescent="0.25">
      <c r="B166" s="4" t="s">
        <v>384</v>
      </c>
      <c r="C166" s="40">
        <v>1</v>
      </c>
      <c r="D166" s="40">
        <v>0</v>
      </c>
      <c r="E166" s="40">
        <v>1</v>
      </c>
      <c r="F166" s="40">
        <v>1</v>
      </c>
      <c r="G166" s="40">
        <v>3</v>
      </c>
      <c r="H166" s="53">
        <f t="shared" si="8"/>
        <v>0.33333333333333331</v>
      </c>
      <c r="I166" s="54">
        <f t="shared" si="9"/>
        <v>0</v>
      </c>
      <c r="J166" s="53">
        <f t="shared" si="10"/>
        <v>0.33333333333333331</v>
      </c>
      <c r="K166" s="53">
        <f t="shared" si="11"/>
        <v>0.33333333333333331</v>
      </c>
    </row>
    <row r="167" spans="2:11" ht="20.100000000000001" customHeight="1" thickBot="1" x14ac:dyDescent="0.25">
      <c r="B167" s="4" t="s">
        <v>183</v>
      </c>
      <c r="C167" s="40">
        <v>2</v>
      </c>
      <c r="D167" s="40">
        <v>3</v>
      </c>
      <c r="E167" s="40">
        <v>2</v>
      </c>
      <c r="F167" s="40">
        <v>12</v>
      </c>
      <c r="G167" s="40">
        <v>19</v>
      </c>
      <c r="H167" s="53">
        <f t="shared" si="8"/>
        <v>0.10526315789473684</v>
      </c>
      <c r="I167" s="54">
        <f t="shared" si="9"/>
        <v>0.15789473684210525</v>
      </c>
      <c r="J167" s="53">
        <f t="shared" si="10"/>
        <v>0.10526315789473684</v>
      </c>
      <c r="K167" s="53">
        <f t="shared" si="11"/>
        <v>0.63157894736842102</v>
      </c>
    </row>
    <row r="168" spans="2:11" ht="20.100000000000001" customHeight="1" thickBot="1" x14ac:dyDescent="0.25">
      <c r="B168" s="4" t="s">
        <v>385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53" t="str">
        <f t="shared" si="8"/>
        <v>-</v>
      </c>
      <c r="I168" s="54" t="str">
        <f t="shared" si="9"/>
        <v>-</v>
      </c>
      <c r="J168" s="53" t="str">
        <f t="shared" si="10"/>
        <v>-</v>
      </c>
      <c r="K168" s="53" t="str">
        <f t="shared" si="11"/>
        <v>-</v>
      </c>
    </row>
    <row r="169" spans="2:11" ht="20.100000000000001" customHeight="1" thickBot="1" x14ac:dyDescent="0.25">
      <c r="B169" s="4" t="s">
        <v>184</v>
      </c>
      <c r="C169" s="40">
        <v>8</v>
      </c>
      <c r="D169" s="40">
        <v>2</v>
      </c>
      <c r="E169" s="40">
        <v>12</v>
      </c>
      <c r="F169" s="40">
        <v>11</v>
      </c>
      <c r="G169" s="40">
        <v>33</v>
      </c>
      <c r="H169" s="53">
        <f t="shared" si="8"/>
        <v>0.24242424242424243</v>
      </c>
      <c r="I169" s="54">
        <f t="shared" si="9"/>
        <v>6.0606060606060608E-2</v>
      </c>
      <c r="J169" s="53">
        <f t="shared" si="10"/>
        <v>0.36363636363636365</v>
      </c>
      <c r="K169" s="53">
        <f t="shared" si="11"/>
        <v>0.33333333333333331</v>
      </c>
    </row>
    <row r="170" spans="2:11" ht="20.100000000000001" customHeight="1" thickBot="1" x14ac:dyDescent="0.25">
      <c r="B170" s="4" t="s">
        <v>386</v>
      </c>
      <c r="C170" s="40">
        <v>1</v>
      </c>
      <c r="D170" s="40">
        <v>0</v>
      </c>
      <c r="E170" s="40">
        <v>6</v>
      </c>
      <c r="F170" s="40">
        <v>5</v>
      </c>
      <c r="G170" s="40">
        <v>12</v>
      </c>
      <c r="H170" s="53">
        <f t="shared" si="8"/>
        <v>8.3333333333333329E-2</v>
      </c>
      <c r="I170" s="54">
        <f t="shared" si="9"/>
        <v>0</v>
      </c>
      <c r="J170" s="53">
        <f t="shared" si="10"/>
        <v>0.5</v>
      </c>
      <c r="K170" s="53">
        <f t="shared" si="11"/>
        <v>0.41666666666666669</v>
      </c>
    </row>
    <row r="171" spans="2:11" ht="20.100000000000001" customHeight="1" thickBot="1" x14ac:dyDescent="0.25">
      <c r="B171" s="4" t="s">
        <v>387</v>
      </c>
      <c r="C171" s="40">
        <v>2</v>
      </c>
      <c r="D171" s="40">
        <v>0</v>
      </c>
      <c r="E171" s="40">
        <v>0</v>
      </c>
      <c r="F171" s="40">
        <v>0</v>
      </c>
      <c r="G171" s="40">
        <v>2</v>
      </c>
      <c r="H171" s="53">
        <f t="shared" si="8"/>
        <v>1</v>
      </c>
      <c r="I171" s="54">
        <f t="shared" si="9"/>
        <v>0</v>
      </c>
      <c r="J171" s="53">
        <f t="shared" si="10"/>
        <v>0</v>
      </c>
      <c r="K171" s="53">
        <f t="shared" si="11"/>
        <v>0</v>
      </c>
    </row>
    <row r="172" spans="2:11" ht="20.100000000000001" customHeight="1" thickBot="1" x14ac:dyDescent="0.25">
      <c r="B172" s="4" t="s">
        <v>388</v>
      </c>
      <c r="C172" s="40">
        <v>2</v>
      </c>
      <c r="D172" s="40">
        <v>1</v>
      </c>
      <c r="E172" s="40">
        <v>2</v>
      </c>
      <c r="F172" s="40">
        <v>1</v>
      </c>
      <c r="G172" s="40">
        <v>6</v>
      </c>
      <c r="H172" s="53">
        <f t="shared" si="8"/>
        <v>0.33333333333333331</v>
      </c>
      <c r="I172" s="54">
        <f t="shared" si="9"/>
        <v>0.16666666666666666</v>
      </c>
      <c r="J172" s="53">
        <f t="shared" si="10"/>
        <v>0.33333333333333331</v>
      </c>
      <c r="K172" s="53">
        <f t="shared" si="11"/>
        <v>0.16666666666666666</v>
      </c>
    </row>
    <row r="173" spans="2:11" ht="20.100000000000001" customHeight="1" thickBot="1" x14ac:dyDescent="0.25">
      <c r="B173" s="4" t="s">
        <v>389</v>
      </c>
      <c r="C173" s="40">
        <v>0</v>
      </c>
      <c r="D173" s="40">
        <v>0</v>
      </c>
      <c r="E173" s="40">
        <v>1</v>
      </c>
      <c r="F173" s="40">
        <v>0</v>
      </c>
      <c r="G173" s="40">
        <v>1</v>
      </c>
      <c r="H173" s="53">
        <f t="shared" si="8"/>
        <v>0</v>
      </c>
      <c r="I173" s="54">
        <f t="shared" si="9"/>
        <v>0</v>
      </c>
      <c r="J173" s="53">
        <f t="shared" si="10"/>
        <v>1</v>
      </c>
      <c r="K173" s="53">
        <f t="shared" si="11"/>
        <v>0</v>
      </c>
    </row>
    <row r="174" spans="2:11" ht="20.100000000000001" customHeight="1" thickBot="1" x14ac:dyDescent="0.25">
      <c r="B174" s="4" t="s">
        <v>390</v>
      </c>
      <c r="C174" s="40">
        <v>0</v>
      </c>
      <c r="D174" s="40">
        <v>0</v>
      </c>
      <c r="E174" s="40">
        <v>0</v>
      </c>
      <c r="F174" s="40">
        <v>3</v>
      </c>
      <c r="G174" s="40">
        <v>3</v>
      </c>
      <c r="H174" s="53">
        <f t="shared" si="8"/>
        <v>0</v>
      </c>
      <c r="I174" s="54">
        <f t="shared" si="9"/>
        <v>0</v>
      </c>
      <c r="J174" s="53">
        <f t="shared" si="10"/>
        <v>0</v>
      </c>
      <c r="K174" s="53">
        <f t="shared" si="11"/>
        <v>1</v>
      </c>
    </row>
    <row r="175" spans="2:11" ht="20.100000000000001" customHeight="1" thickBot="1" x14ac:dyDescent="0.25">
      <c r="B175" s="4" t="s">
        <v>391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53" t="str">
        <f t="shared" si="8"/>
        <v>-</v>
      </c>
      <c r="I175" s="54" t="str">
        <f t="shared" si="9"/>
        <v>-</v>
      </c>
      <c r="J175" s="53" t="str">
        <f t="shared" si="10"/>
        <v>-</v>
      </c>
      <c r="K175" s="53" t="str">
        <f t="shared" si="11"/>
        <v>-</v>
      </c>
    </row>
    <row r="176" spans="2:11" ht="20.100000000000001" customHeight="1" thickBot="1" x14ac:dyDescent="0.25">
      <c r="B176" s="4" t="s">
        <v>392</v>
      </c>
      <c r="C176" s="40">
        <v>1</v>
      </c>
      <c r="D176" s="40">
        <v>0</v>
      </c>
      <c r="E176" s="40">
        <v>0</v>
      </c>
      <c r="F176" s="40">
        <v>0</v>
      </c>
      <c r="G176" s="40">
        <v>1</v>
      </c>
      <c r="H176" s="53">
        <f t="shared" si="8"/>
        <v>1</v>
      </c>
      <c r="I176" s="54">
        <f t="shared" si="9"/>
        <v>0</v>
      </c>
      <c r="J176" s="53">
        <f t="shared" si="10"/>
        <v>0</v>
      </c>
      <c r="K176" s="53">
        <f t="shared" si="11"/>
        <v>0</v>
      </c>
    </row>
    <row r="177" spans="2:11" ht="20.100000000000001" customHeight="1" thickBot="1" x14ac:dyDescent="0.25">
      <c r="B177" s="4" t="s">
        <v>185</v>
      </c>
      <c r="C177" s="40">
        <v>2</v>
      </c>
      <c r="D177" s="40">
        <v>0</v>
      </c>
      <c r="E177" s="40">
        <v>6</v>
      </c>
      <c r="F177" s="40">
        <v>7</v>
      </c>
      <c r="G177" s="40">
        <v>15</v>
      </c>
      <c r="H177" s="53">
        <f t="shared" si="8"/>
        <v>0.13333333333333333</v>
      </c>
      <c r="I177" s="54">
        <f t="shared" si="9"/>
        <v>0</v>
      </c>
      <c r="J177" s="53">
        <f t="shared" si="10"/>
        <v>0.4</v>
      </c>
      <c r="K177" s="53">
        <f t="shared" si="11"/>
        <v>0.46666666666666667</v>
      </c>
    </row>
    <row r="178" spans="2:11" ht="20.100000000000001" customHeight="1" thickBot="1" x14ac:dyDescent="0.25">
      <c r="B178" s="4" t="s">
        <v>393</v>
      </c>
      <c r="C178" s="40">
        <v>3</v>
      </c>
      <c r="D178" s="40">
        <v>1</v>
      </c>
      <c r="E178" s="40">
        <v>2</v>
      </c>
      <c r="F178" s="40">
        <v>1</v>
      </c>
      <c r="G178" s="40">
        <v>7</v>
      </c>
      <c r="H178" s="53">
        <f t="shared" si="8"/>
        <v>0.42857142857142855</v>
      </c>
      <c r="I178" s="54">
        <f t="shared" si="9"/>
        <v>0.14285714285714285</v>
      </c>
      <c r="J178" s="53">
        <f t="shared" si="10"/>
        <v>0.2857142857142857</v>
      </c>
      <c r="K178" s="53">
        <f t="shared" si="11"/>
        <v>0.14285714285714285</v>
      </c>
    </row>
    <row r="179" spans="2:11" ht="20.100000000000001" customHeight="1" thickBot="1" x14ac:dyDescent="0.25">
      <c r="B179" s="4" t="s">
        <v>394</v>
      </c>
      <c r="C179" s="40">
        <v>7</v>
      </c>
      <c r="D179" s="40">
        <v>1</v>
      </c>
      <c r="E179" s="40">
        <v>9</v>
      </c>
      <c r="F179" s="40">
        <v>8</v>
      </c>
      <c r="G179" s="40">
        <v>25</v>
      </c>
      <c r="H179" s="53">
        <f t="shared" si="8"/>
        <v>0.28000000000000003</v>
      </c>
      <c r="I179" s="54">
        <f t="shared" si="9"/>
        <v>0.04</v>
      </c>
      <c r="J179" s="53">
        <f t="shared" si="10"/>
        <v>0.36</v>
      </c>
      <c r="K179" s="53">
        <f t="shared" si="11"/>
        <v>0.32</v>
      </c>
    </row>
    <row r="180" spans="2:11" ht="20.100000000000001" customHeight="1" thickBot="1" x14ac:dyDescent="0.25">
      <c r="B180" s="4" t="s">
        <v>395</v>
      </c>
      <c r="C180" s="40">
        <v>2</v>
      </c>
      <c r="D180" s="40">
        <v>3</v>
      </c>
      <c r="E180" s="40">
        <v>1</v>
      </c>
      <c r="F180" s="40">
        <v>3</v>
      </c>
      <c r="G180" s="40">
        <v>9</v>
      </c>
      <c r="H180" s="53">
        <f t="shared" si="8"/>
        <v>0.22222222222222221</v>
      </c>
      <c r="I180" s="54">
        <f t="shared" si="9"/>
        <v>0.33333333333333331</v>
      </c>
      <c r="J180" s="53">
        <f t="shared" si="10"/>
        <v>0.1111111111111111</v>
      </c>
      <c r="K180" s="53">
        <f t="shared" si="11"/>
        <v>0.33333333333333331</v>
      </c>
    </row>
    <row r="181" spans="2:11" ht="20.100000000000001" customHeight="1" thickBot="1" x14ac:dyDescent="0.25">
      <c r="B181" s="4" t="s">
        <v>396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53" t="str">
        <f t="shared" si="8"/>
        <v>-</v>
      </c>
      <c r="I181" s="54" t="str">
        <f t="shared" si="9"/>
        <v>-</v>
      </c>
      <c r="J181" s="53" t="str">
        <f t="shared" si="10"/>
        <v>-</v>
      </c>
      <c r="K181" s="53" t="str">
        <f t="shared" si="11"/>
        <v>-</v>
      </c>
    </row>
    <row r="182" spans="2:11" ht="20.100000000000001" customHeight="1" thickBot="1" x14ac:dyDescent="0.25">
      <c r="B182" s="4" t="s">
        <v>397</v>
      </c>
      <c r="C182" s="40">
        <v>1</v>
      </c>
      <c r="D182" s="40">
        <v>0</v>
      </c>
      <c r="E182" s="40">
        <v>2</v>
      </c>
      <c r="F182" s="40">
        <v>0</v>
      </c>
      <c r="G182" s="40">
        <v>3</v>
      </c>
      <c r="H182" s="53">
        <f t="shared" si="8"/>
        <v>0.33333333333333331</v>
      </c>
      <c r="I182" s="54">
        <f t="shared" si="9"/>
        <v>0</v>
      </c>
      <c r="J182" s="53">
        <f t="shared" si="10"/>
        <v>0.66666666666666663</v>
      </c>
      <c r="K182" s="53">
        <f t="shared" si="11"/>
        <v>0</v>
      </c>
    </row>
    <row r="183" spans="2:11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  <c r="F183" s="40">
        <v>19</v>
      </c>
      <c r="G183" s="40">
        <v>19</v>
      </c>
      <c r="H183" s="53">
        <f t="shared" si="8"/>
        <v>0</v>
      </c>
      <c r="I183" s="54">
        <f t="shared" si="9"/>
        <v>0</v>
      </c>
      <c r="J183" s="53">
        <f t="shared" si="10"/>
        <v>0</v>
      </c>
      <c r="K183" s="53">
        <f t="shared" si="11"/>
        <v>1</v>
      </c>
    </row>
    <row r="184" spans="2:11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53" t="str">
        <f t="shared" si="8"/>
        <v>-</v>
      </c>
      <c r="I184" s="54" t="str">
        <f t="shared" si="9"/>
        <v>-</v>
      </c>
      <c r="J184" s="53" t="str">
        <f t="shared" si="10"/>
        <v>-</v>
      </c>
      <c r="K184" s="53" t="str">
        <f t="shared" si="11"/>
        <v>-</v>
      </c>
    </row>
    <row r="185" spans="2:11" ht="20.100000000000001" customHeight="1" thickBot="1" x14ac:dyDescent="0.25">
      <c r="B185" s="4" t="s">
        <v>399</v>
      </c>
      <c r="C185" s="40">
        <v>0</v>
      </c>
      <c r="D185" s="40">
        <v>0</v>
      </c>
      <c r="E185" s="40">
        <v>2</v>
      </c>
      <c r="F185" s="40">
        <v>2</v>
      </c>
      <c r="G185" s="40">
        <v>4</v>
      </c>
      <c r="H185" s="53">
        <f t="shared" si="8"/>
        <v>0</v>
      </c>
      <c r="I185" s="54">
        <f t="shared" si="9"/>
        <v>0</v>
      </c>
      <c r="J185" s="53">
        <f t="shared" si="10"/>
        <v>0.5</v>
      </c>
      <c r="K185" s="53">
        <f t="shared" si="11"/>
        <v>0.5</v>
      </c>
    </row>
    <row r="186" spans="2:11" ht="20.100000000000001" customHeight="1" thickBot="1" x14ac:dyDescent="0.25">
      <c r="B186" s="4" t="s">
        <v>187</v>
      </c>
      <c r="C186" s="40">
        <v>2</v>
      </c>
      <c r="D186" s="40">
        <v>5</v>
      </c>
      <c r="E186" s="40">
        <v>4</v>
      </c>
      <c r="F186" s="40">
        <v>17</v>
      </c>
      <c r="G186" s="40">
        <v>28</v>
      </c>
      <c r="H186" s="53">
        <f t="shared" si="8"/>
        <v>7.1428571428571425E-2</v>
      </c>
      <c r="I186" s="54">
        <f t="shared" si="9"/>
        <v>0.17857142857142858</v>
      </c>
      <c r="J186" s="53">
        <f t="shared" si="10"/>
        <v>0.14285714285714285</v>
      </c>
      <c r="K186" s="53">
        <f t="shared" si="11"/>
        <v>0.6071428571428571</v>
      </c>
    </row>
    <row r="187" spans="2:11" ht="20.100000000000001" customHeight="1" thickBot="1" x14ac:dyDescent="0.25">
      <c r="B187" s="4" t="s">
        <v>400</v>
      </c>
      <c r="C187" s="40">
        <v>0</v>
      </c>
      <c r="D187" s="40">
        <v>0</v>
      </c>
      <c r="E187" s="40">
        <v>1</v>
      </c>
      <c r="F187" s="40">
        <v>0</v>
      </c>
      <c r="G187" s="40">
        <v>1</v>
      </c>
      <c r="H187" s="53">
        <f t="shared" si="8"/>
        <v>0</v>
      </c>
      <c r="I187" s="54">
        <f t="shared" si="9"/>
        <v>0</v>
      </c>
      <c r="J187" s="53">
        <f t="shared" si="10"/>
        <v>1</v>
      </c>
      <c r="K187" s="53">
        <f t="shared" si="11"/>
        <v>0</v>
      </c>
    </row>
    <row r="188" spans="2:11" ht="20.100000000000001" customHeight="1" thickBot="1" x14ac:dyDescent="0.25">
      <c r="B188" s="4" t="s">
        <v>401</v>
      </c>
      <c r="C188" s="40">
        <v>1</v>
      </c>
      <c r="D188" s="40">
        <v>0</v>
      </c>
      <c r="E188" s="40">
        <v>0</v>
      </c>
      <c r="F188" s="40">
        <v>0</v>
      </c>
      <c r="G188" s="40">
        <v>1</v>
      </c>
      <c r="H188" s="53">
        <f t="shared" si="8"/>
        <v>1</v>
      </c>
      <c r="I188" s="54">
        <f t="shared" si="9"/>
        <v>0</v>
      </c>
      <c r="J188" s="53">
        <f t="shared" si="10"/>
        <v>0</v>
      </c>
      <c r="K188" s="53">
        <f t="shared" si="11"/>
        <v>0</v>
      </c>
    </row>
    <row r="189" spans="2:11" ht="20.100000000000001" customHeight="1" thickBot="1" x14ac:dyDescent="0.25">
      <c r="B189" s="4" t="s">
        <v>402</v>
      </c>
      <c r="C189" s="40">
        <v>2</v>
      </c>
      <c r="D189" s="40">
        <v>0</v>
      </c>
      <c r="E189" s="40">
        <v>0</v>
      </c>
      <c r="F189" s="40">
        <v>2</v>
      </c>
      <c r="G189" s="40">
        <v>4</v>
      </c>
      <c r="H189" s="53">
        <f t="shared" si="8"/>
        <v>0.5</v>
      </c>
      <c r="I189" s="54">
        <f t="shared" si="9"/>
        <v>0</v>
      </c>
      <c r="J189" s="53">
        <f t="shared" si="10"/>
        <v>0</v>
      </c>
      <c r="K189" s="53">
        <f t="shared" si="11"/>
        <v>0.5</v>
      </c>
    </row>
    <row r="190" spans="2:11" ht="20.100000000000001" customHeight="1" thickBot="1" x14ac:dyDescent="0.25">
      <c r="B190" s="4" t="s">
        <v>403</v>
      </c>
      <c r="C190" s="40">
        <v>1</v>
      </c>
      <c r="D190" s="40">
        <v>0</v>
      </c>
      <c r="E190" s="40">
        <v>0</v>
      </c>
      <c r="F190" s="40">
        <v>0</v>
      </c>
      <c r="G190" s="40">
        <v>1</v>
      </c>
      <c r="H190" s="53">
        <f t="shared" si="8"/>
        <v>1</v>
      </c>
      <c r="I190" s="54">
        <f t="shared" si="9"/>
        <v>0</v>
      </c>
      <c r="J190" s="53">
        <f t="shared" si="10"/>
        <v>0</v>
      </c>
      <c r="K190" s="53">
        <f t="shared" si="11"/>
        <v>0</v>
      </c>
    </row>
    <row r="191" spans="2:11" ht="20.100000000000001" customHeight="1" thickBot="1" x14ac:dyDescent="0.25">
      <c r="B191" s="4" t="s">
        <v>188</v>
      </c>
      <c r="C191" s="40">
        <v>2</v>
      </c>
      <c r="D191" s="40">
        <v>0</v>
      </c>
      <c r="E191" s="40">
        <v>5</v>
      </c>
      <c r="F191" s="40">
        <v>1</v>
      </c>
      <c r="G191" s="40">
        <v>8</v>
      </c>
      <c r="H191" s="53">
        <f t="shared" si="8"/>
        <v>0.25</v>
      </c>
      <c r="I191" s="54">
        <f t="shared" si="9"/>
        <v>0</v>
      </c>
      <c r="J191" s="53">
        <f t="shared" si="10"/>
        <v>0.625</v>
      </c>
      <c r="K191" s="53">
        <f t="shared" si="11"/>
        <v>0.125</v>
      </c>
    </row>
    <row r="192" spans="2:11" ht="20.100000000000001" customHeight="1" thickBot="1" x14ac:dyDescent="0.25">
      <c r="B192" s="4" t="s">
        <v>404</v>
      </c>
      <c r="C192" s="40">
        <v>0</v>
      </c>
      <c r="D192" s="40">
        <v>0</v>
      </c>
      <c r="E192" s="40">
        <v>0</v>
      </c>
      <c r="F192" s="40">
        <v>2</v>
      </c>
      <c r="G192" s="40">
        <v>2</v>
      </c>
      <c r="H192" s="53">
        <f t="shared" si="8"/>
        <v>0</v>
      </c>
      <c r="I192" s="54">
        <f t="shared" si="9"/>
        <v>0</v>
      </c>
      <c r="J192" s="53">
        <f t="shared" si="10"/>
        <v>0</v>
      </c>
      <c r="K192" s="53">
        <f t="shared" si="11"/>
        <v>1</v>
      </c>
    </row>
    <row r="193" spans="2:11" ht="20.100000000000001" customHeight="1" thickBot="1" x14ac:dyDescent="0.25">
      <c r="B193" s="4" t="s">
        <v>405</v>
      </c>
      <c r="C193" s="40">
        <v>2</v>
      </c>
      <c r="D193" s="40">
        <v>0</v>
      </c>
      <c r="E193" s="40">
        <v>0</v>
      </c>
      <c r="F193" s="40">
        <v>1</v>
      </c>
      <c r="G193" s="40">
        <v>3</v>
      </c>
      <c r="H193" s="53">
        <f t="shared" si="8"/>
        <v>0.66666666666666663</v>
      </c>
      <c r="I193" s="54">
        <f t="shared" si="9"/>
        <v>0</v>
      </c>
      <c r="J193" s="53">
        <f t="shared" si="10"/>
        <v>0</v>
      </c>
      <c r="K193" s="53">
        <f t="shared" si="11"/>
        <v>0.33333333333333331</v>
      </c>
    </row>
    <row r="194" spans="2:11" ht="20.100000000000001" customHeight="1" thickBot="1" x14ac:dyDescent="0.25">
      <c r="B194" s="4" t="s">
        <v>406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53" t="str">
        <f t="shared" si="8"/>
        <v>-</v>
      </c>
      <c r="I194" s="54" t="str">
        <f t="shared" si="9"/>
        <v>-</v>
      </c>
      <c r="J194" s="53" t="str">
        <f t="shared" si="10"/>
        <v>-</v>
      </c>
      <c r="K194" s="53" t="str">
        <f t="shared" si="11"/>
        <v>-</v>
      </c>
    </row>
    <row r="195" spans="2:11" ht="20.100000000000001" customHeight="1" thickBot="1" x14ac:dyDescent="0.25">
      <c r="B195" s="4" t="s">
        <v>407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53" t="str">
        <f t="shared" si="8"/>
        <v>-</v>
      </c>
      <c r="I195" s="54" t="str">
        <f t="shared" si="9"/>
        <v>-</v>
      </c>
      <c r="J195" s="53" t="str">
        <f t="shared" si="10"/>
        <v>-</v>
      </c>
      <c r="K195" s="53" t="str">
        <f t="shared" si="11"/>
        <v>-</v>
      </c>
    </row>
    <row r="196" spans="2:11" ht="20.100000000000001" customHeight="1" thickBot="1" x14ac:dyDescent="0.25">
      <c r="B196" s="4" t="s">
        <v>408</v>
      </c>
      <c r="C196" s="40">
        <v>0</v>
      </c>
      <c r="D196" s="40">
        <v>0</v>
      </c>
      <c r="E196" s="40">
        <v>2</v>
      </c>
      <c r="F196" s="40">
        <v>0</v>
      </c>
      <c r="G196" s="40">
        <v>2</v>
      </c>
      <c r="H196" s="53">
        <f t="shared" si="8"/>
        <v>0</v>
      </c>
      <c r="I196" s="54">
        <f t="shared" si="9"/>
        <v>0</v>
      </c>
      <c r="J196" s="53">
        <f t="shared" si="10"/>
        <v>1</v>
      </c>
      <c r="K196" s="53">
        <f t="shared" si="11"/>
        <v>0</v>
      </c>
    </row>
    <row r="197" spans="2:11" ht="20.100000000000001" customHeight="1" thickBot="1" x14ac:dyDescent="0.25">
      <c r="B197" s="4" t="s">
        <v>189</v>
      </c>
      <c r="C197" s="40">
        <v>1</v>
      </c>
      <c r="D197" s="40">
        <v>4</v>
      </c>
      <c r="E197" s="40">
        <v>9</v>
      </c>
      <c r="F197" s="40">
        <v>10</v>
      </c>
      <c r="G197" s="40">
        <v>24</v>
      </c>
      <c r="H197" s="53">
        <f t="shared" si="8"/>
        <v>4.1666666666666664E-2</v>
      </c>
      <c r="I197" s="54">
        <f t="shared" si="9"/>
        <v>0.16666666666666666</v>
      </c>
      <c r="J197" s="53">
        <f t="shared" si="10"/>
        <v>0.375</v>
      </c>
      <c r="K197" s="53">
        <f t="shared" si="11"/>
        <v>0.41666666666666669</v>
      </c>
    </row>
    <row r="198" spans="2:11" ht="20.100000000000001" customHeight="1" thickBot="1" x14ac:dyDescent="0.25">
      <c r="B198" s="4" t="s">
        <v>190</v>
      </c>
      <c r="C198" s="40">
        <v>19</v>
      </c>
      <c r="D198" s="40">
        <v>23</v>
      </c>
      <c r="E198" s="40">
        <v>20</v>
      </c>
      <c r="F198" s="40">
        <v>33</v>
      </c>
      <c r="G198" s="40">
        <v>95</v>
      </c>
      <c r="H198" s="53">
        <f t="shared" si="8"/>
        <v>0.2</v>
      </c>
      <c r="I198" s="54">
        <f t="shared" si="9"/>
        <v>0.24210526315789474</v>
      </c>
      <c r="J198" s="53">
        <f t="shared" si="10"/>
        <v>0.21052631578947367</v>
      </c>
      <c r="K198" s="53">
        <f t="shared" si="11"/>
        <v>0.3473684210526316</v>
      </c>
    </row>
    <row r="199" spans="2:11" ht="20.100000000000001" customHeight="1" thickBot="1" x14ac:dyDescent="0.25">
      <c r="B199" s="4" t="s">
        <v>409</v>
      </c>
      <c r="C199" s="40">
        <v>5</v>
      </c>
      <c r="D199" s="40">
        <v>0</v>
      </c>
      <c r="E199" s="40">
        <v>3</v>
      </c>
      <c r="F199" s="40">
        <v>2</v>
      </c>
      <c r="G199" s="40">
        <v>10</v>
      </c>
      <c r="H199" s="53">
        <f t="shared" si="8"/>
        <v>0.5</v>
      </c>
      <c r="I199" s="54">
        <f t="shared" si="9"/>
        <v>0</v>
      </c>
      <c r="J199" s="53">
        <f t="shared" si="10"/>
        <v>0.3</v>
      </c>
      <c r="K199" s="53">
        <f t="shared" si="11"/>
        <v>0.2</v>
      </c>
    </row>
    <row r="200" spans="2:11" ht="20.100000000000001" customHeight="1" thickBot="1" x14ac:dyDescent="0.25">
      <c r="B200" s="4" t="s">
        <v>410</v>
      </c>
      <c r="C200" s="40">
        <v>0</v>
      </c>
      <c r="D200" s="40">
        <v>0</v>
      </c>
      <c r="E200" s="40">
        <v>1</v>
      </c>
      <c r="F200" s="40">
        <v>0</v>
      </c>
      <c r="G200" s="40">
        <v>1</v>
      </c>
      <c r="H200" s="53">
        <f t="shared" si="8"/>
        <v>0</v>
      </c>
      <c r="I200" s="54">
        <f t="shared" si="9"/>
        <v>0</v>
      </c>
      <c r="J200" s="53">
        <f t="shared" si="10"/>
        <v>1</v>
      </c>
      <c r="K200" s="53">
        <f t="shared" si="11"/>
        <v>0</v>
      </c>
    </row>
    <row r="201" spans="2:11" ht="20.100000000000001" customHeight="1" thickBot="1" x14ac:dyDescent="0.25">
      <c r="B201" s="4" t="s">
        <v>411</v>
      </c>
      <c r="C201" s="40">
        <v>0</v>
      </c>
      <c r="D201" s="40">
        <v>0</v>
      </c>
      <c r="E201" s="40">
        <v>1</v>
      </c>
      <c r="F201" s="40">
        <v>0</v>
      </c>
      <c r="G201" s="40">
        <v>1</v>
      </c>
      <c r="H201" s="53">
        <f t="shared" si="8"/>
        <v>0</v>
      </c>
      <c r="I201" s="54">
        <f t="shared" si="9"/>
        <v>0</v>
      </c>
      <c r="J201" s="53">
        <f t="shared" si="10"/>
        <v>1</v>
      </c>
      <c r="K201" s="53">
        <f t="shared" si="11"/>
        <v>0</v>
      </c>
    </row>
    <row r="202" spans="2:11" ht="20.100000000000001" customHeight="1" thickBot="1" x14ac:dyDescent="0.25">
      <c r="B202" s="4" t="s">
        <v>191</v>
      </c>
      <c r="C202" s="40">
        <v>4</v>
      </c>
      <c r="D202" s="40">
        <v>2</v>
      </c>
      <c r="E202" s="40">
        <v>1</v>
      </c>
      <c r="F202" s="40">
        <v>10</v>
      </c>
      <c r="G202" s="40">
        <v>17</v>
      </c>
      <c r="H202" s="53">
        <f t="shared" si="8"/>
        <v>0.23529411764705882</v>
      </c>
      <c r="I202" s="54">
        <f t="shared" si="9"/>
        <v>0.11764705882352941</v>
      </c>
      <c r="J202" s="53">
        <f t="shared" si="10"/>
        <v>5.8823529411764705E-2</v>
      </c>
      <c r="K202" s="53">
        <f t="shared" si="11"/>
        <v>0.58823529411764708</v>
      </c>
    </row>
    <row r="203" spans="2:11" ht="20.100000000000001" customHeight="1" thickBot="1" x14ac:dyDescent="0.25">
      <c r="B203" s="4" t="s">
        <v>412</v>
      </c>
      <c r="C203" s="40">
        <v>1</v>
      </c>
      <c r="D203" s="40">
        <v>3</v>
      </c>
      <c r="E203" s="40">
        <v>1</v>
      </c>
      <c r="F203" s="40">
        <v>8</v>
      </c>
      <c r="G203" s="40">
        <v>13</v>
      </c>
      <c r="H203" s="53">
        <f t="shared" si="8"/>
        <v>7.6923076923076927E-2</v>
      </c>
      <c r="I203" s="54">
        <f t="shared" si="9"/>
        <v>0.23076923076923078</v>
      </c>
      <c r="J203" s="53">
        <f t="shared" si="10"/>
        <v>7.6923076923076927E-2</v>
      </c>
      <c r="K203" s="53">
        <f t="shared" si="11"/>
        <v>0.61538461538461542</v>
      </c>
    </row>
    <row r="204" spans="2:11" ht="20.100000000000001" customHeight="1" thickBot="1" x14ac:dyDescent="0.25">
      <c r="B204" s="4" t="s">
        <v>413</v>
      </c>
      <c r="C204" s="40">
        <v>0</v>
      </c>
      <c r="D204" s="40">
        <v>0</v>
      </c>
      <c r="E204" s="40">
        <v>1</v>
      </c>
      <c r="F204" s="40">
        <v>1</v>
      </c>
      <c r="G204" s="40">
        <v>2</v>
      </c>
      <c r="H204" s="53">
        <f t="shared" ref="H204:H267" si="12">+IF(G204&gt;0,C204/G204,"-")</f>
        <v>0</v>
      </c>
      <c r="I204" s="54">
        <f t="shared" ref="I204:I267" si="13">+IF(G204&gt;0,D204/G204,"-")</f>
        <v>0</v>
      </c>
      <c r="J204" s="53">
        <f t="shared" ref="J204:J267" si="14">+IF(G204&gt;0,E204/G204,"-")</f>
        <v>0.5</v>
      </c>
      <c r="K204" s="53">
        <f t="shared" ref="K204:K267" si="15">+IF(G204&gt;0,F204/G204,"-")</f>
        <v>0.5</v>
      </c>
    </row>
    <row r="205" spans="2:11" ht="20.100000000000001" customHeight="1" thickBot="1" x14ac:dyDescent="0.25">
      <c r="B205" s="4" t="s">
        <v>414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53" t="str">
        <f t="shared" si="12"/>
        <v>-</v>
      </c>
      <c r="I205" s="54" t="str">
        <f t="shared" si="13"/>
        <v>-</v>
      </c>
      <c r="J205" s="53" t="str">
        <f t="shared" si="14"/>
        <v>-</v>
      </c>
      <c r="K205" s="53" t="str">
        <f t="shared" si="15"/>
        <v>-</v>
      </c>
    </row>
    <row r="206" spans="2:11" ht="20.100000000000001" customHeight="1" thickBot="1" x14ac:dyDescent="0.25">
      <c r="B206" s="4" t="s">
        <v>192</v>
      </c>
      <c r="C206" s="40">
        <v>6</v>
      </c>
      <c r="D206" s="40">
        <v>2</v>
      </c>
      <c r="E206" s="40">
        <v>18</v>
      </c>
      <c r="F206" s="40">
        <v>4</v>
      </c>
      <c r="G206" s="40">
        <v>30</v>
      </c>
      <c r="H206" s="53">
        <f t="shared" si="12"/>
        <v>0.2</v>
      </c>
      <c r="I206" s="54">
        <f t="shared" si="13"/>
        <v>6.6666666666666666E-2</v>
      </c>
      <c r="J206" s="53">
        <f t="shared" si="14"/>
        <v>0.6</v>
      </c>
      <c r="K206" s="53">
        <f t="shared" si="15"/>
        <v>0.13333333333333333</v>
      </c>
    </row>
    <row r="207" spans="2:11" ht="20.100000000000001" customHeight="1" thickBot="1" x14ac:dyDescent="0.25">
      <c r="B207" s="4" t="s">
        <v>415</v>
      </c>
      <c r="C207" s="40">
        <v>1</v>
      </c>
      <c r="D207" s="40">
        <v>0</v>
      </c>
      <c r="E207" s="40">
        <v>0</v>
      </c>
      <c r="F207" s="40">
        <v>0</v>
      </c>
      <c r="G207" s="40">
        <v>1</v>
      </c>
      <c r="H207" s="53">
        <f t="shared" si="12"/>
        <v>1</v>
      </c>
      <c r="I207" s="54">
        <f t="shared" si="13"/>
        <v>0</v>
      </c>
      <c r="J207" s="53">
        <f t="shared" si="14"/>
        <v>0</v>
      </c>
      <c r="K207" s="53">
        <f t="shared" si="15"/>
        <v>0</v>
      </c>
    </row>
    <row r="208" spans="2:11" ht="20.100000000000001" customHeight="1" thickBot="1" x14ac:dyDescent="0.25">
      <c r="B208" s="4" t="s">
        <v>416</v>
      </c>
      <c r="C208" s="40">
        <v>1</v>
      </c>
      <c r="D208" s="40">
        <v>1</v>
      </c>
      <c r="E208" s="40">
        <v>4</v>
      </c>
      <c r="F208" s="40">
        <v>2</v>
      </c>
      <c r="G208" s="40">
        <v>8</v>
      </c>
      <c r="H208" s="53">
        <f t="shared" si="12"/>
        <v>0.125</v>
      </c>
      <c r="I208" s="54">
        <f t="shared" si="13"/>
        <v>0.125</v>
      </c>
      <c r="J208" s="53">
        <f t="shared" si="14"/>
        <v>0.5</v>
      </c>
      <c r="K208" s="53">
        <f t="shared" si="15"/>
        <v>0.25</v>
      </c>
    </row>
    <row r="209" spans="2:11" ht="20.100000000000001" customHeight="1" thickBot="1" x14ac:dyDescent="0.25">
      <c r="B209" s="4" t="s">
        <v>417</v>
      </c>
      <c r="C209" s="40">
        <v>1</v>
      </c>
      <c r="D209" s="40">
        <v>10</v>
      </c>
      <c r="E209" s="40">
        <v>5</v>
      </c>
      <c r="F209" s="40">
        <v>9</v>
      </c>
      <c r="G209" s="40">
        <v>25</v>
      </c>
      <c r="H209" s="53">
        <f t="shared" si="12"/>
        <v>0.04</v>
      </c>
      <c r="I209" s="54">
        <f t="shared" si="13"/>
        <v>0.4</v>
      </c>
      <c r="J209" s="53">
        <f t="shared" si="14"/>
        <v>0.2</v>
      </c>
      <c r="K209" s="53">
        <f t="shared" si="15"/>
        <v>0.36</v>
      </c>
    </row>
    <row r="210" spans="2:11" ht="20.100000000000001" customHeight="1" thickBot="1" x14ac:dyDescent="0.25">
      <c r="B210" s="4" t="s">
        <v>418</v>
      </c>
      <c r="C210" s="40">
        <v>1</v>
      </c>
      <c r="D210" s="40">
        <v>0</v>
      </c>
      <c r="E210" s="40">
        <v>1</v>
      </c>
      <c r="F210" s="40">
        <v>1</v>
      </c>
      <c r="G210" s="40">
        <v>3</v>
      </c>
      <c r="H210" s="53">
        <f t="shared" si="12"/>
        <v>0.33333333333333331</v>
      </c>
      <c r="I210" s="54">
        <f t="shared" si="13"/>
        <v>0</v>
      </c>
      <c r="J210" s="53">
        <f t="shared" si="14"/>
        <v>0.33333333333333331</v>
      </c>
      <c r="K210" s="53">
        <f t="shared" si="15"/>
        <v>0.33333333333333331</v>
      </c>
    </row>
    <row r="211" spans="2:11" ht="20.100000000000001" customHeight="1" thickBot="1" x14ac:dyDescent="0.25">
      <c r="B211" s="4" t="s">
        <v>419</v>
      </c>
      <c r="C211" s="40">
        <v>2</v>
      </c>
      <c r="D211" s="40">
        <v>0</v>
      </c>
      <c r="E211" s="40">
        <v>2</v>
      </c>
      <c r="F211" s="40">
        <v>0</v>
      </c>
      <c r="G211" s="40">
        <v>4</v>
      </c>
      <c r="H211" s="53">
        <f t="shared" si="12"/>
        <v>0.5</v>
      </c>
      <c r="I211" s="54">
        <f t="shared" si="13"/>
        <v>0</v>
      </c>
      <c r="J211" s="53">
        <f t="shared" si="14"/>
        <v>0.5</v>
      </c>
      <c r="K211" s="53">
        <f t="shared" si="15"/>
        <v>0</v>
      </c>
    </row>
    <row r="212" spans="2:11" ht="20.100000000000001" customHeight="1" thickBot="1" x14ac:dyDescent="0.25">
      <c r="B212" s="4" t="s">
        <v>420</v>
      </c>
      <c r="C212" s="40">
        <v>0</v>
      </c>
      <c r="D212" s="40">
        <v>0</v>
      </c>
      <c r="E212" s="40">
        <v>2</v>
      </c>
      <c r="F212" s="40">
        <v>2</v>
      </c>
      <c r="G212" s="40">
        <v>4</v>
      </c>
      <c r="H212" s="53">
        <f t="shared" si="12"/>
        <v>0</v>
      </c>
      <c r="I212" s="54">
        <f t="shared" si="13"/>
        <v>0</v>
      </c>
      <c r="J212" s="53">
        <f t="shared" si="14"/>
        <v>0.5</v>
      </c>
      <c r="K212" s="53">
        <f t="shared" si="15"/>
        <v>0.5</v>
      </c>
    </row>
    <row r="213" spans="2:11" ht="20.100000000000001" customHeight="1" thickBot="1" x14ac:dyDescent="0.25">
      <c r="B213" s="4" t="s">
        <v>421</v>
      </c>
      <c r="C213" s="40">
        <v>5</v>
      </c>
      <c r="D213" s="40">
        <v>3</v>
      </c>
      <c r="E213" s="40">
        <v>3</v>
      </c>
      <c r="F213" s="40">
        <v>1</v>
      </c>
      <c r="G213" s="40">
        <v>12</v>
      </c>
      <c r="H213" s="53">
        <f t="shared" si="12"/>
        <v>0.41666666666666669</v>
      </c>
      <c r="I213" s="54">
        <f t="shared" si="13"/>
        <v>0.25</v>
      </c>
      <c r="J213" s="53">
        <f t="shared" si="14"/>
        <v>0.25</v>
      </c>
      <c r="K213" s="53">
        <f t="shared" si="15"/>
        <v>8.3333333333333329E-2</v>
      </c>
    </row>
    <row r="214" spans="2:11" ht="20.100000000000001" customHeight="1" thickBot="1" x14ac:dyDescent="0.25">
      <c r="B214" s="4" t="s">
        <v>193</v>
      </c>
      <c r="C214" s="40">
        <v>3</v>
      </c>
      <c r="D214" s="40">
        <v>1</v>
      </c>
      <c r="E214" s="40">
        <v>16</v>
      </c>
      <c r="F214" s="40">
        <v>8</v>
      </c>
      <c r="G214" s="40">
        <v>28</v>
      </c>
      <c r="H214" s="53">
        <f t="shared" si="12"/>
        <v>0.10714285714285714</v>
      </c>
      <c r="I214" s="54">
        <f t="shared" si="13"/>
        <v>3.5714285714285712E-2</v>
      </c>
      <c r="J214" s="53">
        <f t="shared" si="14"/>
        <v>0.5714285714285714</v>
      </c>
      <c r="K214" s="53">
        <f t="shared" si="15"/>
        <v>0.2857142857142857</v>
      </c>
    </row>
    <row r="215" spans="2:11" ht="20.100000000000001" customHeight="1" thickBot="1" x14ac:dyDescent="0.25">
      <c r="B215" s="4" t="s">
        <v>422</v>
      </c>
      <c r="C215" s="40">
        <v>2</v>
      </c>
      <c r="D215" s="40">
        <v>2</v>
      </c>
      <c r="E215" s="40">
        <v>1</v>
      </c>
      <c r="F215" s="40">
        <v>0</v>
      </c>
      <c r="G215" s="40">
        <v>5</v>
      </c>
      <c r="H215" s="53">
        <f t="shared" si="12"/>
        <v>0.4</v>
      </c>
      <c r="I215" s="54">
        <f t="shared" si="13"/>
        <v>0.4</v>
      </c>
      <c r="J215" s="53">
        <f t="shared" si="14"/>
        <v>0.2</v>
      </c>
      <c r="K215" s="53">
        <f t="shared" si="15"/>
        <v>0</v>
      </c>
    </row>
    <row r="216" spans="2:11" ht="20.100000000000001" customHeight="1" thickBot="1" x14ac:dyDescent="0.25">
      <c r="B216" s="4" t="s">
        <v>423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53" t="str">
        <f t="shared" si="12"/>
        <v>-</v>
      </c>
      <c r="I216" s="54" t="str">
        <f t="shared" si="13"/>
        <v>-</v>
      </c>
      <c r="J216" s="53" t="str">
        <f t="shared" si="14"/>
        <v>-</v>
      </c>
      <c r="K216" s="53" t="str">
        <f t="shared" si="15"/>
        <v>-</v>
      </c>
    </row>
    <row r="217" spans="2:11" ht="20.100000000000001" customHeight="1" thickBot="1" x14ac:dyDescent="0.25">
      <c r="B217" s="4" t="s">
        <v>424</v>
      </c>
      <c r="C217" s="40">
        <v>2</v>
      </c>
      <c r="D217" s="40">
        <v>0</v>
      </c>
      <c r="E217" s="40">
        <v>2</v>
      </c>
      <c r="F217" s="40">
        <v>6</v>
      </c>
      <c r="G217" s="40">
        <v>10</v>
      </c>
      <c r="H217" s="53">
        <f t="shared" si="12"/>
        <v>0.2</v>
      </c>
      <c r="I217" s="54">
        <f t="shared" si="13"/>
        <v>0</v>
      </c>
      <c r="J217" s="53">
        <f t="shared" si="14"/>
        <v>0.2</v>
      </c>
      <c r="K217" s="53">
        <f t="shared" si="15"/>
        <v>0.6</v>
      </c>
    </row>
    <row r="218" spans="2:11" ht="20.100000000000001" customHeight="1" thickBot="1" x14ac:dyDescent="0.25">
      <c r="B218" s="4" t="s">
        <v>425</v>
      </c>
      <c r="C218" s="40">
        <v>4</v>
      </c>
      <c r="D218" s="40">
        <v>0</v>
      </c>
      <c r="E218" s="40">
        <v>2</v>
      </c>
      <c r="F218" s="40">
        <v>0</v>
      </c>
      <c r="G218" s="40">
        <v>6</v>
      </c>
      <c r="H218" s="53">
        <f t="shared" si="12"/>
        <v>0.66666666666666663</v>
      </c>
      <c r="I218" s="54">
        <f t="shared" si="13"/>
        <v>0</v>
      </c>
      <c r="J218" s="53">
        <f t="shared" si="14"/>
        <v>0.33333333333333331</v>
      </c>
      <c r="K218" s="53">
        <f t="shared" si="15"/>
        <v>0</v>
      </c>
    </row>
    <row r="219" spans="2:11" ht="20.100000000000001" customHeight="1" thickBot="1" x14ac:dyDescent="0.25">
      <c r="B219" s="4" t="s">
        <v>426</v>
      </c>
      <c r="C219" s="40">
        <v>9</v>
      </c>
      <c r="D219" s="40">
        <v>5</v>
      </c>
      <c r="E219" s="40">
        <v>1</v>
      </c>
      <c r="F219" s="40">
        <v>7</v>
      </c>
      <c r="G219" s="40">
        <v>22</v>
      </c>
      <c r="H219" s="53">
        <f t="shared" si="12"/>
        <v>0.40909090909090912</v>
      </c>
      <c r="I219" s="54">
        <f t="shared" si="13"/>
        <v>0.22727272727272727</v>
      </c>
      <c r="J219" s="53">
        <f t="shared" si="14"/>
        <v>4.5454545454545456E-2</v>
      </c>
      <c r="K219" s="53">
        <f t="shared" si="15"/>
        <v>0.31818181818181818</v>
      </c>
    </row>
    <row r="220" spans="2:11" ht="20.100000000000001" customHeight="1" thickBot="1" x14ac:dyDescent="0.25">
      <c r="B220" s="4" t="s">
        <v>427</v>
      </c>
      <c r="C220" s="40">
        <v>7</v>
      </c>
      <c r="D220" s="40">
        <v>0</v>
      </c>
      <c r="E220" s="40">
        <v>2</v>
      </c>
      <c r="F220" s="40">
        <v>5</v>
      </c>
      <c r="G220" s="40">
        <v>14</v>
      </c>
      <c r="H220" s="53">
        <f t="shared" si="12"/>
        <v>0.5</v>
      </c>
      <c r="I220" s="54">
        <f t="shared" si="13"/>
        <v>0</v>
      </c>
      <c r="J220" s="53">
        <f t="shared" si="14"/>
        <v>0.14285714285714285</v>
      </c>
      <c r="K220" s="53">
        <f t="shared" si="15"/>
        <v>0.35714285714285715</v>
      </c>
    </row>
    <row r="221" spans="2:11" ht="20.100000000000001" customHeight="1" thickBot="1" x14ac:dyDescent="0.25">
      <c r="B221" s="4" t="s">
        <v>428</v>
      </c>
      <c r="C221" s="40">
        <v>3</v>
      </c>
      <c r="D221" s="40">
        <v>3</v>
      </c>
      <c r="E221" s="40">
        <v>5</v>
      </c>
      <c r="F221" s="40">
        <v>3</v>
      </c>
      <c r="G221" s="40">
        <v>14</v>
      </c>
      <c r="H221" s="53">
        <f t="shared" si="12"/>
        <v>0.21428571428571427</v>
      </c>
      <c r="I221" s="54">
        <f t="shared" si="13"/>
        <v>0.21428571428571427</v>
      </c>
      <c r="J221" s="53">
        <f t="shared" si="14"/>
        <v>0.35714285714285715</v>
      </c>
      <c r="K221" s="53">
        <f t="shared" si="15"/>
        <v>0.21428571428571427</v>
      </c>
    </row>
    <row r="222" spans="2:11" ht="20.100000000000001" customHeight="1" thickBot="1" x14ac:dyDescent="0.25">
      <c r="B222" s="4" t="s">
        <v>429</v>
      </c>
      <c r="C222" s="40">
        <v>1</v>
      </c>
      <c r="D222" s="40">
        <v>0</v>
      </c>
      <c r="E222" s="40">
        <v>0</v>
      </c>
      <c r="F222" s="40">
        <v>1</v>
      </c>
      <c r="G222" s="40">
        <v>2</v>
      </c>
      <c r="H222" s="53">
        <f t="shared" si="12"/>
        <v>0.5</v>
      </c>
      <c r="I222" s="54">
        <f t="shared" si="13"/>
        <v>0</v>
      </c>
      <c r="J222" s="53">
        <f t="shared" si="14"/>
        <v>0</v>
      </c>
      <c r="K222" s="53">
        <f t="shared" si="15"/>
        <v>0.5</v>
      </c>
    </row>
    <row r="223" spans="2:11" ht="20.100000000000001" customHeight="1" thickBot="1" x14ac:dyDescent="0.25">
      <c r="B223" s="4" t="s">
        <v>194</v>
      </c>
      <c r="C223" s="40">
        <v>2</v>
      </c>
      <c r="D223" s="40">
        <v>2</v>
      </c>
      <c r="E223" s="40">
        <v>5</v>
      </c>
      <c r="F223" s="40">
        <v>7</v>
      </c>
      <c r="G223" s="40">
        <v>16</v>
      </c>
      <c r="H223" s="53">
        <f t="shared" si="12"/>
        <v>0.125</v>
      </c>
      <c r="I223" s="54">
        <f t="shared" si="13"/>
        <v>0.125</v>
      </c>
      <c r="J223" s="53">
        <f t="shared" si="14"/>
        <v>0.3125</v>
      </c>
      <c r="K223" s="53">
        <f t="shared" si="15"/>
        <v>0.4375</v>
      </c>
    </row>
    <row r="224" spans="2:11" ht="20.100000000000001" customHeight="1" thickBot="1" x14ac:dyDescent="0.25">
      <c r="B224" s="4" t="s">
        <v>430</v>
      </c>
      <c r="C224" s="40">
        <v>2</v>
      </c>
      <c r="D224" s="40">
        <v>0</v>
      </c>
      <c r="E224" s="40">
        <v>8</v>
      </c>
      <c r="F224" s="40">
        <v>3</v>
      </c>
      <c r="G224" s="40">
        <v>13</v>
      </c>
      <c r="H224" s="53">
        <f t="shared" si="12"/>
        <v>0.15384615384615385</v>
      </c>
      <c r="I224" s="54">
        <f t="shared" si="13"/>
        <v>0</v>
      </c>
      <c r="J224" s="53">
        <f t="shared" si="14"/>
        <v>0.61538461538461542</v>
      </c>
      <c r="K224" s="53">
        <f t="shared" si="15"/>
        <v>0.23076923076923078</v>
      </c>
    </row>
    <row r="225" spans="2:11" ht="20.100000000000001" customHeight="1" thickBot="1" x14ac:dyDescent="0.25">
      <c r="B225" s="4" t="s">
        <v>431</v>
      </c>
      <c r="C225" s="40">
        <v>4</v>
      </c>
      <c r="D225" s="40">
        <v>2</v>
      </c>
      <c r="E225" s="40">
        <v>4</v>
      </c>
      <c r="F225" s="40">
        <v>6</v>
      </c>
      <c r="G225" s="40">
        <v>16</v>
      </c>
      <c r="H225" s="53">
        <f t="shared" si="12"/>
        <v>0.25</v>
      </c>
      <c r="I225" s="54">
        <f t="shared" si="13"/>
        <v>0.125</v>
      </c>
      <c r="J225" s="53">
        <f t="shared" si="14"/>
        <v>0.25</v>
      </c>
      <c r="K225" s="53">
        <f t="shared" si="15"/>
        <v>0.375</v>
      </c>
    </row>
    <row r="226" spans="2:11" ht="20.100000000000001" customHeight="1" thickBot="1" x14ac:dyDescent="0.25">
      <c r="B226" s="4" t="s">
        <v>432</v>
      </c>
      <c r="C226" s="40">
        <v>3</v>
      </c>
      <c r="D226" s="40">
        <v>0</v>
      </c>
      <c r="E226" s="40">
        <v>2</v>
      </c>
      <c r="F226" s="40">
        <v>0</v>
      </c>
      <c r="G226" s="40">
        <v>5</v>
      </c>
      <c r="H226" s="53">
        <f t="shared" si="12"/>
        <v>0.6</v>
      </c>
      <c r="I226" s="54">
        <f t="shared" si="13"/>
        <v>0</v>
      </c>
      <c r="J226" s="53">
        <f t="shared" si="14"/>
        <v>0.4</v>
      </c>
      <c r="K226" s="53">
        <f t="shared" si="15"/>
        <v>0</v>
      </c>
    </row>
    <row r="227" spans="2:11" ht="20.100000000000001" customHeight="1" thickBot="1" x14ac:dyDescent="0.25">
      <c r="B227" s="4" t="s">
        <v>195</v>
      </c>
      <c r="C227" s="40">
        <v>10</v>
      </c>
      <c r="D227" s="40">
        <v>3</v>
      </c>
      <c r="E227" s="40">
        <v>14</v>
      </c>
      <c r="F227" s="40">
        <v>8</v>
      </c>
      <c r="G227" s="40">
        <v>35</v>
      </c>
      <c r="H227" s="53">
        <f t="shared" si="12"/>
        <v>0.2857142857142857</v>
      </c>
      <c r="I227" s="54">
        <f t="shared" si="13"/>
        <v>8.5714285714285715E-2</v>
      </c>
      <c r="J227" s="53">
        <f t="shared" si="14"/>
        <v>0.4</v>
      </c>
      <c r="K227" s="53">
        <f t="shared" si="15"/>
        <v>0.22857142857142856</v>
      </c>
    </row>
    <row r="228" spans="2:11" ht="20.100000000000001" customHeight="1" thickBot="1" x14ac:dyDescent="0.25">
      <c r="B228" s="4" t="s">
        <v>433</v>
      </c>
      <c r="C228" s="40">
        <v>1</v>
      </c>
      <c r="D228" s="40">
        <v>0</v>
      </c>
      <c r="E228" s="40">
        <v>0</v>
      </c>
      <c r="F228" s="40">
        <v>1</v>
      </c>
      <c r="G228" s="40">
        <v>2</v>
      </c>
      <c r="H228" s="53">
        <f t="shared" si="12"/>
        <v>0.5</v>
      </c>
      <c r="I228" s="54">
        <f t="shared" si="13"/>
        <v>0</v>
      </c>
      <c r="J228" s="53">
        <f t="shared" si="14"/>
        <v>0</v>
      </c>
      <c r="K228" s="53">
        <f t="shared" si="15"/>
        <v>0.5</v>
      </c>
    </row>
    <row r="229" spans="2:11" ht="20.100000000000001" customHeight="1" thickBot="1" x14ac:dyDescent="0.25">
      <c r="B229" s="4" t="s">
        <v>434</v>
      </c>
      <c r="C229" s="40">
        <v>0</v>
      </c>
      <c r="D229" s="40">
        <v>0</v>
      </c>
      <c r="E229" s="40">
        <v>1</v>
      </c>
      <c r="F229" s="40">
        <v>1</v>
      </c>
      <c r="G229" s="40">
        <v>2</v>
      </c>
      <c r="H229" s="53">
        <f t="shared" si="12"/>
        <v>0</v>
      </c>
      <c r="I229" s="54">
        <f t="shared" si="13"/>
        <v>0</v>
      </c>
      <c r="J229" s="53">
        <f t="shared" si="14"/>
        <v>0.5</v>
      </c>
      <c r="K229" s="53">
        <f t="shared" si="15"/>
        <v>0.5</v>
      </c>
    </row>
    <row r="230" spans="2:11" ht="20.100000000000001" customHeight="1" thickBot="1" x14ac:dyDescent="0.25">
      <c r="B230" s="4" t="s">
        <v>435</v>
      </c>
      <c r="C230" s="40">
        <v>5</v>
      </c>
      <c r="D230" s="40">
        <v>1</v>
      </c>
      <c r="E230" s="40">
        <v>5</v>
      </c>
      <c r="F230" s="40">
        <v>1</v>
      </c>
      <c r="G230" s="40">
        <v>12</v>
      </c>
      <c r="H230" s="53">
        <f t="shared" si="12"/>
        <v>0.41666666666666669</v>
      </c>
      <c r="I230" s="54">
        <f t="shared" si="13"/>
        <v>8.3333333333333329E-2</v>
      </c>
      <c r="J230" s="53">
        <f t="shared" si="14"/>
        <v>0.41666666666666669</v>
      </c>
      <c r="K230" s="53">
        <f t="shared" si="15"/>
        <v>8.3333333333333329E-2</v>
      </c>
    </row>
    <row r="231" spans="2:11" ht="20.100000000000001" customHeight="1" thickBot="1" x14ac:dyDescent="0.25">
      <c r="B231" s="4" t="s">
        <v>436</v>
      </c>
      <c r="C231" s="40">
        <v>2</v>
      </c>
      <c r="D231" s="40">
        <v>0</v>
      </c>
      <c r="E231" s="40">
        <v>3</v>
      </c>
      <c r="F231" s="40">
        <v>0</v>
      </c>
      <c r="G231" s="40">
        <v>5</v>
      </c>
      <c r="H231" s="53">
        <f t="shared" si="12"/>
        <v>0.4</v>
      </c>
      <c r="I231" s="54">
        <f t="shared" si="13"/>
        <v>0</v>
      </c>
      <c r="J231" s="53">
        <f t="shared" si="14"/>
        <v>0.6</v>
      </c>
      <c r="K231" s="53">
        <f t="shared" si="15"/>
        <v>0</v>
      </c>
    </row>
    <row r="232" spans="2:11" ht="20.100000000000001" customHeight="1" thickBot="1" x14ac:dyDescent="0.25">
      <c r="B232" s="4" t="s">
        <v>437</v>
      </c>
      <c r="C232" s="40">
        <v>12</v>
      </c>
      <c r="D232" s="40">
        <v>8</v>
      </c>
      <c r="E232" s="40">
        <v>16</v>
      </c>
      <c r="F232" s="40">
        <v>33</v>
      </c>
      <c r="G232" s="40">
        <v>69</v>
      </c>
      <c r="H232" s="53">
        <f t="shared" si="12"/>
        <v>0.17391304347826086</v>
      </c>
      <c r="I232" s="54">
        <f t="shared" si="13"/>
        <v>0.11594202898550725</v>
      </c>
      <c r="J232" s="53">
        <f t="shared" si="14"/>
        <v>0.2318840579710145</v>
      </c>
      <c r="K232" s="53">
        <f t="shared" si="15"/>
        <v>0.47826086956521741</v>
      </c>
    </row>
    <row r="233" spans="2:11" ht="20.100000000000001" customHeight="1" thickBot="1" x14ac:dyDescent="0.25">
      <c r="B233" s="4" t="s">
        <v>438</v>
      </c>
      <c r="C233" s="40">
        <v>4</v>
      </c>
      <c r="D233" s="40">
        <v>0</v>
      </c>
      <c r="E233" s="40">
        <v>3</v>
      </c>
      <c r="F233" s="40">
        <v>0</v>
      </c>
      <c r="G233" s="40">
        <v>7</v>
      </c>
      <c r="H233" s="53">
        <f t="shared" si="12"/>
        <v>0.5714285714285714</v>
      </c>
      <c r="I233" s="54">
        <f t="shared" si="13"/>
        <v>0</v>
      </c>
      <c r="J233" s="53">
        <f t="shared" si="14"/>
        <v>0.42857142857142855</v>
      </c>
      <c r="K233" s="53">
        <f t="shared" si="15"/>
        <v>0</v>
      </c>
    </row>
    <row r="234" spans="2:11" ht="20.100000000000001" customHeight="1" thickBot="1" x14ac:dyDescent="0.25">
      <c r="B234" s="4" t="s">
        <v>196</v>
      </c>
      <c r="C234" s="40">
        <v>3</v>
      </c>
      <c r="D234" s="40">
        <v>0</v>
      </c>
      <c r="E234" s="40">
        <v>3</v>
      </c>
      <c r="F234" s="40">
        <v>7</v>
      </c>
      <c r="G234" s="40">
        <v>13</v>
      </c>
      <c r="H234" s="53">
        <f t="shared" si="12"/>
        <v>0.23076923076923078</v>
      </c>
      <c r="I234" s="54">
        <f t="shared" si="13"/>
        <v>0</v>
      </c>
      <c r="J234" s="53">
        <f t="shared" si="14"/>
        <v>0.23076923076923078</v>
      </c>
      <c r="K234" s="53">
        <f t="shared" si="15"/>
        <v>0.53846153846153844</v>
      </c>
    </row>
    <row r="235" spans="2:11" ht="20.100000000000001" customHeight="1" thickBot="1" x14ac:dyDescent="0.25">
      <c r="B235" s="4" t="s">
        <v>439</v>
      </c>
      <c r="C235" s="40">
        <v>9</v>
      </c>
      <c r="D235" s="40">
        <v>7</v>
      </c>
      <c r="E235" s="40">
        <v>14</v>
      </c>
      <c r="F235" s="40">
        <v>11</v>
      </c>
      <c r="G235" s="40">
        <v>41</v>
      </c>
      <c r="H235" s="53">
        <f t="shared" si="12"/>
        <v>0.21951219512195122</v>
      </c>
      <c r="I235" s="54">
        <f t="shared" si="13"/>
        <v>0.17073170731707318</v>
      </c>
      <c r="J235" s="53">
        <f t="shared" si="14"/>
        <v>0.34146341463414637</v>
      </c>
      <c r="K235" s="53">
        <f t="shared" si="15"/>
        <v>0.26829268292682928</v>
      </c>
    </row>
    <row r="236" spans="2:11" ht="20.100000000000001" customHeight="1" thickBot="1" x14ac:dyDescent="0.25">
      <c r="B236" s="4" t="s">
        <v>440</v>
      </c>
      <c r="C236" s="40">
        <v>4</v>
      </c>
      <c r="D236" s="40">
        <v>0</v>
      </c>
      <c r="E236" s="40">
        <v>3</v>
      </c>
      <c r="F236" s="40">
        <v>4</v>
      </c>
      <c r="G236" s="40">
        <v>11</v>
      </c>
      <c r="H236" s="53">
        <f t="shared" si="12"/>
        <v>0.36363636363636365</v>
      </c>
      <c r="I236" s="54">
        <f t="shared" si="13"/>
        <v>0</v>
      </c>
      <c r="J236" s="53">
        <f t="shared" si="14"/>
        <v>0.27272727272727271</v>
      </c>
      <c r="K236" s="53">
        <f t="shared" si="15"/>
        <v>0.36363636363636365</v>
      </c>
    </row>
    <row r="237" spans="2:11" ht="20.100000000000001" customHeight="1" thickBot="1" x14ac:dyDescent="0.25">
      <c r="B237" s="4" t="s">
        <v>441</v>
      </c>
      <c r="C237" s="40">
        <v>1</v>
      </c>
      <c r="D237" s="40">
        <v>1</v>
      </c>
      <c r="E237" s="40">
        <v>1</v>
      </c>
      <c r="F237" s="40">
        <v>1</v>
      </c>
      <c r="G237" s="40">
        <v>4</v>
      </c>
      <c r="H237" s="53">
        <f t="shared" si="12"/>
        <v>0.25</v>
      </c>
      <c r="I237" s="54">
        <f t="shared" si="13"/>
        <v>0.25</v>
      </c>
      <c r="J237" s="53">
        <f t="shared" si="14"/>
        <v>0.25</v>
      </c>
      <c r="K237" s="53">
        <f t="shared" si="15"/>
        <v>0.25</v>
      </c>
    </row>
    <row r="238" spans="2:11" ht="20.100000000000001" customHeight="1" thickBot="1" x14ac:dyDescent="0.25">
      <c r="B238" s="4" t="s">
        <v>442</v>
      </c>
      <c r="C238" s="40">
        <v>1</v>
      </c>
      <c r="D238" s="40">
        <v>1</v>
      </c>
      <c r="E238" s="40">
        <v>10</v>
      </c>
      <c r="F238" s="40">
        <v>11</v>
      </c>
      <c r="G238" s="40">
        <v>23</v>
      </c>
      <c r="H238" s="53">
        <f t="shared" si="12"/>
        <v>4.3478260869565216E-2</v>
      </c>
      <c r="I238" s="54">
        <f t="shared" si="13"/>
        <v>4.3478260869565216E-2</v>
      </c>
      <c r="J238" s="53">
        <f t="shared" si="14"/>
        <v>0.43478260869565216</v>
      </c>
      <c r="K238" s="53">
        <f t="shared" si="15"/>
        <v>0.47826086956521741</v>
      </c>
    </row>
    <row r="239" spans="2:11" ht="20.100000000000001" customHeight="1" thickBot="1" x14ac:dyDescent="0.25">
      <c r="B239" s="4" t="s">
        <v>443</v>
      </c>
      <c r="C239" s="40">
        <v>4</v>
      </c>
      <c r="D239" s="40">
        <v>1</v>
      </c>
      <c r="E239" s="40">
        <v>11</v>
      </c>
      <c r="F239" s="40">
        <v>18</v>
      </c>
      <c r="G239" s="40">
        <v>34</v>
      </c>
      <c r="H239" s="53">
        <f t="shared" si="12"/>
        <v>0.11764705882352941</v>
      </c>
      <c r="I239" s="54">
        <f t="shared" si="13"/>
        <v>2.9411764705882353E-2</v>
      </c>
      <c r="J239" s="53">
        <f t="shared" si="14"/>
        <v>0.3235294117647059</v>
      </c>
      <c r="K239" s="53">
        <f t="shared" si="15"/>
        <v>0.52941176470588236</v>
      </c>
    </row>
    <row r="240" spans="2:11" ht="20.100000000000001" customHeight="1" thickBot="1" x14ac:dyDescent="0.25">
      <c r="B240" s="4" t="s">
        <v>444</v>
      </c>
      <c r="C240" s="40">
        <v>5</v>
      </c>
      <c r="D240" s="40">
        <v>1</v>
      </c>
      <c r="E240" s="40">
        <v>7</v>
      </c>
      <c r="F240" s="40">
        <v>7</v>
      </c>
      <c r="G240" s="40">
        <v>20</v>
      </c>
      <c r="H240" s="53">
        <f t="shared" si="12"/>
        <v>0.25</v>
      </c>
      <c r="I240" s="54">
        <f t="shared" si="13"/>
        <v>0.05</v>
      </c>
      <c r="J240" s="53">
        <f t="shared" si="14"/>
        <v>0.35</v>
      </c>
      <c r="K240" s="53">
        <f t="shared" si="15"/>
        <v>0.35</v>
      </c>
    </row>
    <row r="241" spans="2:11" ht="20.100000000000001" customHeight="1" thickBot="1" x14ac:dyDescent="0.25">
      <c r="B241" s="4" t="s">
        <v>445</v>
      </c>
      <c r="C241" s="40">
        <v>9</v>
      </c>
      <c r="D241" s="40">
        <v>2</v>
      </c>
      <c r="E241" s="40">
        <v>11</v>
      </c>
      <c r="F241" s="40">
        <v>12</v>
      </c>
      <c r="G241" s="40">
        <v>34</v>
      </c>
      <c r="H241" s="53">
        <f t="shared" si="12"/>
        <v>0.26470588235294118</v>
      </c>
      <c r="I241" s="54">
        <f t="shared" si="13"/>
        <v>5.8823529411764705E-2</v>
      </c>
      <c r="J241" s="53">
        <f t="shared" si="14"/>
        <v>0.3235294117647059</v>
      </c>
      <c r="K241" s="53">
        <f t="shared" si="15"/>
        <v>0.35294117647058826</v>
      </c>
    </row>
    <row r="242" spans="2:11" ht="20.100000000000001" customHeight="1" thickBot="1" x14ac:dyDescent="0.25">
      <c r="B242" s="4" t="s">
        <v>446</v>
      </c>
      <c r="C242" s="40">
        <v>8</v>
      </c>
      <c r="D242" s="40">
        <v>4</v>
      </c>
      <c r="E242" s="40">
        <v>15</v>
      </c>
      <c r="F242" s="40">
        <v>12</v>
      </c>
      <c r="G242" s="40">
        <v>39</v>
      </c>
      <c r="H242" s="53">
        <f t="shared" si="12"/>
        <v>0.20512820512820512</v>
      </c>
      <c r="I242" s="54">
        <f t="shared" si="13"/>
        <v>0.10256410256410256</v>
      </c>
      <c r="J242" s="53">
        <f t="shared" si="14"/>
        <v>0.38461538461538464</v>
      </c>
      <c r="K242" s="53">
        <f t="shared" si="15"/>
        <v>0.30769230769230771</v>
      </c>
    </row>
    <row r="243" spans="2:11" ht="20.100000000000001" customHeight="1" thickBot="1" x14ac:dyDescent="0.25">
      <c r="B243" s="4" t="s">
        <v>447</v>
      </c>
      <c r="C243" s="40">
        <v>4</v>
      </c>
      <c r="D243" s="40">
        <v>0</v>
      </c>
      <c r="E243" s="40">
        <v>5</v>
      </c>
      <c r="F243" s="40">
        <v>13</v>
      </c>
      <c r="G243" s="40">
        <v>22</v>
      </c>
      <c r="H243" s="53">
        <f t="shared" si="12"/>
        <v>0.18181818181818182</v>
      </c>
      <c r="I243" s="54">
        <f t="shared" si="13"/>
        <v>0</v>
      </c>
      <c r="J243" s="53">
        <f t="shared" si="14"/>
        <v>0.22727272727272727</v>
      </c>
      <c r="K243" s="53">
        <f t="shared" si="15"/>
        <v>0.59090909090909094</v>
      </c>
    </row>
    <row r="244" spans="2:11" ht="20.100000000000001" customHeight="1" thickBot="1" x14ac:dyDescent="0.25">
      <c r="B244" s="4" t="s">
        <v>448</v>
      </c>
      <c r="C244" s="40">
        <v>1</v>
      </c>
      <c r="D244" s="40">
        <v>0</v>
      </c>
      <c r="E244" s="40">
        <v>1</v>
      </c>
      <c r="F244" s="40">
        <v>3</v>
      </c>
      <c r="G244" s="40">
        <v>5</v>
      </c>
      <c r="H244" s="53">
        <f t="shared" si="12"/>
        <v>0.2</v>
      </c>
      <c r="I244" s="54">
        <f t="shared" si="13"/>
        <v>0</v>
      </c>
      <c r="J244" s="53">
        <f t="shared" si="14"/>
        <v>0.2</v>
      </c>
      <c r="K244" s="53">
        <f t="shared" si="15"/>
        <v>0.6</v>
      </c>
    </row>
    <row r="245" spans="2:11" ht="20.100000000000001" customHeight="1" thickBot="1" x14ac:dyDescent="0.25">
      <c r="B245" s="4" t="s">
        <v>449</v>
      </c>
      <c r="C245" s="40">
        <v>5</v>
      </c>
      <c r="D245" s="40">
        <v>1</v>
      </c>
      <c r="E245" s="40">
        <v>3</v>
      </c>
      <c r="F245" s="40">
        <v>0</v>
      </c>
      <c r="G245" s="40">
        <v>9</v>
      </c>
      <c r="H245" s="53">
        <f t="shared" si="12"/>
        <v>0.55555555555555558</v>
      </c>
      <c r="I245" s="54">
        <f t="shared" si="13"/>
        <v>0.1111111111111111</v>
      </c>
      <c r="J245" s="53">
        <f t="shared" si="14"/>
        <v>0.33333333333333331</v>
      </c>
      <c r="K245" s="53">
        <f t="shared" si="15"/>
        <v>0</v>
      </c>
    </row>
    <row r="246" spans="2:11" ht="20.100000000000001" customHeight="1" thickBot="1" x14ac:dyDescent="0.25">
      <c r="B246" s="4" t="s">
        <v>450</v>
      </c>
      <c r="C246" s="40">
        <v>8</v>
      </c>
      <c r="D246" s="40">
        <v>20</v>
      </c>
      <c r="E246" s="40">
        <v>25</v>
      </c>
      <c r="F246" s="40">
        <v>14</v>
      </c>
      <c r="G246" s="40">
        <v>67</v>
      </c>
      <c r="H246" s="53">
        <f t="shared" si="12"/>
        <v>0.11940298507462686</v>
      </c>
      <c r="I246" s="54">
        <f t="shared" si="13"/>
        <v>0.29850746268656714</v>
      </c>
      <c r="J246" s="53">
        <f t="shared" si="14"/>
        <v>0.37313432835820898</v>
      </c>
      <c r="K246" s="53">
        <f t="shared" si="15"/>
        <v>0.20895522388059701</v>
      </c>
    </row>
    <row r="247" spans="2:11" ht="20.100000000000001" customHeight="1" thickBot="1" x14ac:dyDescent="0.25">
      <c r="B247" s="4" t="s">
        <v>197</v>
      </c>
      <c r="C247" s="40">
        <v>69</v>
      </c>
      <c r="D247" s="40">
        <v>28</v>
      </c>
      <c r="E247" s="40">
        <v>117</v>
      </c>
      <c r="F247" s="40">
        <v>106</v>
      </c>
      <c r="G247" s="40">
        <v>320</v>
      </c>
      <c r="H247" s="53">
        <f t="shared" si="12"/>
        <v>0.21562500000000001</v>
      </c>
      <c r="I247" s="54">
        <f t="shared" si="13"/>
        <v>8.7499999999999994E-2</v>
      </c>
      <c r="J247" s="53">
        <f t="shared" si="14"/>
        <v>0.36562499999999998</v>
      </c>
      <c r="K247" s="53">
        <f t="shared" si="15"/>
        <v>0.33124999999999999</v>
      </c>
    </row>
    <row r="248" spans="2:11" ht="20.100000000000001" customHeight="1" thickBot="1" x14ac:dyDescent="0.25">
      <c r="B248" s="4" t="s">
        <v>451</v>
      </c>
      <c r="C248" s="40">
        <v>2</v>
      </c>
      <c r="D248" s="40">
        <v>0</v>
      </c>
      <c r="E248" s="40">
        <v>4</v>
      </c>
      <c r="F248" s="40">
        <v>5</v>
      </c>
      <c r="G248" s="40">
        <v>11</v>
      </c>
      <c r="H248" s="53">
        <f t="shared" si="12"/>
        <v>0.18181818181818182</v>
      </c>
      <c r="I248" s="54">
        <f t="shared" si="13"/>
        <v>0</v>
      </c>
      <c r="J248" s="53">
        <f t="shared" si="14"/>
        <v>0.36363636363636365</v>
      </c>
      <c r="K248" s="53">
        <f t="shared" si="15"/>
        <v>0.45454545454545453</v>
      </c>
    </row>
    <row r="249" spans="2:11" ht="20.100000000000001" customHeight="1" thickBot="1" x14ac:dyDescent="0.25">
      <c r="B249" s="4" t="s">
        <v>452</v>
      </c>
      <c r="C249" s="40">
        <v>17</v>
      </c>
      <c r="D249" s="40">
        <v>11</v>
      </c>
      <c r="E249" s="40">
        <v>6</v>
      </c>
      <c r="F249" s="40">
        <v>2</v>
      </c>
      <c r="G249" s="40">
        <v>36</v>
      </c>
      <c r="H249" s="53">
        <f t="shared" si="12"/>
        <v>0.47222222222222221</v>
      </c>
      <c r="I249" s="54">
        <f t="shared" si="13"/>
        <v>0.30555555555555558</v>
      </c>
      <c r="J249" s="53">
        <f t="shared" si="14"/>
        <v>0.16666666666666666</v>
      </c>
      <c r="K249" s="53">
        <f t="shared" si="15"/>
        <v>5.5555555555555552E-2</v>
      </c>
    </row>
    <row r="250" spans="2:11" ht="20.100000000000001" customHeight="1" thickBot="1" x14ac:dyDescent="0.25">
      <c r="B250" s="4" t="s">
        <v>453</v>
      </c>
      <c r="C250" s="40">
        <v>6</v>
      </c>
      <c r="D250" s="40">
        <v>1</v>
      </c>
      <c r="E250" s="40">
        <v>8</v>
      </c>
      <c r="F250" s="40">
        <v>8</v>
      </c>
      <c r="G250" s="40">
        <v>23</v>
      </c>
      <c r="H250" s="53">
        <f t="shared" si="12"/>
        <v>0.2608695652173913</v>
      </c>
      <c r="I250" s="54">
        <f t="shared" si="13"/>
        <v>4.3478260869565216E-2</v>
      </c>
      <c r="J250" s="53">
        <f t="shared" si="14"/>
        <v>0.34782608695652173</v>
      </c>
      <c r="K250" s="53">
        <f t="shared" si="15"/>
        <v>0.34782608695652173</v>
      </c>
    </row>
    <row r="251" spans="2:11" ht="20.100000000000001" customHeight="1" thickBot="1" x14ac:dyDescent="0.25">
      <c r="B251" s="4" t="s">
        <v>454</v>
      </c>
      <c r="C251" s="40">
        <v>10</v>
      </c>
      <c r="D251" s="40">
        <v>12</v>
      </c>
      <c r="E251" s="40">
        <v>8</v>
      </c>
      <c r="F251" s="40">
        <v>4</v>
      </c>
      <c r="G251" s="40">
        <v>34</v>
      </c>
      <c r="H251" s="53">
        <f t="shared" si="12"/>
        <v>0.29411764705882354</v>
      </c>
      <c r="I251" s="54">
        <f t="shared" si="13"/>
        <v>0.35294117647058826</v>
      </c>
      <c r="J251" s="53">
        <f t="shared" si="14"/>
        <v>0.23529411764705882</v>
      </c>
      <c r="K251" s="53">
        <f t="shared" si="15"/>
        <v>0.11764705882352941</v>
      </c>
    </row>
    <row r="252" spans="2:11" ht="20.100000000000001" customHeight="1" thickBot="1" x14ac:dyDescent="0.25">
      <c r="B252" s="4" t="s">
        <v>455</v>
      </c>
      <c r="C252" s="40">
        <v>3</v>
      </c>
      <c r="D252" s="40">
        <v>1</v>
      </c>
      <c r="E252" s="40">
        <v>4</v>
      </c>
      <c r="F252" s="40">
        <v>6</v>
      </c>
      <c r="G252" s="40">
        <v>14</v>
      </c>
      <c r="H252" s="53">
        <f t="shared" si="12"/>
        <v>0.21428571428571427</v>
      </c>
      <c r="I252" s="54">
        <f t="shared" si="13"/>
        <v>7.1428571428571425E-2</v>
      </c>
      <c r="J252" s="53">
        <f t="shared" si="14"/>
        <v>0.2857142857142857</v>
      </c>
      <c r="K252" s="53">
        <f t="shared" si="15"/>
        <v>0.42857142857142855</v>
      </c>
    </row>
    <row r="253" spans="2:11" ht="20.100000000000001" customHeight="1" thickBot="1" x14ac:dyDescent="0.25">
      <c r="B253" s="4" t="s">
        <v>456</v>
      </c>
      <c r="C253" s="40">
        <v>9</v>
      </c>
      <c r="D253" s="40">
        <v>2</v>
      </c>
      <c r="E253" s="40">
        <v>19</v>
      </c>
      <c r="F253" s="40">
        <v>23</v>
      </c>
      <c r="G253" s="40">
        <v>53</v>
      </c>
      <c r="H253" s="53">
        <f t="shared" si="12"/>
        <v>0.16981132075471697</v>
      </c>
      <c r="I253" s="54">
        <f t="shared" si="13"/>
        <v>3.7735849056603772E-2</v>
      </c>
      <c r="J253" s="53">
        <f t="shared" si="14"/>
        <v>0.35849056603773582</v>
      </c>
      <c r="K253" s="53">
        <f t="shared" si="15"/>
        <v>0.43396226415094341</v>
      </c>
    </row>
    <row r="254" spans="2:11" ht="20.100000000000001" customHeight="1" thickBot="1" x14ac:dyDescent="0.25">
      <c r="B254" s="4" t="s">
        <v>457</v>
      </c>
      <c r="C254" s="40">
        <v>7</v>
      </c>
      <c r="D254" s="40">
        <v>0</v>
      </c>
      <c r="E254" s="40">
        <v>7</v>
      </c>
      <c r="F254" s="40">
        <v>6</v>
      </c>
      <c r="G254" s="40">
        <v>20</v>
      </c>
      <c r="H254" s="53">
        <f t="shared" si="12"/>
        <v>0.35</v>
      </c>
      <c r="I254" s="54">
        <f t="shared" si="13"/>
        <v>0</v>
      </c>
      <c r="J254" s="53">
        <f t="shared" si="14"/>
        <v>0.35</v>
      </c>
      <c r="K254" s="53">
        <f t="shared" si="15"/>
        <v>0.3</v>
      </c>
    </row>
    <row r="255" spans="2:11" ht="20.100000000000001" customHeight="1" thickBot="1" x14ac:dyDescent="0.25">
      <c r="B255" s="4" t="s">
        <v>458</v>
      </c>
      <c r="C255" s="40">
        <v>5</v>
      </c>
      <c r="D255" s="40">
        <v>2</v>
      </c>
      <c r="E255" s="40">
        <v>10</v>
      </c>
      <c r="F255" s="40">
        <v>13</v>
      </c>
      <c r="G255" s="40">
        <v>30</v>
      </c>
      <c r="H255" s="53">
        <f t="shared" si="12"/>
        <v>0.16666666666666666</v>
      </c>
      <c r="I255" s="54">
        <f t="shared" si="13"/>
        <v>6.6666666666666666E-2</v>
      </c>
      <c r="J255" s="53">
        <f t="shared" si="14"/>
        <v>0.33333333333333331</v>
      </c>
      <c r="K255" s="53">
        <f t="shared" si="15"/>
        <v>0.43333333333333335</v>
      </c>
    </row>
    <row r="256" spans="2:11" ht="20.100000000000001" customHeight="1" thickBot="1" x14ac:dyDescent="0.25">
      <c r="B256" s="4" t="s">
        <v>459</v>
      </c>
      <c r="C256" s="40">
        <v>2</v>
      </c>
      <c r="D256" s="40">
        <v>3</v>
      </c>
      <c r="E256" s="40">
        <v>3</v>
      </c>
      <c r="F256" s="40">
        <v>5</v>
      </c>
      <c r="G256" s="40">
        <v>13</v>
      </c>
      <c r="H256" s="53">
        <f t="shared" si="12"/>
        <v>0.15384615384615385</v>
      </c>
      <c r="I256" s="54">
        <f t="shared" si="13"/>
        <v>0.23076923076923078</v>
      </c>
      <c r="J256" s="53">
        <f t="shared" si="14"/>
        <v>0.23076923076923078</v>
      </c>
      <c r="K256" s="53">
        <f t="shared" si="15"/>
        <v>0.38461538461538464</v>
      </c>
    </row>
    <row r="257" spans="2:11" ht="20.100000000000001" customHeight="1" thickBot="1" x14ac:dyDescent="0.25">
      <c r="B257" s="4" t="s">
        <v>460</v>
      </c>
      <c r="C257" s="40">
        <v>2</v>
      </c>
      <c r="D257" s="40">
        <v>8</v>
      </c>
      <c r="E257" s="40">
        <v>6</v>
      </c>
      <c r="F257" s="40">
        <v>8</v>
      </c>
      <c r="G257" s="40">
        <v>24</v>
      </c>
      <c r="H257" s="53">
        <f t="shared" si="12"/>
        <v>8.3333333333333329E-2</v>
      </c>
      <c r="I257" s="54">
        <f t="shared" si="13"/>
        <v>0.33333333333333331</v>
      </c>
      <c r="J257" s="53">
        <f t="shared" si="14"/>
        <v>0.25</v>
      </c>
      <c r="K257" s="53">
        <f t="shared" si="15"/>
        <v>0.33333333333333331</v>
      </c>
    </row>
    <row r="258" spans="2:11" ht="20.100000000000001" customHeight="1" thickBot="1" x14ac:dyDescent="0.25">
      <c r="B258" s="4" t="s">
        <v>461</v>
      </c>
      <c r="C258" s="40">
        <v>4</v>
      </c>
      <c r="D258" s="40">
        <v>1</v>
      </c>
      <c r="E258" s="40">
        <v>5</v>
      </c>
      <c r="F258" s="40">
        <v>6</v>
      </c>
      <c r="G258" s="40">
        <v>16</v>
      </c>
      <c r="H258" s="53">
        <f t="shared" si="12"/>
        <v>0.25</v>
      </c>
      <c r="I258" s="54">
        <f t="shared" si="13"/>
        <v>6.25E-2</v>
      </c>
      <c r="J258" s="53">
        <f t="shared" si="14"/>
        <v>0.3125</v>
      </c>
      <c r="K258" s="53">
        <f t="shared" si="15"/>
        <v>0.375</v>
      </c>
    </row>
    <row r="259" spans="2:11" ht="20.100000000000001" customHeight="1" thickBot="1" x14ac:dyDescent="0.25">
      <c r="B259" s="4" t="s">
        <v>462</v>
      </c>
      <c r="C259" s="40">
        <v>1</v>
      </c>
      <c r="D259" s="40">
        <v>1</v>
      </c>
      <c r="E259" s="40">
        <v>3</v>
      </c>
      <c r="F259" s="40">
        <v>1</v>
      </c>
      <c r="G259" s="40">
        <v>6</v>
      </c>
      <c r="H259" s="53">
        <f t="shared" si="12"/>
        <v>0.16666666666666666</v>
      </c>
      <c r="I259" s="54">
        <f t="shared" si="13"/>
        <v>0.16666666666666666</v>
      </c>
      <c r="J259" s="53">
        <f t="shared" si="14"/>
        <v>0.5</v>
      </c>
      <c r="K259" s="53">
        <f t="shared" si="15"/>
        <v>0.16666666666666666</v>
      </c>
    </row>
    <row r="260" spans="2:11" ht="20.100000000000001" customHeight="1" thickBot="1" x14ac:dyDescent="0.25">
      <c r="B260" s="4" t="s">
        <v>463</v>
      </c>
      <c r="C260" s="40">
        <v>1</v>
      </c>
      <c r="D260" s="40">
        <v>2</v>
      </c>
      <c r="E260" s="40">
        <v>4</v>
      </c>
      <c r="F260" s="40">
        <v>2</v>
      </c>
      <c r="G260" s="40">
        <v>9</v>
      </c>
      <c r="H260" s="53">
        <f t="shared" si="12"/>
        <v>0.1111111111111111</v>
      </c>
      <c r="I260" s="54">
        <f t="shared" si="13"/>
        <v>0.22222222222222221</v>
      </c>
      <c r="J260" s="53">
        <f t="shared" si="14"/>
        <v>0.44444444444444442</v>
      </c>
      <c r="K260" s="53">
        <f t="shared" si="15"/>
        <v>0.22222222222222221</v>
      </c>
    </row>
    <row r="261" spans="2:11" ht="20.100000000000001" customHeight="1" thickBot="1" x14ac:dyDescent="0.25">
      <c r="B261" s="4" t="s">
        <v>464</v>
      </c>
      <c r="C261" s="40">
        <v>0</v>
      </c>
      <c r="D261" s="40">
        <v>0</v>
      </c>
      <c r="E261" s="40">
        <v>5</v>
      </c>
      <c r="F261" s="40">
        <v>3</v>
      </c>
      <c r="G261" s="40">
        <v>8</v>
      </c>
      <c r="H261" s="53">
        <f t="shared" si="12"/>
        <v>0</v>
      </c>
      <c r="I261" s="54">
        <f t="shared" si="13"/>
        <v>0</v>
      </c>
      <c r="J261" s="53">
        <f t="shared" si="14"/>
        <v>0.625</v>
      </c>
      <c r="K261" s="53">
        <f t="shared" si="15"/>
        <v>0.375</v>
      </c>
    </row>
    <row r="262" spans="2:11" ht="20.100000000000001" customHeight="1" thickBot="1" x14ac:dyDescent="0.25">
      <c r="B262" s="4" t="s">
        <v>465</v>
      </c>
      <c r="C262" s="40">
        <v>3</v>
      </c>
      <c r="D262" s="40">
        <v>2</v>
      </c>
      <c r="E262" s="40">
        <v>2</v>
      </c>
      <c r="F262" s="40">
        <v>11</v>
      </c>
      <c r="G262" s="40">
        <v>18</v>
      </c>
      <c r="H262" s="53">
        <f t="shared" si="12"/>
        <v>0.16666666666666666</v>
      </c>
      <c r="I262" s="54">
        <f t="shared" si="13"/>
        <v>0.1111111111111111</v>
      </c>
      <c r="J262" s="53">
        <f t="shared" si="14"/>
        <v>0.1111111111111111</v>
      </c>
      <c r="K262" s="53">
        <f t="shared" si="15"/>
        <v>0.61111111111111116</v>
      </c>
    </row>
    <row r="263" spans="2:11" ht="20.100000000000001" customHeight="1" thickBot="1" x14ac:dyDescent="0.25">
      <c r="B263" s="4" t="s">
        <v>198</v>
      </c>
      <c r="C263" s="40">
        <v>4</v>
      </c>
      <c r="D263" s="40">
        <v>0</v>
      </c>
      <c r="E263" s="40">
        <v>12</v>
      </c>
      <c r="F263" s="40">
        <v>15</v>
      </c>
      <c r="G263" s="40">
        <v>31</v>
      </c>
      <c r="H263" s="53">
        <f t="shared" si="12"/>
        <v>0.12903225806451613</v>
      </c>
      <c r="I263" s="54">
        <f t="shared" si="13"/>
        <v>0</v>
      </c>
      <c r="J263" s="53">
        <f t="shared" si="14"/>
        <v>0.38709677419354838</v>
      </c>
      <c r="K263" s="53">
        <f t="shared" si="15"/>
        <v>0.4838709677419355</v>
      </c>
    </row>
    <row r="264" spans="2:11" ht="20.100000000000001" customHeight="1" thickBot="1" x14ac:dyDescent="0.25">
      <c r="B264" s="4" t="s">
        <v>466</v>
      </c>
      <c r="C264" s="40">
        <v>0</v>
      </c>
      <c r="D264" s="40">
        <v>0</v>
      </c>
      <c r="E264" s="40">
        <v>2</v>
      </c>
      <c r="F264" s="40">
        <v>4</v>
      </c>
      <c r="G264" s="40">
        <v>6</v>
      </c>
      <c r="H264" s="53">
        <f t="shared" si="12"/>
        <v>0</v>
      </c>
      <c r="I264" s="54">
        <f t="shared" si="13"/>
        <v>0</v>
      </c>
      <c r="J264" s="53">
        <f t="shared" si="14"/>
        <v>0.33333333333333331</v>
      </c>
      <c r="K264" s="53">
        <f t="shared" si="15"/>
        <v>0.66666666666666663</v>
      </c>
    </row>
    <row r="265" spans="2:11" ht="20.100000000000001" customHeight="1" thickBot="1" x14ac:dyDescent="0.25">
      <c r="B265" s="4" t="s">
        <v>467</v>
      </c>
      <c r="C265" s="40">
        <v>0</v>
      </c>
      <c r="D265" s="40">
        <v>0</v>
      </c>
      <c r="E265" s="40">
        <v>0</v>
      </c>
      <c r="F265" s="40">
        <v>2</v>
      </c>
      <c r="G265" s="40">
        <v>2</v>
      </c>
      <c r="H265" s="53">
        <f t="shared" si="12"/>
        <v>0</v>
      </c>
      <c r="I265" s="54">
        <f t="shared" si="13"/>
        <v>0</v>
      </c>
      <c r="J265" s="53">
        <f t="shared" si="14"/>
        <v>0</v>
      </c>
      <c r="K265" s="53">
        <f t="shared" si="15"/>
        <v>1</v>
      </c>
    </row>
    <row r="266" spans="2:11" ht="20.100000000000001" customHeight="1" thickBot="1" x14ac:dyDescent="0.25">
      <c r="B266" s="4" t="s">
        <v>468</v>
      </c>
      <c r="C266" s="40">
        <v>5</v>
      </c>
      <c r="D266" s="40">
        <v>3</v>
      </c>
      <c r="E266" s="40">
        <v>3</v>
      </c>
      <c r="F266" s="40">
        <v>1</v>
      </c>
      <c r="G266" s="40">
        <v>12</v>
      </c>
      <c r="H266" s="53">
        <f t="shared" si="12"/>
        <v>0.41666666666666669</v>
      </c>
      <c r="I266" s="54">
        <f t="shared" si="13"/>
        <v>0.25</v>
      </c>
      <c r="J266" s="53">
        <f t="shared" si="14"/>
        <v>0.25</v>
      </c>
      <c r="K266" s="53">
        <f t="shared" si="15"/>
        <v>8.3333333333333329E-2</v>
      </c>
    </row>
    <row r="267" spans="2:11" ht="20.100000000000001" customHeight="1" thickBot="1" x14ac:dyDescent="0.25">
      <c r="B267" s="4" t="s">
        <v>469</v>
      </c>
      <c r="C267" s="40">
        <v>1</v>
      </c>
      <c r="D267" s="40">
        <v>0</v>
      </c>
      <c r="E267" s="40">
        <v>1</v>
      </c>
      <c r="F267" s="40">
        <v>4</v>
      </c>
      <c r="G267" s="40">
        <v>6</v>
      </c>
      <c r="H267" s="53">
        <f t="shared" si="12"/>
        <v>0.16666666666666666</v>
      </c>
      <c r="I267" s="54">
        <f t="shared" si="13"/>
        <v>0</v>
      </c>
      <c r="J267" s="53">
        <f t="shared" si="14"/>
        <v>0.16666666666666666</v>
      </c>
      <c r="K267" s="53">
        <f t="shared" si="15"/>
        <v>0.66666666666666663</v>
      </c>
    </row>
    <row r="268" spans="2:11" ht="20.100000000000001" customHeight="1" thickBot="1" x14ac:dyDescent="0.25">
      <c r="B268" s="4" t="s">
        <v>470</v>
      </c>
      <c r="C268" s="40">
        <v>7</v>
      </c>
      <c r="D268" s="40">
        <v>2</v>
      </c>
      <c r="E268" s="40">
        <v>2</v>
      </c>
      <c r="F268" s="40">
        <v>13</v>
      </c>
      <c r="G268" s="40">
        <v>24</v>
      </c>
      <c r="H268" s="53">
        <f t="shared" ref="H268:H331" si="16">+IF(G268&gt;0,C268/G268,"-")</f>
        <v>0.29166666666666669</v>
      </c>
      <c r="I268" s="54">
        <f t="shared" ref="I268:I331" si="17">+IF(G268&gt;0,D268/G268,"-")</f>
        <v>8.3333333333333329E-2</v>
      </c>
      <c r="J268" s="53">
        <f t="shared" ref="J268:J331" si="18">+IF(G268&gt;0,E268/G268,"-")</f>
        <v>8.3333333333333329E-2</v>
      </c>
      <c r="K268" s="53">
        <f t="shared" ref="K268:K331" si="19">+IF(G268&gt;0,F268/G268,"-")</f>
        <v>0.54166666666666663</v>
      </c>
    </row>
    <row r="269" spans="2:11" ht="20.100000000000001" customHeight="1" thickBot="1" x14ac:dyDescent="0.25">
      <c r="B269" s="4" t="s">
        <v>471</v>
      </c>
      <c r="C269" s="40">
        <v>1</v>
      </c>
      <c r="D269" s="40">
        <v>1</v>
      </c>
      <c r="E269" s="40">
        <v>1</v>
      </c>
      <c r="F269" s="40">
        <v>6</v>
      </c>
      <c r="G269" s="40">
        <v>9</v>
      </c>
      <c r="H269" s="53">
        <f t="shared" si="16"/>
        <v>0.1111111111111111</v>
      </c>
      <c r="I269" s="54">
        <f t="shared" si="17"/>
        <v>0.1111111111111111</v>
      </c>
      <c r="J269" s="53">
        <f t="shared" si="18"/>
        <v>0.1111111111111111</v>
      </c>
      <c r="K269" s="53">
        <f t="shared" si="19"/>
        <v>0.66666666666666663</v>
      </c>
    </row>
    <row r="270" spans="2:11" ht="20.100000000000001" customHeight="1" thickBot="1" x14ac:dyDescent="0.25">
      <c r="B270" s="4" t="s">
        <v>472</v>
      </c>
      <c r="C270" s="40">
        <v>1</v>
      </c>
      <c r="D270" s="40">
        <v>0</v>
      </c>
      <c r="E270" s="40">
        <v>0</v>
      </c>
      <c r="F270" s="40">
        <v>0</v>
      </c>
      <c r="G270" s="40">
        <v>1</v>
      </c>
      <c r="H270" s="53">
        <f t="shared" si="16"/>
        <v>1</v>
      </c>
      <c r="I270" s="54">
        <f t="shared" si="17"/>
        <v>0</v>
      </c>
      <c r="J270" s="53">
        <f t="shared" si="18"/>
        <v>0</v>
      </c>
      <c r="K270" s="53">
        <f t="shared" si="19"/>
        <v>0</v>
      </c>
    </row>
    <row r="271" spans="2:11" ht="20.100000000000001" customHeight="1" thickBot="1" x14ac:dyDescent="0.25">
      <c r="B271" s="4" t="s">
        <v>473</v>
      </c>
      <c r="C271" s="40">
        <v>2</v>
      </c>
      <c r="D271" s="40">
        <v>1</v>
      </c>
      <c r="E271" s="40">
        <v>4</v>
      </c>
      <c r="F271" s="40">
        <v>2</v>
      </c>
      <c r="G271" s="40">
        <v>9</v>
      </c>
      <c r="H271" s="53">
        <f t="shared" si="16"/>
        <v>0.22222222222222221</v>
      </c>
      <c r="I271" s="54">
        <f t="shared" si="17"/>
        <v>0.1111111111111111</v>
      </c>
      <c r="J271" s="53">
        <f t="shared" si="18"/>
        <v>0.44444444444444442</v>
      </c>
      <c r="K271" s="53">
        <f t="shared" si="19"/>
        <v>0.22222222222222221</v>
      </c>
    </row>
    <row r="272" spans="2:11" ht="20.100000000000001" customHeight="1" thickBot="1" x14ac:dyDescent="0.25">
      <c r="B272" s="4" t="s">
        <v>474</v>
      </c>
      <c r="C272" s="40">
        <v>1</v>
      </c>
      <c r="D272" s="40">
        <v>1</v>
      </c>
      <c r="E272" s="40">
        <v>0</v>
      </c>
      <c r="F272" s="40">
        <v>5</v>
      </c>
      <c r="G272" s="40">
        <v>7</v>
      </c>
      <c r="H272" s="53">
        <f t="shared" si="16"/>
        <v>0.14285714285714285</v>
      </c>
      <c r="I272" s="54">
        <f t="shared" si="17"/>
        <v>0.14285714285714285</v>
      </c>
      <c r="J272" s="53">
        <f t="shared" si="18"/>
        <v>0</v>
      </c>
      <c r="K272" s="53">
        <f t="shared" si="19"/>
        <v>0.7142857142857143</v>
      </c>
    </row>
    <row r="273" spans="2:11" ht="20.100000000000001" customHeight="1" thickBot="1" x14ac:dyDescent="0.25">
      <c r="B273" s="4" t="s">
        <v>475</v>
      </c>
      <c r="C273" s="40">
        <v>0</v>
      </c>
      <c r="D273" s="40">
        <v>0</v>
      </c>
      <c r="E273" s="40">
        <v>0</v>
      </c>
      <c r="F273" s="40">
        <v>0</v>
      </c>
      <c r="G273" s="40">
        <v>0</v>
      </c>
      <c r="H273" s="53" t="str">
        <f t="shared" si="16"/>
        <v>-</v>
      </c>
      <c r="I273" s="54" t="str">
        <f t="shared" si="17"/>
        <v>-</v>
      </c>
      <c r="J273" s="53" t="str">
        <f t="shared" si="18"/>
        <v>-</v>
      </c>
      <c r="K273" s="53" t="str">
        <f t="shared" si="19"/>
        <v>-</v>
      </c>
    </row>
    <row r="274" spans="2:11" ht="20.100000000000001" customHeight="1" thickBot="1" x14ac:dyDescent="0.25">
      <c r="B274" s="4" t="s">
        <v>199</v>
      </c>
      <c r="C274" s="40">
        <v>14</v>
      </c>
      <c r="D274" s="40">
        <v>13</v>
      </c>
      <c r="E274" s="40">
        <v>18</v>
      </c>
      <c r="F274" s="40">
        <v>14</v>
      </c>
      <c r="G274" s="40">
        <v>59</v>
      </c>
      <c r="H274" s="53">
        <f t="shared" si="16"/>
        <v>0.23728813559322035</v>
      </c>
      <c r="I274" s="54">
        <f t="shared" si="17"/>
        <v>0.22033898305084745</v>
      </c>
      <c r="J274" s="53">
        <f t="shared" si="18"/>
        <v>0.30508474576271188</v>
      </c>
      <c r="K274" s="53">
        <f t="shared" si="19"/>
        <v>0.23728813559322035</v>
      </c>
    </row>
    <row r="275" spans="2:11" ht="20.100000000000001" customHeight="1" thickBot="1" x14ac:dyDescent="0.25">
      <c r="B275" s="4" t="s">
        <v>476</v>
      </c>
      <c r="C275" s="40">
        <v>0</v>
      </c>
      <c r="D275" s="40">
        <v>0</v>
      </c>
      <c r="E275" s="40">
        <v>1</v>
      </c>
      <c r="F275" s="40">
        <v>0</v>
      </c>
      <c r="G275" s="40">
        <v>1</v>
      </c>
      <c r="H275" s="53">
        <f t="shared" si="16"/>
        <v>0</v>
      </c>
      <c r="I275" s="54">
        <f t="shared" si="17"/>
        <v>0</v>
      </c>
      <c r="J275" s="53">
        <f t="shared" si="18"/>
        <v>1</v>
      </c>
      <c r="K275" s="53">
        <f t="shared" si="19"/>
        <v>0</v>
      </c>
    </row>
    <row r="276" spans="2:11" ht="20.100000000000001" customHeight="1" thickBot="1" x14ac:dyDescent="0.25">
      <c r="B276" s="4" t="s">
        <v>477</v>
      </c>
      <c r="C276" s="40">
        <v>0</v>
      </c>
      <c r="D276" s="40">
        <v>3</v>
      </c>
      <c r="E276" s="40">
        <v>0</v>
      </c>
      <c r="F276" s="40">
        <v>3</v>
      </c>
      <c r="G276" s="40">
        <v>6</v>
      </c>
      <c r="H276" s="53">
        <f t="shared" si="16"/>
        <v>0</v>
      </c>
      <c r="I276" s="54">
        <f t="shared" si="17"/>
        <v>0.5</v>
      </c>
      <c r="J276" s="53">
        <f t="shared" si="18"/>
        <v>0</v>
      </c>
      <c r="K276" s="53">
        <f t="shared" si="19"/>
        <v>0.5</v>
      </c>
    </row>
    <row r="277" spans="2:11" ht="20.100000000000001" customHeight="1" thickBot="1" x14ac:dyDescent="0.25">
      <c r="B277" s="4" t="s">
        <v>478</v>
      </c>
      <c r="C277" s="40">
        <v>1</v>
      </c>
      <c r="D277" s="40">
        <v>0</v>
      </c>
      <c r="E277" s="40">
        <v>3</v>
      </c>
      <c r="F277" s="40">
        <v>2</v>
      </c>
      <c r="G277" s="40">
        <v>6</v>
      </c>
      <c r="H277" s="53">
        <f t="shared" si="16"/>
        <v>0.16666666666666666</v>
      </c>
      <c r="I277" s="54">
        <f t="shared" si="17"/>
        <v>0</v>
      </c>
      <c r="J277" s="53">
        <f t="shared" si="18"/>
        <v>0.5</v>
      </c>
      <c r="K277" s="53">
        <f t="shared" si="19"/>
        <v>0.33333333333333331</v>
      </c>
    </row>
    <row r="278" spans="2:11" ht="20.100000000000001" customHeight="1" thickBot="1" x14ac:dyDescent="0.25">
      <c r="B278" s="4" t="s">
        <v>479</v>
      </c>
      <c r="C278" s="40">
        <v>11</v>
      </c>
      <c r="D278" s="40">
        <v>5</v>
      </c>
      <c r="E278" s="40">
        <v>10</v>
      </c>
      <c r="F278" s="40">
        <v>22</v>
      </c>
      <c r="G278" s="40">
        <v>48</v>
      </c>
      <c r="H278" s="53">
        <f t="shared" si="16"/>
        <v>0.22916666666666666</v>
      </c>
      <c r="I278" s="54">
        <f t="shared" si="17"/>
        <v>0.10416666666666667</v>
      </c>
      <c r="J278" s="53">
        <f t="shared" si="18"/>
        <v>0.20833333333333334</v>
      </c>
      <c r="K278" s="53">
        <f t="shared" si="19"/>
        <v>0.45833333333333331</v>
      </c>
    </row>
    <row r="279" spans="2:11" ht="20.100000000000001" customHeight="1" thickBot="1" x14ac:dyDescent="0.25">
      <c r="B279" s="4" t="s">
        <v>480</v>
      </c>
      <c r="C279" s="40">
        <v>4</v>
      </c>
      <c r="D279" s="40">
        <v>2</v>
      </c>
      <c r="E279" s="40">
        <v>17</v>
      </c>
      <c r="F279" s="40">
        <v>26</v>
      </c>
      <c r="G279" s="40">
        <v>49</v>
      </c>
      <c r="H279" s="53">
        <f t="shared" si="16"/>
        <v>8.1632653061224483E-2</v>
      </c>
      <c r="I279" s="54">
        <f t="shared" si="17"/>
        <v>4.0816326530612242E-2</v>
      </c>
      <c r="J279" s="53">
        <f t="shared" si="18"/>
        <v>0.34693877551020408</v>
      </c>
      <c r="K279" s="53">
        <f t="shared" si="19"/>
        <v>0.53061224489795922</v>
      </c>
    </row>
    <row r="280" spans="2:11" ht="20.100000000000001" customHeight="1" thickBot="1" x14ac:dyDescent="0.25">
      <c r="B280" s="4" t="s">
        <v>481</v>
      </c>
      <c r="C280" s="40">
        <v>0</v>
      </c>
      <c r="D280" s="40">
        <v>0</v>
      </c>
      <c r="E280" s="40">
        <v>8</v>
      </c>
      <c r="F280" s="40">
        <v>8</v>
      </c>
      <c r="G280" s="40">
        <v>16</v>
      </c>
      <c r="H280" s="53">
        <f t="shared" si="16"/>
        <v>0</v>
      </c>
      <c r="I280" s="54">
        <f t="shared" si="17"/>
        <v>0</v>
      </c>
      <c r="J280" s="53">
        <f t="shared" si="18"/>
        <v>0.5</v>
      </c>
      <c r="K280" s="53">
        <f t="shared" si="19"/>
        <v>0.5</v>
      </c>
    </row>
    <row r="281" spans="2:11" ht="20.100000000000001" customHeight="1" thickBot="1" x14ac:dyDescent="0.25">
      <c r="B281" s="4" t="s">
        <v>482</v>
      </c>
      <c r="C281" s="40">
        <v>4</v>
      </c>
      <c r="D281" s="40">
        <v>2</v>
      </c>
      <c r="E281" s="40">
        <v>4</v>
      </c>
      <c r="F281" s="40">
        <v>5</v>
      </c>
      <c r="G281" s="40">
        <v>15</v>
      </c>
      <c r="H281" s="53">
        <f t="shared" si="16"/>
        <v>0.26666666666666666</v>
      </c>
      <c r="I281" s="54">
        <f t="shared" si="17"/>
        <v>0.13333333333333333</v>
      </c>
      <c r="J281" s="53">
        <f t="shared" si="18"/>
        <v>0.26666666666666666</v>
      </c>
      <c r="K281" s="53">
        <f t="shared" si="19"/>
        <v>0.33333333333333331</v>
      </c>
    </row>
    <row r="282" spans="2:11" ht="20.100000000000001" customHeight="1" thickBot="1" x14ac:dyDescent="0.25">
      <c r="B282" s="4" t="s">
        <v>483</v>
      </c>
      <c r="C282" s="40">
        <v>3</v>
      </c>
      <c r="D282" s="40">
        <v>2</v>
      </c>
      <c r="E282" s="40">
        <v>0</v>
      </c>
      <c r="F282" s="40">
        <v>0</v>
      </c>
      <c r="G282" s="40">
        <v>5</v>
      </c>
      <c r="H282" s="53">
        <f t="shared" si="16"/>
        <v>0.6</v>
      </c>
      <c r="I282" s="54">
        <f t="shared" si="17"/>
        <v>0.4</v>
      </c>
      <c r="J282" s="53">
        <f t="shared" si="18"/>
        <v>0</v>
      </c>
      <c r="K282" s="53">
        <f t="shared" si="19"/>
        <v>0</v>
      </c>
    </row>
    <row r="283" spans="2:11" ht="20.100000000000001" customHeight="1" thickBot="1" x14ac:dyDescent="0.25">
      <c r="B283" s="4" t="s">
        <v>200</v>
      </c>
      <c r="C283" s="40">
        <v>3</v>
      </c>
      <c r="D283" s="40">
        <v>2</v>
      </c>
      <c r="E283" s="40">
        <v>21</v>
      </c>
      <c r="F283" s="40">
        <v>19</v>
      </c>
      <c r="G283" s="40">
        <v>45</v>
      </c>
      <c r="H283" s="53">
        <f t="shared" si="16"/>
        <v>6.6666666666666666E-2</v>
      </c>
      <c r="I283" s="54">
        <f t="shared" si="17"/>
        <v>4.4444444444444446E-2</v>
      </c>
      <c r="J283" s="53">
        <f t="shared" si="18"/>
        <v>0.46666666666666667</v>
      </c>
      <c r="K283" s="53">
        <f t="shared" si="19"/>
        <v>0.42222222222222222</v>
      </c>
    </row>
    <row r="284" spans="2:11" ht="20.100000000000001" customHeight="1" thickBot="1" x14ac:dyDescent="0.25">
      <c r="B284" s="4" t="s">
        <v>484</v>
      </c>
      <c r="C284" s="40">
        <v>3</v>
      </c>
      <c r="D284" s="40">
        <v>5</v>
      </c>
      <c r="E284" s="40">
        <v>5</v>
      </c>
      <c r="F284" s="40">
        <v>2</v>
      </c>
      <c r="G284" s="40">
        <v>15</v>
      </c>
      <c r="H284" s="53">
        <f t="shared" si="16"/>
        <v>0.2</v>
      </c>
      <c r="I284" s="54">
        <f t="shared" si="17"/>
        <v>0.33333333333333331</v>
      </c>
      <c r="J284" s="53">
        <f t="shared" si="18"/>
        <v>0.33333333333333331</v>
      </c>
      <c r="K284" s="53">
        <f t="shared" si="19"/>
        <v>0.13333333333333333</v>
      </c>
    </row>
    <row r="285" spans="2:11" ht="20.100000000000001" customHeight="1" thickBot="1" x14ac:dyDescent="0.25">
      <c r="B285" s="4" t="s">
        <v>485</v>
      </c>
      <c r="C285" s="40">
        <v>0</v>
      </c>
      <c r="D285" s="40">
        <v>0</v>
      </c>
      <c r="E285" s="40">
        <v>1</v>
      </c>
      <c r="F285" s="40">
        <v>0</v>
      </c>
      <c r="G285" s="40">
        <v>1</v>
      </c>
      <c r="H285" s="53">
        <f t="shared" si="16"/>
        <v>0</v>
      </c>
      <c r="I285" s="54">
        <f t="shared" si="17"/>
        <v>0</v>
      </c>
      <c r="J285" s="53">
        <f t="shared" si="18"/>
        <v>1</v>
      </c>
      <c r="K285" s="53">
        <f t="shared" si="19"/>
        <v>0</v>
      </c>
    </row>
    <row r="286" spans="2:11" ht="20.100000000000001" customHeight="1" thickBot="1" x14ac:dyDescent="0.25">
      <c r="B286" s="4" t="s">
        <v>486</v>
      </c>
      <c r="C286" s="40">
        <v>15</v>
      </c>
      <c r="D286" s="40">
        <v>17</v>
      </c>
      <c r="E286" s="40">
        <v>18</v>
      </c>
      <c r="F286" s="40">
        <v>31</v>
      </c>
      <c r="G286" s="40">
        <v>81</v>
      </c>
      <c r="H286" s="53">
        <f t="shared" si="16"/>
        <v>0.18518518518518517</v>
      </c>
      <c r="I286" s="54">
        <f t="shared" si="17"/>
        <v>0.20987654320987653</v>
      </c>
      <c r="J286" s="53">
        <f t="shared" si="18"/>
        <v>0.22222222222222221</v>
      </c>
      <c r="K286" s="53">
        <f t="shared" si="19"/>
        <v>0.38271604938271603</v>
      </c>
    </row>
    <row r="287" spans="2:11" ht="20.100000000000001" customHeight="1" thickBot="1" x14ac:dyDescent="0.25">
      <c r="B287" s="4" t="s">
        <v>487</v>
      </c>
      <c r="C287" s="40">
        <v>4</v>
      </c>
      <c r="D287" s="40">
        <v>1</v>
      </c>
      <c r="E287" s="40">
        <v>14</v>
      </c>
      <c r="F287" s="40">
        <v>7</v>
      </c>
      <c r="G287" s="40">
        <v>26</v>
      </c>
      <c r="H287" s="53">
        <f t="shared" si="16"/>
        <v>0.15384615384615385</v>
      </c>
      <c r="I287" s="54">
        <f t="shared" si="17"/>
        <v>3.8461538461538464E-2</v>
      </c>
      <c r="J287" s="53">
        <f t="shared" si="18"/>
        <v>0.53846153846153844</v>
      </c>
      <c r="K287" s="53">
        <f t="shared" si="19"/>
        <v>0.26923076923076922</v>
      </c>
    </row>
    <row r="288" spans="2:11" ht="20.100000000000001" customHeight="1" thickBot="1" x14ac:dyDescent="0.25">
      <c r="B288" s="4" t="s">
        <v>201</v>
      </c>
      <c r="C288" s="40">
        <v>37</v>
      </c>
      <c r="D288" s="40">
        <v>12</v>
      </c>
      <c r="E288" s="40">
        <v>91</v>
      </c>
      <c r="F288" s="40">
        <v>115</v>
      </c>
      <c r="G288" s="40">
        <v>255</v>
      </c>
      <c r="H288" s="53">
        <f t="shared" si="16"/>
        <v>0.14509803921568629</v>
      </c>
      <c r="I288" s="54">
        <f t="shared" si="17"/>
        <v>4.7058823529411764E-2</v>
      </c>
      <c r="J288" s="53">
        <f t="shared" si="18"/>
        <v>0.35686274509803922</v>
      </c>
      <c r="K288" s="53">
        <f t="shared" si="19"/>
        <v>0.45098039215686275</v>
      </c>
    </row>
    <row r="289" spans="2:11" ht="20.100000000000001" customHeight="1" thickBot="1" x14ac:dyDescent="0.25">
      <c r="B289" s="4" t="s">
        <v>488</v>
      </c>
      <c r="C289" s="40">
        <v>15</v>
      </c>
      <c r="D289" s="40">
        <v>28</v>
      </c>
      <c r="E289" s="40">
        <v>20</v>
      </c>
      <c r="F289" s="40">
        <v>10</v>
      </c>
      <c r="G289" s="40">
        <v>73</v>
      </c>
      <c r="H289" s="53">
        <f t="shared" si="16"/>
        <v>0.20547945205479451</v>
      </c>
      <c r="I289" s="54">
        <f t="shared" si="17"/>
        <v>0.38356164383561642</v>
      </c>
      <c r="J289" s="53">
        <f t="shared" si="18"/>
        <v>0.27397260273972601</v>
      </c>
      <c r="K289" s="53">
        <f t="shared" si="19"/>
        <v>0.13698630136986301</v>
      </c>
    </row>
    <row r="290" spans="2:11" ht="20.100000000000001" customHeight="1" thickBot="1" x14ac:dyDescent="0.25">
      <c r="B290" s="4" t="s">
        <v>489</v>
      </c>
      <c r="C290" s="40">
        <v>4</v>
      </c>
      <c r="D290" s="40">
        <v>0</v>
      </c>
      <c r="E290" s="40">
        <v>4</v>
      </c>
      <c r="F290" s="40">
        <v>3</v>
      </c>
      <c r="G290" s="40">
        <v>11</v>
      </c>
      <c r="H290" s="53">
        <f t="shared" si="16"/>
        <v>0.36363636363636365</v>
      </c>
      <c r="I290" s="54">
        <f t="shared" si="17"/>
        <v>0</v>
      </c>
      <c r="J290" s="53">
        <f t="shared" si="18"/>
        <v>0.36363636363636365</v>
      </c>
      <c r="K290" s="53">
        <f t="shared" si="19"/>
        <v>0.27272727272727271</v>
      </c>
    </row>
    <row r="291" spans="2:11" ht="20.100000000000001" customHeight="1" thickBot="1" x14ac:dyDescent="0.25">
      <c r="B291" s="4" t="s">
        <v>490</v>
      </c>
      <c r="C291" s="40">
        <v>1</v>
      </c>
      <c r="D291" s="40">
        <v>3</v>
      </c>
      <c r="E291" s="40">
        <v>12</v>
      </c>
      <c r="F291" s="40">
        <v>7</v>
      </c>
      <c r="G291" s="40">
        <v>23</v>
      </c>
      <c r="H291" s="53">
        <f t="shared" si="16"/>
        <v>4.3478260869565216E-2</v>
      </c>
      <c r="I291" s="54">
        <f t="shared" si="17"/>
        <v>0.13043478260869565</v>
      </c>
      <c r="J291" s="53">
        <f t="shared" si="18"/>
        <v>0.52173913043478259</v>
      </c>
      <c r="K291" s="53">
        <f t="shared" si="19"/>
        <v>0.30434782608695654</v>
      </c>
    </row>
    <row r="292" spans="2:11" ht="20.100000000000001" customHeight="1" thickBot="1" x14ac:dyDescent="0.25">
      <c r="B292" s="4" t="s">
        <v>491</v>
      </c>
      <c r="C292" s="40">
        <v>3</v>
      </c>
      <c r="D292" s="40">
        <v>4</v>
      </c>
      <c r="E292" s="40">
        <v>2</v>
      </c>
      <c r="F292" s="40">
        <v>4</v>
      </c>
      <c r="G292" s="40">
        <v>13</v>
      </c>
      <c r="H292" s="53">
        <f t="shared" si="16"/>
        <v>0.23076923076923078</v>
      </c>
      <c r="I292" s="54">
        <f t="shared" si="17"/>
        <v>0.30769230769230771</v>
      </c>
      <c r="J292" s="53">
        <f t="shared" si="18"/>
        <v>0.15384615384615385</v>
      </c>
      <c r="K292" s="53">
        <f t="shared" si="19"/>
        <v>0.30769230769230771</v>
      </c>
    </row>
    <row r="293" spans="2:11" ht="20.100000000000001" customHeight="1" thickBot="1" x14ac:dyDescent="0.25">
      <c r="B293" s="4" t="s">
        <v>492</v>
      </c>
      <c r="C293" s="40">
        <v>6</v>
      </c>
      <c r="D293" s="40">
        <v>8</v>
      </c>
      <c r="E293" s="40">
        <v>2</v>
      </c>
      <c r="F293" s="40">
        <v>7</v>
      </c>
      <c r="G293" s="40">
        <v>23</v>
      </c>
      <c r="H293" s="53">
        <f t="shared" si="16"/>
        <v>0.2608695652173913</v>
      </c>
      <c r="I293" s="54">
        <f t="shared" si="17"/>
        <v>0.34782608695652173</v>
      </c>
      <c r="J293" s="53">
        <f t="shared" si="18"/>
        <v>8.6956521739130432E-2</v>
      </c>
      <c r="K293" s="53">
        <f t="shared" si="19"/>
        <v>0.30434782608695654</v>
      </c>
    </row>
    <row r="294" spans="2:11" ht="20.100000000000001" customHeight="1" thickBot="1" x14ac:dyDescent="0.25">
      <c r="B294" s="4" t="s">
        <v>493</v>
      </c>
      <c r="C294" s="40">
        <v>4</v>
      </c>
      <c r="D294" s="40">
        <v>4</v>
      </c>
      <c r="E294" s="40">
        <v>10</v>
      </c>
      <c r="F294" s="40">
        <v>9</v>
      </c>
      <c r="G294" s="40">
        <v>27</v>
      </c>
      <c r="H294" s="53">
        <f t="shared" si="16"/>
        <v>0.14814814814814814</v>
      </c>
      <c r="I294" s="54">
        <f t="shared" si="17"/>
        <v>0.14814814814814814</v>
      </c>
      <c r="J294" s="53">
        <f t="shared" si="18"/>
        <v>0.37037037037037035</v>
      </c>
      <c r="K294" s="53">
        <f t="shared" si="19"/>
        <v>0.33333333333333331</v>
      </c>
    </row>
    <row r="295" spans="2:11" ht="20.100000000000001" customHeight="1" thickBot="1" x14ac:dyDescent="0.25">
      <c r="B295" s="4" t="s">
        <v>494</v>
      </c>
      <c r="C295" s="40">
        <v>2</v>
      </c>
      <c r="D295" s="40">
        <v>2</v>
      </c>
      <c r="E295" s="40">
        <v>7</v>
      </c>
      <c r="F295" s="40">
        <v>5</v>
      </c>
      <c r="G295" s="40">
        <v>16</v>
      </c>
      <c r="H295" s="53">
        <f t="shared" si="16"/>
        <v>0.125</v>
      </c>
      <c r="I295" s="54">
        <f t="shared" si="17"/>
        <v>0.125</v>
      </c>
      <c r="J295" s="53">
        <f t="shared" si="18"/>
        <v>0.4375</v>
      </c>
      <c r="K295" s="53">
        <f t="shared" si="19"/>
        <v>0.3125</v>
      </c>
    </row>
    <row r="296" spans="2:11" ht="20.100000000000001" customHeight="1" thickBot="1" x14ac:dyDescent="0.25">
      <c r="B296" s="4" t="s">
        <v>495</v>
      </c>
      <c r="C296" s="40">
        <v>8</v>
      </c>
      <c r="D296" s="40">
        <v>3</v>
      </c>
      <c r="E296" s="40">
        <v>5</v>
      </c>
      <c r="F296" s="40">
        <v>3</v>
      </c>
      <c r="G296" s="40">
        <v>19</v>
      </c>
      <c r="H296" s="53">
        <f t="shared" si="16"/>
        <v>0.42105263157894735</v>
      </c>
      <c r="I296" s="54">
        <f t="shared" si="17"/>
        <v>0.15789473684210525</v>
      </c>
      <c r="J296" s="53">
        <f t="shared" si="18"/>
        <v>0.26315789473684209</v>
      </c>
      <c r="K296" s="53">
        <f t="shared" si="19"/>
        <v>0.15789473684210525</v>
      </c>
    </row>
    <row r="297" spans="2:11" ht="20.100000000000001" customHeight="1" thickBot="1" x14ac:dyDescent="0.25">
      <c r="B297" s="4" t="s">
        <v>496</v>
      </c>
      <c r="C297" s="40">
        <v>1</v>
      </c>
      <c r="D297" s="40">
        <v>1</v>
      </c>
      <c r="E297" s="40">
        <v>3</v>
      </c>
      <c r="F297" s="40">
        <v>4</v>
      </c>
      <c r="G297" s="40">
        <v>9</v>
      </c>
      <c r="H297" s="53">
        <f t="shared" si="16"/>
        <v>0.1111111111111111</v>
      </c>
      <c r="I297" s="54">
        <f t="shared" si="17"/>
        <v>0.1111111111111111</v>
      </c>
      <c r="J297" s="53">
        <f t="shared" si="18"/>
        <v>0.33333333333333331</v>
      </c>
      <c r="K297" s="53">
        <f t="shared" si="19"/>
        <v>0.44444444444444442</v>
      </c>
    </row>
    <row r="298" spans="2:11" ht="20.100000000000001" customHeight="1" thickBot="1" x14ac:dyDescent="0.25">
      <c r="B298" s="4" t="s">
        <v>497</v>
      </c>
      <c r="C298" s="40">
        <v>5</v>
      </c>
      <c r="D298" s="40">
        <v>2</v>
      </c>
      <c r="E298" s="40">
        <v>5</v>
      </c>
      <c r="F298" s="40">
        <v>8</v>
      </c>
      <c r="G298" s="40">
        <v>20</v>
      </c>
      <c r="H298" s="53">
        <f t="shared" si="16"/>
        <v>0.25</v>
      </c>
      <c r="I298" s="54">
        <f t="shared" si="17"/>
        <v>0.1</v>
      </c>
      <c r="J298" s="53">
        <f t="shared" si="18"/>
        <v>0.25</v>
      </c>
      <c r="K298" s="53">
        <f t="shared" si="19"/>
        <v>0.4</v>
      </c>
    </row>
    <row r="299" spans="2:11" ht="20.100000000000001" customHeight="1" thickBot="1" x14ac:dyDescent="0.25">
      <c r="B299" s="4" t="s">
        <v>498</v>
      </c>
      <c r="C299" s="40">
        <v>9</v>
      </c>
      <c r="D299" s="40">
        <v>5</v>
      </c>
      <c r="E299" s="40">
        <v>20</v>
      </c>
      <c r="F299" s="40">
        <v>15</v>
      </c>
      <c r="G299" s="40">
        <v>49</v>
      </c>
      <c r="H299" s="53">
        <f t="shared" si="16"/>
        <v>0.18367346938775511</v>
      </c>
      <c r="I299" s="54">
        <f t="shared" si="17"/>
        <v>0.10204081632653061</v>
      </c>
      <c r="J299" s="53">
        <f t="shared" si="18"/>
        <v>0.40816326530612246</v>
      </c>
      <c r="K299" s="53">
        <f t="shared" si="19"/>
        <v>0.30612244897959184</v>
      </c>
    </row>
    <row r="300" spans="2:11" ht="20.100000000000001" customHeight="1" thickBot="1" x14ac:dyDescent="0.25">
      <c r="B300" s="4" t="s">
        <v>499</v>
      </c>
      <c r="C300" s="40">
        <v>2</v>
      </c>
      <c r="D300" s="40">
        <v>0</v>
      </c>
      <c r="E300" s="40">
        <v>1</v>
      </c>
      <c r="F300" s="40">
        <v>0</v>
      </c>
      <c r="G300" s="40">
        <v>3</v>
      </c>
      <c r="H300" s="53">
        <f t="shared" si="16"/>
        <v>0.66666666666666663</v>
      </c>
      <c r="I300" s="54">
        <f t="shared" si="17"/>
        <v>0</v>
      </c>
      <c r="J300" s="53">
        <f t="shared" si="18"/>
        <v>0.33333333333333331</v>
      </c>
      <c r="K300" s="53">
        <f t="shared" si="19"/>
        <v>0</v>
      </c>
    </row>
    <row r="301" spans="2:11" ht="20.100000000000001" customHeight="1" thickBot="1" x14ac:dyDescent="0.25">
      <c r="B301" s="4" t="s">
        <v>500</v>
      </c>
      <c r="C301" s="40">
        <v>3</v>
      </c>
      <c r="D301" s="40">
        <v>9</v>
      </c>
      <c r="E301" s="40">
        <v>4</v>
      </c>
      <c r="F301" s="40">
        <v>27</v>
      </c>
      <c r="G301" s="40">
        <v>43</v>
      </c>
      <c r="H301" s="53">
        <f t="shared" si="16"/>
        <v>6.9767441860465115E-2</v>
      </c>
      <c r="I301" s="54">
        <f t="shared" si="17"/>
        <v>0.20930232558139536</v>
      </c>
      <c r="J301" s="53">
        <f t="shared" si="18"/>
        <v>9.3023255813953487E-2</v>
      </c>
      <c r="K301" s="53">
        <f t="shared" si="19"/>
        <v>0.62790697674418605</v>
      </c>
    </row>
    <row r="302" spans="2:11" ht="20.100000000000001" customHeight="1" thickBot="1" x14ac:dyDescent="0.25">
      <c r="B302" s="4" t="s">
        <v>501</v>
      </c>
      <c r="C302" s="40">
        <v>7</v>
      </c>
      <c r="D302" s="40">
        <v>3</v>
      </c>
      <c r="E302" s="40">
        <v>8</v>
      </c>
      <c r="F302" s="40">
        <v>7</v>
      </c>
      <c r="G302" s="40">
        <v>25</v>
      </c>
      <c r="H302" s="53">
        <f t="shared" si="16"/>
        <v>0.28000000000000003</v>
      </c>
      <c r="I302" s="54">
        <f t="shared" si="17"/>
        <v>0.12</v>
      </c>
      <c r="J302" s="53">
        <f t="shared" si="18"/>
        <v>0.32</v>
      </c>
      <c r="K302" s="53">
        <f t="shared" si="19"/>
        <v>0.28000000000000003</v>
      </c>
    </row>
    <row r="303" spans="2:11" ht="20.100000000000001" customHeight="1" thickBot="1" x14ac:dyDescent="0.25">
      <c r="B303" s="4" t="s">
        <v>502</v>
      </c>
      <c r="C303" s="40">
        <v>6</v>
      </c>
      <c r="D303" s="40">
        <v>0</v>
      </c>
      <c r="E303" s="40">
        <v>3</v>
      </c>
      <c r="F303" s="40">
        <v>1</v>
      </c>
      <c r="G303" s="40">
        <v>10</v>
      </c>
      <c r="H303" s="53">
        <f t="shared" si="16"/>
        <v>0.6</v>
      </c>
      <c r="I303" s="54">
        <f t="shared" si="17"/>
        <v>0</v>
      </c>
      <c r="J303" s="53">
        <f t="shared" si="18"/>
        <v>0.3</v>
      </c>
      <c r="K303" s="53">
        <f t="shared" si="19"/>
        <v>0.1</v>
      </c>
    </row>
    <row r="304" spans="2:11" ht="20.100000000000001" customHeight="1" thickBot="1" x14ac:dyDescent="0.25">
      <c r="B304" s="4" t="s">
        <v>503</v>
      </c>
      <c r="C304" s="40">
        <v>1</v>
      </c>
      <c r="D304" s="40">
        <v>9</v>
      </c>
      <c r="E304" s="40">
        <v>3</v>
      </c>
      <c r="F304" s="40">
        <v>16</v>
      </c>
      <c r="G304" s="40">
        <v>29</v>
      </c>
      <c r="H304" s="53">
        <f t="shared" si="16"/>
        <v>3.4482758620689655E-2</v>
      </c>
      <c r="I304" s="54">
        <f t="shared" si="17"/>
        <v>0.31034482758620691</v>
      </c>
      <c r="J304" s="53">
        <f t="shared" si="18"/>
        <v>0.10344827586206896</v>
      </c>
      <c r="K304" s="53">
        <f t="shared" si="19"/>
        <v>0.55172413793103448</v>
      </c>
    </row>
    <row r="305" spans="2:11" ht="20.100000000000001" customHeight="1" thickBot="1" x14ac:dyDescent="0.25">
      <c r="B305" s="4" t="s">
        <v>504</v>
      </c>
      <c r="C305" s="40">
        <v>8</v>
      </c>
      <c r="D305" s="40">
        <v>1</v>
      </c>
      <c r="E305" s="40">
        <v>18</v>
      </c>
      <c r="F305" s="40">
        <v>37</v>
      </c>
      <c r="G305" s="40">
        <v>64</v>
      </c>
      <c r="H305" s="53">
        <f t="shared" si="16"/>
        <v>0.125</v>
      </c>
      <c r="I305" s="54">
        <f t="shared" si="17"/>
        <v>1.5625E-2</v>
      </c>
      <c r="J305" s="53">
        <f t="shared" si="18"/>
        <v>0.28125</v>
      </c>
      <c r="K305" s="53">
        <f t="shared" si="19"/>
        <v>0.578125</v>
      </c>
    </row>
    <row r="306" spans="2:11" ht="20.100000000000001" customHeight="1" thickBot="1" x14ac:dyDescent="0.25">
      <c r="B306" s="4" t="s">
        <v>505</v>
      </c>
      <c r="C306" s="40">
        <v>4</v>
      </c>
      <c r="D306" s="40">
        <v>5</v>
      </c>
      <c r="E306" s="40">
        <v>17</v>
      </c>
      <c r="F306" s="40">
        <v>11</v>
      </c>
      <c r="G306" s="40">
        <v>37</v>
      </c>
      <c r="H306" s="53">
        <f t="shared" si="16"/>
        <v>0.10810810810810811</v>
      </c>
      <c r="I306" s="54">
        <f t="shared" si="17"/>
        <v>0.13513513513513514</v>
      </c>
      <c r="J306" s="53">
        <f t="shared" si="18"/>
        <v>0.45945945945945948</v>
      </c>
      <c r="K306" s="53">
        <f t="shared" si="19"/>
        <v>0.29729729729729731</v>
      </c>
    </row>
    <row r="307" spans="2:11" ht="20.100000000000001" customHeight="1" thickBot="1" x14ac:dyDescent="0.25">
      <c r="B307" s="4" t="s">
        <v>506</v>
      </c>
      <c r="C307" s="40">
        <v>2</v>
      </c>
      <c r="D307" s="40">
        <v>3</v>
      </c>
      <c r="E307" s="40">
        <v>5</v>
      </c>
      <c r="F307" s="40">
        <v>4</v>
      </c>
      <c r="G307" s="40">
        <v>14</v>
      </c>
      <c r="H307" s="53">
        <f t="shared" si="16"/>
        <v>0.14285714285714285</v>
      </c>
      <c r="I307" s="54">
        <f t="shared" si="17"/>
        <v>0.21428571428571427</v>
      </c>
      <c r="J307" s="53">
        <f t="shared" si="18"/>
        <v>0.35714285714285715</v>
      </c>
      <c r="K307" s="53">
        <f t="shared" si="19"/>
        <v>0.2857142857142857</v>
      </c>
    </row>
    <row r="308" spans="2:11" ht="20.100000000000001" customHeight="1" thickBot="1" x14ac:dyDescent="0.25">
      <c r="B308" s="4" t="s">
        <v>507</v>
      </c>
      <c r="C308" s="40">
        <v>9</v>
      </c>
      <c r="D308" s="40">
        <v>2</v>
      </c>
      <c r="E308" s="40">
        <v>19</v>
      </c>
      <c r="F308" s="40">
        <v>21</v>
      </c>
      <c r="G308" s="40">
        <v>51</v>
      </c>
      <c r="H308" s="53">
        <f t="shared" si="16"/>
        <v>0.17647058823529413</v>
      </c>
      <c r="I308" s="54">
        <f t="shared" si="17"/>
        <v>3.9215686274509803E-2</v>
      </c>
      <c r="J308" s="53">
        <f t="shared" si="18"/>
        <v>0.37254901960784315</v>
      </c>
      <c r="K308" s="53">
        <f t="shared" si="19"/>
        <v>0.41176470588235292</v>
      </c>
    </row>
    <row r="309" spans="2:11" ht="20.100000000000001" customHeight="1" thickBot="1" x14ac:dyDescent="0.25">
      <c r="B309" s="4" t="s">
        <v>508</v>
      </c>
      <c r="C309" s="40">
        <v>29</v>
      </c>
      <c r="D309" s="40">
        <v>14</v>
      </c>
      <c r="E309" s="40">
        <v>106</v>
      </c>
      <c r="F309" s="40">
        <v>115</v>
      </c>
      <c r="G309" s="40">
        <v>264</v>
      </c>
      <c r="H309" s="53">
        <f t="shared" si="16"/>
        <v>0.10984848484848485</v>
      </c>
      <c r="I309" s="54">
        <f t="shared" si="17"/>
        <v>5.3030303030303032E-2</v>
      </c>
      <c r="J309" s="53">
        <f t="shared" si="18"/>
        <v>0.40151515151515149</v>
      </c>
      <c r="K309" s="53">
        <f t="shared" si="19"/>
        <v>0.43560606060606061</v>
      </c>
    </row>
    <row r="310" spans="2:11" ht="20.100000000000001" customHeight="1" thickBot="1" x14ac:dyDescent="0.25">
      <c r="B310" s="4" t="s">
        <v>509</v>
      </c>
      <c r="C310" s="40">
        <v>0</v>
      </c>
      <c r="D310" s="40">
        <v>0</v>
      </c>
      <c r="E310" s="40">
        <v>14</v>
      </c>
      <c r="F310" s="40">
        <v>9</v>
      </c>
      <c r="G310" s="40">
        <v>23</v>
      </c>
      <c r="H310" s="53">
        <f t="shared" si="16"/>
        <v>0</v>
      </c>
      <c r="I310" s="54">
        <f t="shared" si="17"/>
        <v>0</v>
      </c>
      <c r="J310" s="53">
        <f t="shared" si="18"/>
        <v>0.60869565217391308</v>
      </c>
      <c r="K310" s="53">
        <f t="shared" si="19"/>
        <v>0.39130434782608697</v>
      </c>
    </row>
    <row r="311" spans="2:11" ht="20.100000000000001" customHeight="1" thickBot="1" x14ac:dyDescent="0.25">
      <c r="B311" s="4" t="s">
        <v>510</v>
      </c>
      <c r="C311" s="40">
        <v>6</v>
      </c>
      <c r="D311" s="40">
        <v>3</v>
      </c>
      <c r="E311" s="40">
        <v>1</v>
      </c>
      <c r="F311" s="40">
        <v>8</v>
      </c>
      <c r="G311" s="40">
        <v>18</v>
      </c>
      <c r="H311" s="53">
        <f t="shared" si="16"/>
        <v>0.33333333333333331</v>
      </c>
      <c r="I311" s="54">
        <f t="shared" si="17"/>
        <v>0.16666666666666666</v>
      </c>
      <c r="J311" s="53">
        <f t="shared" si="18"/>
        <v>5.5555555555555552E-2</v>
      </c>
      <c r="K311" s="53">
        <f t="shared" si="19"/>
        <v>0.44444444444444442</v>
      </c>
    </row>
    <row r="312" spans="2:11" ht="20.100000000000001" customHeight="1" thickBot="1" x14ac:dyDescent="0.25">
      <c r="B312" s="4" t="s">
        <v>511</v>
      </c>
      <c r="C312" s="40">
        <v>5</v>
      </c>
      <c r="D312" s="40">
        <v>9</v>
      </c>
      <c r="E312" s="40">
        <v>3</v>
      </c>
      <c r="F312" s="40">
        <v>6</v>
      </c>
      <c r="G312" s="40">
        <v>23</v>
      </c>
      <c r="H312" s="53">
        <f t="shared" si="16"/>
        <v>0.21739130434782608</v>
      </c>
      <c r="I312" s="54">
        <f t="shared" si="17"/>
        <v>0.39130434782608697</v>
      </c>
      <c r="J312" s="53">
        <f t="shared" si="18"/>
        <v>0.13043478260869565</v>
      </c>
      <c r="K312" s="53">
        <f t="shared" si="19"/>
        <v>0.2608695652173913</v>
      </c>
    </row>
    <row r="313" spans="2:11" ht="20.100000000000001" customHeight="1" thickBot="1" x14ac:dyDescent="0.25">
      <c r="B313" s="4" t="s">
        <v>512</v>
      </c>
      <c r="C313" s="40">
        <v>3</v>
      </c>
      <c r="D313" s="40">
        <v>1</v>
      </c>
      <c r="E313" s="40">
        <v>0</v>
      </c>
      <c r="F313" s="40">
        <v>2</v>
      </c>
      <c r="G313" s="40">
        <v>6</v>
      </c>
      <c r="H313" s="53">
        <f t="shared" si="16"/>
        <v>0.5</v>
      </c>
      <c r="I313" s="54">
        <f t="shared" si="17"/>
        <v>0.16666666666666666</v>
      </c>
      <c r="J313" s="53">
        <f t="shared" si="18"/>
        <v>0</v>
      </c>
      <c r="K313" s="53">
        <f t="shared" si="19"/>
        <v>0.33333333333333331</v>
      </c>
    </row>
    <row r="314" spans="2:11" ht="20.100000000000001" customHeight="1" thickBot="1" x14ac:dyDescent="0.25">
      <c r="B314" s="4" t="s">
        <v>513</v>
      </c>
      <c r="C314" s="40">
        <v>1</v>
      </c>
      <c r="D314" s="40">
        <v>2</v>
      </c>
      <c r="E314" s="40">
        <v>6</v>
      </c>
      <c r="F314" s="40">
        <v>7</v>
      </c>
      <c r="G314" s="40">
        <v>16</v>
      </c>
      <c r="H314" s="53">
        <f t="shared" si="16"/>
        <v>6.25E-2</v>
      </c>
      <c r="I314" s="54">
        <f t="shared" si="17"/>
        <v>0.125</v>
      </c>
      <c r="J314" s="53">
        <f t="shared" si="18"/>
        <v>0.375</v>
      </c>
      <c r="K314" s="53">
        <f t="shared" si="19"/>
        <v>0.4375</v>
      </c>
    </row>
    <row r="315" spans="2:11" ht="20.100000000000001" customHeight="1" thickBot="1" x14ac:dyDescent="0.25">
      <c r="B315" s="4" t="s">
        <v>514</v>
      </c>
      <c r="C315" s="40">
        <v>6</v>
      </c>
      <c r="D315" s="40">
        <v>4</v>
      </c>
      <c r="E315" s="40">
        <v>4</v>
      </c>
      <c r="F315" s="40">
        <v>8</v>
      </c>
      <c r="G315" s="40">
        <v>22</v>
      </c>
      <c r="H315" s="53">
        <f t="shared" si="16"/>
        <v>0.27272727272727271</v>
      </c>
      <c r="I315" s="54">
        <f t="shared" si="17"/>
        <v>0.18181818181818182</v>
      </c>
      <c r="J315" s="53">
        <f t="shared" si="18"/>
        <v>0.18181818181818182</v>
      </c>
      <c r="K315" s="53">
        <f t="shared" si="19"/>
        <v>0.36363636363636365</v>
      </c>
    </row>
    <row r="316" spans="2:11" ht="20.100000000000001" customHeight="1" thickBot="1" x14ac:dyDescent="0.25">
      <c r="B316" s="4" t="s">
        <v>515</v>
      </c>
      <c r="C316" s="40">
        <v>5</v>
      </c>
      <c r="D316" s="40">
        <v>2</v>
      </c>
      <c r="E316" s="40">
        <v>7</v>
      </c>
      <c r="F316" s="40">
        <v>6</v>
      </c>
      <c r="G316" s="40">
        <v>20</v>
      </c>
      <c r="H316" s="53">
        <f t="shared" si="16"/>
        <v>0.25</v>
      </c>
      <c r="I316" s="54">
        <f t="shared" si="17"/>
        <v>0.1</v>
      </c>
      <c r="J316" s="53">
        <f t="shared" si="18"/>
        <v>0.35</v>
      </c>
      <c r="K316" s="53">
        <f t="shared" si="19"/>
        <v>0.3</v>
      </c>
    </row>
    <row r="317" spans="2:11" ht="20.100000000000001" customHeight="1" thickBot="1" x14ac:dyDescent="0.25">
      <c r="B317" s="4" t="s">
        <v>516</v>
      </c>
      <c r="C317" s="40">
        <v>2</v>
      </c>
      <c r="D317" s="40">
        <v>1</v>
      </c>
      <c r="E317" s="40">
        <v>6</v>
      </c>
      <c r="F317" s="40">
        <v>5</v>
      </c>
      <c r="G317" s="40">
        <v>14</v>
      </c>
      <c r="H317" s="53">
        <f t="shared" si="16"/>
        <v>0.14285714285714285</v>
      </c>
      <c r="I317" s="54">
        <f t="shared" si="17"/>
        <v>7.1428571428571425E-2</v>
      </c>
      <c r="J317" s="53">
        <f t="shared" si="18"/>
        <v>0.42857142857142855</v>
      </c>
      <c r="K317" s="53">
        <f t="shared" si="19"/>
        <v>0.35714285714285715</v>
      </c>
    </row>
    <row r="318" spans="2:11" ht="20.100000000000001" customHeight="1" thickBot="1" x14ac:dyDescent="0.25">
      <c r="B318" s="4" t="s">
        <v>517</v>
      </c>
      <c r="C318" s="40">
        <v>2</v>
      </c>
      <c r="D318" s="40">
        <v>0</v>
      </c>
      <c r="E318" s="40">
        <v>3</v>
      </c>
      <c r="F318" s="40">
        <v>3</v>
      </c>
      <c r="G318" s="40">
        <v>8</v>
      </c>
      <c r="H318" s="53">
        <f t="shared" si="16"/>
        <v>0.25</v>
      </c>
      <c r="I318" s="54">
        <f t="shared" si="17"/>
        <v>0</v>
      </c>
      <c r="J318" s="53">
        <f t="shared" si="18"/>
        <v>0.375</v>
      </c>
      <c r="K318" s="53">
        <f t="shared" si="19"/>
        <v>0.375</v>
      </c>
    </row>
    <row r="319" spans="2:11" ht="20.100000000000001" customHeight="1" thickBot="1" x14ac:dyDescent="0.25">
      <c r="B319" s="4" t="s">
        <v>518</v>
      </c>
      <c r="C319" s="40">
        <v>2</v>
      </c>
      <c r="D319" s="40">
        <v>2</v>
      </c>
      <c r="E319" s="40">
        <v>1</v>
      </c>
      <c r="F319" s="40">
        <v>8</v>
      </c>
      <c r="G319" s="40">
        <v>13</v>
      </c>
      <c r="H319" s="53">
        <f t="shared" si="16"/>
        <v>0.15384615384615385</v>
      </c>
      <c r="I319" s="54">
        <f t="shared" si="17"/>
        <v>0.15384615384615385</v>
      </c>
      <c r="J319" s="53">
        <f t="shared" si="18"/>
        <v>7.6923076923076927E-2</v>
      </c>
      <c r="K319" s="53">
        <f t="shared" si="19"/>
        <v>0.61538461538461542</v>
      </c>
    </row>
    <row r="320" spans="2:11" ht="20.100000000000001" customHeight="1" thickBot="1" x14ac:dyDescent="0.25">
      <c r="B320" s="4" t="s">
        <v>519</v>
      </c>
      <c r="C320" s="40">
        <v>0</v>
      </c>
      <c r="D320" s="40">
        <v>1</v>
      </c>
      <c r="E320" s="40">
        <v>0</v>
      </c>
      <c r="F320" s="40">
        <v>6</v>
      </c>
      <c r="G320" s="40">
        <v>7</v>
      </c>
      <c r="H320" s="53">
        <f t="shared" si="16"/>
        <v>0</v>
      </c>
      <c r="I320" s="54">
        <f t="shared" si="17"/>
        <v>0.14285714285714285</v>
      </c>
      <c r="J320" s="53">
        <f t="shared" si="18"/>
        <v>0</v>
      </c>
      <c r="K320" s="53">
        <f t="shared" si="19"/>
        <v>0.8571428571428571</v>
      </c>
    </row>
    <row r="321" spans="2:11" ht="20.100000000000001" customHeight="1" thickBot="1" x14ac:dyDescent="0.25">
      <c r="B321" s="4" t="s">
        <v>520</v>
      </c>
      <c r="C321" s="40">
        <v>2</v>
      </c>
      <c r="D321" s="40">
        <v>2</v>
      </c>
      <c r="E321" s="40">
        <v>0</v>
      </c>
      <c r="F321" s="40">
        <v>10</v>
      </c>
      <c r="G321" s="40">
        <v>14</v>
      </c>
      <c r="H321" s="53">
        <f t="shared" si="16"/>
        <v>0.14285714285714285</v>
      </c>
      <c r="I321" s="54">
        <f t="shared" si="17"/>
        <v>0.14285714285714285</v>
      </c>
      <c r="J321" s="53">
        <f t="shared" si="18"/>
        <v>0</v>
      </c>
      <c r="K321" s="53">
        <f t="shared" si="19"/>
        <v>0.7142857142857143</v>
      </c>
    </row>
    <row r="322" spans="2:11" ht="20.100000000000001" customHeight="1" thickBot="1" x14ac:dyDescent="0.25">
      <c r="B322" s="4" t="s">
        <v>521</v>
      </c>
      <c r="C322" s="40">
        <v>4</v>
      </c>
      <c r="D322" s="40">
        <v>0</v>
      </c>
      <c r="E322" s="40">
        <v>0</v>
      </c>
      <c r="F322" s="40">
        <v>7</v>
      </c>
      <c r="G322" s="40">
        <v>11</v>
      </c>
      <c r="H322" s="53">
        <f t="shared" si="16"/>
        <v>0.36363636363636365</v>
      </c>
      <c r="I322" s="54">
        <f t="shared" si="17"/>
        <v>0</v>
      </c>
      <c r="J322" s="53">
        <f t="shared" si="18"/>
        <v>0</v>
      </c>
      <c r="K322" s="53">
        <f t="shared" si="19"/>
        <v>0.63636363636363635</v>
      </c>
    </row>
    <row r="323" spans="2:11" ht="20.100000000000001" customHeight="1" thickBot="1" x14ac:dyDescent="0.25">
      <c r="B323" s="4" t="s">
        <v>522</v>
      </c>
      <c r="C323" s="40">
        <v>1</v>
      </c>
      <c r="D323" s="40">
        <v>1</v>
      </c>
      <c r="E323" s="40">
        <v>4</v>
      </c>
      <c r="F323" s="40">
        <v>0</v>
      </c>
      <c r="G323" s="40">
        <v>6</v>
      </c>
      <c r="H323" s="53">
        <f t="shared" si="16"/>
        <v>0.16666666666666666</v>
      </c>
      <c r="I323" s="54">
        <f t="shared" si="17"/>
        <v>0.16666666666666666</v>
      </c>
      <c r="J323" s="53">
        <f t="shared" si="18"/>
        <v>0.66666666666666663</v>
      </c>
      <c r="K323" s="53">
        <f t="shared" si="19"/>
        <v>0</v>
      </c>
    </row>
    <row r="324" spans="2:11" ht="20.100000000000001" customHeight="1" thickBot="1" x14ac:dyDescent="0.25">
      <c r="B324" s="4" t="s">
        <v>523</v>
      </c>
      <c r="C324" s="40">
        <v>0</v>
      </c>
      <c r="D324" s="40">
        <v>0</v>
      </c>
      <c r="E324" s="40">
        <v>1</v>
      </c>
      <c r="F324" s="40">
        <v>0</v>
      </c>
      <c r="G324" s="40">
        <v>1</v>
      </c>
      <c r="H324" s="53">
        <f t="shared" si="16"/>
        <v>0</v>
      </c>
      <c r="I324" s="54">
        <f t="shared" si="17"/>
        <v>0</v>
      </c>
      <c r="J324" s="53">
        <f t="shared" si="18"/>
        <v>1</v>
      </c>
      <c r="K324" s="53">
        <f t="shared" si="19"/>
        <v>0</v>
      </c>
    </row>
    <row r="325" spans="2:11" ht="20.100000000000001" customHeight="1" thickBot="1" x14ac:dyDescent="0.25">
      <c r="B325" s="4" t="s">
        <v>524</v>
      </c>
      <c r="C325" s="40">
        <v>4</v>
      </c>
      <c r="D325" s="40">
        <v>2</v>
      </c>
      <c r="E325" s="40">
        <v>6</v>
      </c>
      <c r="F325" s="40">
        <v>7</v>
      </c>
      <c r="G325" s="40">
        <v>19</v>
      </c>
      <c r="H325" s="53">
        <f t="shared" si="16"/>
        <v>0.21052631578947367</v>
      </c>
      <c r="I325" s="54">
        <f t="shared" si="17"/>
        <v>0.10526315789473684</v>
      </c>
      <c r="J325" s="53">
        <f t="shared" si="18"/>
        <v>0.31578947368421051</v>
      </c>
      <c r="K325" s="53">
        <f t="shared" si="19"/>
        <v>0.36842105263157893</v>
      </c>
    </row>
    <row r="326" spans="2:11" ht="20.100000000000001" customHeight="1" thickBot="1" x14ac:dyDescent="0.25">
      <c r="B326" s="4" t="s">
        <v>202</v>
      </c>
      <c r="C326" s="40">
        <v>12</v>
      </c>
      <c r="D326" s="40">
        <v>5</v>
      </c>
      <c r="E326" s="40">
        <v>20</v>
      </c>
      <c r="F326" s="40">
        <v>21</v>
      </c>
      <c r="G326" s="40">
        <v>58</v>
      </c>
      <c r="H326" s="53">
        <f t="shared" si="16"/>
        <v>0.20689655172413793</v>
      </c>
      <c r="I326" s="54">
        <f t="shared" si="17"/>
        <v>8.6206896551724144E-2</v>
      </c>
      <c r="J326" s="53">
        <f t="shared" si="18"/>
        <v>0.34482758620689657</v>
      </c>
      <c r="K326" s="53">
        <f t="shared" si="19"/>
        <v>0.36206896551724138</v>
      </c>
    </row>
    <row r="327" spans="2:11" ht="20.100000000000001" customHeight="1" thickBot="1" x14ac:dyDescent="0.25">
      <c r="B327" s="4" t="s">
        <v>525</v>
      </c>
      <c r="C327" s="40">
        <v>2</v>
      </c>
      <c r="D327" s="40">
        <v>1</v>
      </c>
      <c r="E327" s="40">
        <v>1</v>
      </c>
      <c r="F327" s="40">
        <v>1</v>
      </c>
      <c r="G327" s="40">
        <v>5</v>
      </c>
      <c r="H327" s="53">
        <f t="shared" si="16"/>
        <v>0.4</v>
      </c>
      <c r="I327" s="54">
        <f t="shared" si="17"/>
        <v>0.2</v>
      </c>
      <c r="J327" s="53">
        <f t="shared" si="18"/>
        <v>0.2</v>
      </c>
      <c r="K327" s="53">
        <f t="shared" si="19"/>
        <v>0.2</v>
      </c>
    </row>
    <row r="328" spans="2:11" ht="20.100000000000001" customHeight="1" thickBot="1" x14ac:dyDescent="0.25">
      <c r="B328" s="4" t="s">
        <v>526</v>
      </c>
      <c r="C328" s="40">
        <v>0</v>
      </c>
      <c r="D328" s="40">
        <v>2</v>
      </c>
      <c r="E328" s="40">
        <v>1</v>
      </c>
      <c r="F328" s="40">
        <v>2</v>
      </c>
      <c r="G328" s="40">
        <v>5</v>
      </c>
      <c r="H328" s="53">
        <f t="shared" si="16"/>
        <v>0</v>
      </c>
      <c r="I328" s="54">
        <f t="shared" si="17"/>
        <v>0.4</v>
      </c>
      <c r="J328" s="53">
        <f t="shared" si="18"/>
        <v>0.2</v>
      </c>
      <c r="K328" s="53">
        <f t="shared" si="19"/>
        <v>0.4</v>
      </c>
    </row>
    <row r="329" spans="2:11" ht="20.100000000000001" customHeight="1" thickBot="1" x14ac:dyDescent="0.25">
      <c r="B329" s="4" t="s">
        <v>527</v>
      </c>
      <c r="C329" s="40">
        <v>1</v>
      </c>
      <c r="D329" s="40">
        <v>0</v>
      </c>
      <c r="E329" s="40">
        <v>0</v>
      </c>
      <c r="F329" s="40">
        <v>0</v>
      </c>
      <c r="G329" s="40">
        <v>1</v>
      </c>
      <c r="H329" s="53">
        <f t="shared" si="16"/>
        <v>1</v>
      </c>
      <c r="I329" s="54">
        <f t="shared" si="17"/>
        <v>0</v>
      </c>
      <c r="J329" s="53">
        <f t="shared" si="18"/>
        <v>0</v>
      </c>
      <c r="K329" s="53">
        <f t="shared" si="19"/>
        <v>0</v>
      </c>
    </row>
    <row r="330" spans="2:11" ht="20.100000000000001" customHeight="1" thickBot="1" x14ac:dyDescent="0.25">
      <c r="B330" s="4" t="s">
        <v>528</v>
      </c>
      <c r="C330" s="40">
        <v>1</v>
      </c>
      <c r="D330" s="40">
        <v>0</v>
      </c>
      <c r="E330" s="40">
        <v>0</v>
      </c>
      <c r="F330" s="40">
        <v>0</v>
      </c>
      <c r="G330" s="40">
        <v>1</v>
      </c>
      <c r="H330" s="53">
        <f t="shared" si="16"/>
        <v>1</v>
      </c>
      <c r="I330" s="54">
        <f t="shared" si="17"/>
        <v>0</v>
      </c>
      <c r="J330" s="53">
        <f t="shared" si="18"/>
        <v>0</v>
      </c>
      <c r="K330" s="53">
        <f t="shared" si="19"/>
        <v>0</v>
      </c>
    </row>
    <row r="331" spans="2:11" ht="20.100000000000001" customHeight="1" thickBot="1" x14ac:dyDescent="0.25">
      <c r="B331" s="4" t="s">
        <v>529</v>
      </c>
      <c r="C331" s="40">
        <v>2</v>
      </c>
      <c r="D331" s="40">
        <v>0</v>
      </c>
      <c r="E331" s="40">
        <v>0</v>
      </c>
      <c r="F331" s="40">
        <v>0</v>
      </c>
      <c r="G331" s="40">
        <v>2</v>
      </c>
      <c r="H331" s="53">
        <f t="shared" si="16"/>
        <v>1</v>
      </c>
      <c r="I331" s="54">
        <f t="shared" si="17"/>
        <v>0</v>
      </c>
      <c r="J331" s="53">
        <f t="shared" si="18"/>
        <v>0</v>
      </c>
      <c r="K331" s="53">
        <f t="shared" si="19"/>
        <v>0</v>
      </c>
    </row>
    <row r="332" spans="2:11" ht="20.100000000000001" customHeight="1" thickBot="1" x14ac:dyDescent="0.25">
      <c r="B332" s="4" t="s">
        <v>530</v>
      </c>
      <c r="C332" s="40">
        <v>4</v>
      </c>
      <c r="D332" s="40">
        <v>1</v>
      </c>
      <c r="E332" s="40">
        <v>0</v>
      </c>
      <c r="F332" s="40">
        <v>4</v>
      </c>
      <c r="G332" s="40">
        <v>9</v>
      </c>
      <c r="H332" s="53">
        <f t="shared" ref="H332:H395" si="20">+IF(G332&gt;0,C332/G332,"-")</f>
        <v>0.44444444444444442</v>
      </c>
      <c r="I332" s="54">
        <f t="shared" ref="I332:I395" si="21">+IF(G332&gt;0,D332/G332,"-")</f>
        <v>0.1111111111111111</v>
      </c>
      <c r="J332" s="53">
        <f t="shared" ref="J332:J395" si="22">+IF(G332&gt;0,E332/G332,"-")</f>
        <v>0</v>
      </c>
      <c r="K332" s="53">
        <f t="shared" ref="K332:K395" si="23">+IF(G332&gt;0,F332/G332,"-")</f>
        <v>0.44444444444444442</v>
      </c>
    </row>
    <row r="333" spans="2:11" ht="20.100000000000001" customHeight="1" thickBot="1" x14ac:dyDescent="0.25">
      <c r="B333" s="4" t="s">
        <v>531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53" t="str">
        <f t="shared" si="20"/>
        <v>-</v>
      </c>
      <c r="I333" s="54" t="str">
        <f t="shared" si="21"/>
        <v>-</v>
      </c>
      <c r="J333" s="53" t="str">
        <f t="shared" si="22"/>
        <v>-</v>
      </c>
      <c r="K333" s="53" t="str">
        <f t="shared" si="23"/>
        <v>-</v>
      </c>
    </row>
    <row r="334" spans="2:11" ht="20.100000000000001" customHeight="1" thickBot="1" x14ac:dyDescent="0.25">
      <c r="B334" s="4" t="s">
        <v>532</v>
      </c>
      <c r="C334" s="40">
        <v>4</v>
      </c>
      <c r="D334" s="40">
        <v>5</v>
      </c>
      <c r="E334" s="40">
        <v>6</v>
      </c>
      <c r="F334" s="40">
        <v>5</v>
      </c>
      <c r="G334" s="40">
        <v>20</v>
      </c>
      <c r="H334" s="53">
        <f t="shared" si="20"/>
        <v>0.2</v>
      </c>
      <c r="I334" s="54">
        <f t="shared" si="21"/>
        <v>0.25</v>
      </c>
      <c r="J334" s="53">
        <f t="shared" si="22"/>
        <v>0.3</v>
      </c>
      <c r="K334" s="53">
        <f t="shared" si="23"/>
        <v>0.25</v>
      </c>
    </row>
    <row r="335" spans="2:11" ht="20.100000000000001" customHeight="1" thickBot="1" x14ac:dyDescent="0.25">
      <c r="B335" s="4" t="s">
        <v>533</v>
      </c>
      <c r="C335" s="40">
        <v>0</v>
      </c>
      <c r="D335" s="40">
        <v>4</v>
      </c>
      <c r="E335" s="40">
        <v>0</v>
      </c>
      <c r="F335" s="40">
        <v>4</v>
      </c>
      <c r="G335" s="40">
        <v>8</v>
      </c>
      <c r="H335" s="53">
        <f t="shared" si="20"/>
        <v>0</v>
      </c>
      <c r="I335" s="54">
        <f t="shared" si="21"/>
        <v>0.5</v>
      </c>
      <c r="J335" s="53">
        <f t="shared" si="22"/>
        <v>0</v>
      </c>
      <c r="K335" s="53">
        <f t="shared" si="23"/>
        <v>0.5</v>
      </c>
    </row>
    <row r="336" spans="2:11" ht="20.100000000000001" customHeight="1" thickBot="1" x14ac:dyDescent="0.25">
      <c r="B336" s="4" t="s">
        <v>203</v>
      </c>
      <c r="C336" s="40">
        <v>10</v>
      </c>
      <c r="D336" s="40">
        <v>0</v>
      </c>
      <c r="E336" s="40">
        <v>31</v>
      </c>
      <c r="F336" s="40">
        <v>0</v>
      </c>
      <c r="G336" s="40">
        <v>41</v>
      </c>
      <c r="H336" s="53">
        <f t="shared" si="20"/>
        <v>0.24390243902439024</v>
      </c>
      <c r="I336" s="54">
        <f t="shared" si="21"/>
        <v>0</v>
      </c>
      <c r="J336" s="53">
        <f t="shared" si="22"/>
        <v>0.75609756097560976</v>
      </c>
      <c r="K336" s="53">
        <f t="shared" si="23"/>
        <v>0</v>
      </c>
    </row>
    <row r="337" spans="2:11" ht="20.100000000000001" customHeight="1" thickBot="1" x14ac:dyDescent="0.25">
      <c r="B337" s="4" t="s">
        <v>534</v>
      </c>
      <c r="C337" s="40">
        <v>1</v>
      </c>
      <c r="D337" s="40">
        <v>0</v>
      </c>
      <c r="E337" s="40">
        <v>3</v>
      </c>
      <c r="F337" s="40">
        <v>2</v>
      </c>
      <c r="G337" s="40">
        <v>6</v>
      </c>
      <c r="H337" s="53">
        <f t="shared" si="20"/>
        <v>0.16666666666666666</v>
      </c>
      <c r="I337" s="54">
        <f t="shared" si="21"/>
        <v>0</v>
      </c>
      <c r="J337" s="53">
        <f t="shared" si="22"/>
        <v>0.5</v>
      </c>
      <c r="K337" s="53">
        <f t="shared" si="23"/>
        <v>0.33333333333333331</v>
      </c>
    </row>
    <row r="338" spans="2:11" ht="20.100000000000001" customHeight="1" thickBot="1" x14ac:dyDescent="0.25">
      <c r="B338" s="4" t="s">
        <v>535</v>
      </c>
      <c r="C338" s="40">
        <v>7</v>
      </c>
      <c r="D338" s="40">
        <v>5</v>
      </c>
      <c r="E338" s="40">
        <v>6</v>
      </c>
      <c r="F338" s="40">
        <v>6</v>
      </c>
      <c r="G338" s="40">
        <v>24</v>
      </c>
      <c r="H338" s="53">
        <f t="shared" si="20"/>
        <v>0.29166666666666669</v>
      </c>
      <c r="I338" s="54">
        <f t="shared" si="21"/>
        <v>0.20833333333333334</v>
      </c>
      <c r="J338" s="53">
        <f t="shared" si="22"/>
        <v>0.25</v>
      </c>
      <c r="K338" s="53">
        <f t="shared" si="23"/>
        <v>0.25</v>
      </c>
    </row>
    <row r="339" spans="2:11" ht="20.100000000000001" customHeight="1" thickBot="1" x14ac:dyDescent="0.25">
      <c r="B339" s="4" t="s">
        <v>536</v>
      </c>
      <c r="C339" s="40">
        <v>5</v>
      </c>
      <c r="D339" s="40">
        <v>0</v>
      </c>
      <c r="E339" s="40">
        <v>8</v>
      </c>
      <c r="F339" s="40">
        <v>4</v>
      </c>
      <c r="G339" s="40">
        <v>17</v>
      </c>
      <c r="H339" s="53">
        <f t="shared" si="20"/>
        <v>0.29411764705882354</v>
      </c>
      <c r="I339" s="54">
        <f t="shared" si="21"/>
        <v>0</v>
      </c>
      <c r="J339" s="53">
        <f t="shared" si="22"/>
        <v>0.47058823529411764</v>
      </c>
      <c r="K339" s="53">
        <f t="shared" si="23"/>
        <v>0.23529411764705882</v>
      </c>
    </row>
    <row r="340" spans="2:11" ht="20.100000000000001" customHeight="1" thickBot="1" x14ac:dyDescent="0.25">
      <c r="B340" s="4" t="s">
        <v>537</v>
      </c>
      <c r="C340" s="40">
        <v>1</v>
      </c>
      <c r="D340" s="40">
        <v>0</v>
      </c>
      <c r="E340" s="40">
        <v>1</v>
      </c>
      <c r="F340" s="40">
        <v>2</v>
      </c>
      <c r="G340" s="40">
        <v>4</v>
      </c>
      <c r="H340" s="53">
        <f t="shared" si="20"/>
        <v>0.25</v>
      </c>
      <c r="I340" s="54">
        <f t="shared" si="21"/>
        <v>0</v>
      </c>
      <c r="J340" s="53">
        <f t="shared" si="22"/>
        <v>0.25</v>
      </c>
      <c r="K340" s="53">
        <f t="shared" si="23"/>
        <v>0.5</v>
      </c>
    </row>
    <row r="341" spans="2:11" ht="20.100000000000001" customHeight="1" thickBot="1" x14ac:dyDescent="0.25">
      <c r="B341" s="4" t="s">
        <v>538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53" t="str">
        <f t="shared" si="20"/>
        <v>-</v>
      </c>
      <c r="I341" s="54" t="str">
        <f t="shared" si="21"/>
        <v>-</v>
      </c>
      <c r="J341" s="53" t="str">
        <f t="shared" si="22"/>
        <v>-</v>
      </c>
      <c r="K341" s="53" t="str">
        <f t="shared" si="23"/>
        <v>-</v>
      </c>
    </row>
    <row r="342" spans="2:11" ht="20.100000000000001" customHeight="1" thickBot="1" x14ac:dyDescent="0.25">
      <c r="B342" s="4" t="s">
        <v>539</v>
      </c>
      <c r="C342" s="40">
        <v>0</v>
      </c>
      <c r="D342" s="40">
        <v>1</v>
      </c>
      <c r="E342" s="40">
        <v>1</v>
      </c>
      <c r="F342" s="40">
        <v>0</v>
      </c>
      <c r="G342" s="40">
        <v>2</v>
      </c>
      <c r="H342" s="53">
        <f t="shared" si="20"/>
        <v>0</v>
      </c>
      <c r="I342" s="54">
        <f t="shared" si="21"/>
        <v>0.5</v>
      </c>
      <c r="J342" s="53">
        <f t="shared" si="22"/>
        <v>0.5</v>
      </c>
      <c r="K342" s="53">
        <f t="shared" si="23"/>
        <v>0</v>
      </c>
    </row>
    <row r="343" spans="2:11" ht="20.100000000000001" customHeight="1" thickBot="1" x14ac:dyDescent="0.25">
      <c r="B343" s="4" t="s">
        <v>540</v>
      </c>
      <c r="C343" s="40">
        <v>16</v>
      </c>
      <c r="D343" s="40">
        <v>3</v>
      </c>
      <c r="E343" s="40">
        <v>6</v>
      </c>
      <c r="F343" s="40">
        <v>1</v>
      </c>
      <c r="G343" s="40">
        <v>26</v>
      </c>
      <c r="H343" s="53">
        <f t="shared" si="20"/>
        <v>0.61538461538461542</v>
      </c>
      <c r="I343" s="54">
        <f t="shared" si="21"/>
        <v>0.11538461538461539</v>
      </c>
      <c r="J343" s="53">
        <f t="shared" si="22"/>
        <v>0.23076923076923078</v>
      </c>
      <c r="K343" s="53">
        <f t="shared" si="23"/>
        <v>3.8461538461538464E-2</v>
      </c>
    </row>
    <row r="344" spans="2:11" ht="20.100000000000001" customHeight="1" thickBot="1" x14ac:dyDescent="0.25">
      <c r="B344" s="4" t="s">
        <v>541</v>
      </c>
      <c r="C344" s="40">
        <v>6</v>
      </c>
      <c r="D344" s="40">
        <v>3</v>
      </c>
      <c r="E344" s="40">
        <v>10</v>
      </c>
      <c r="F344" s="40">
        <v>16</v>
      </c>
      <c r="G344" s="40">
        <v>35</v>
      </c>
      <c r="H344" s="53">
        <f t="shared" si="20"/>
        <v>0.17142857142857143</v>
      </c>
      <c r="I344" s="54">
        <f t="shared" si="21"/>
        <v>8.5714285714285715E-2</v>
      </c>
      <c r="J344" s="53">
        <f t="shared" si="22"/>
        <v>0.2857142857142857</v>
      </c>
      <c r="K344" s="53">
        <f t="shared" si="23"/>
        <v>0.45714285714285713</v>
      </c>
    </row>
    <row r="345" spans="2:11" ht="20.100000000000001" customHeight="1" thickBot="1" x14ac:dyDescent="0.25">
      <c r="B345" s="4" t="s">
        <v>542</v>
      </c>
      <c r="C345" s="40">
        <v>8</v>
      </c>
      <c r="D345" s="40">
        <v>2</v>
      </c>
      <c r="E345" s="40">
        <v>5</v>
      </c>
      <c r="F345" s="40">
        <v>5</v>
      </c>
      <c r="G345" s="40">
        <v>20</v>
      </c>
      <c r="H345" s="53">
        <f t="shared" si="20"/>
        <v>0.4</v>
      </c>
      <c r="I345" s="54">
        <f t="shared" si="21"/>
        <v>0.1</v>
      </c>
      <c r="J345" s="53">
        <f t="shared" si="22"/>
        <v>0.25</v>
      </c>
      <c r="K345" s="53">
        <f t="shared" si="23"/>
        <v>0.25</v>
      </c>
    </row>
    <row r="346" spans="2:11" ht="20.100000000000001" customHeight="1" thickBot="1" x14ac:dyDescent="0.25">
      <c r="B346" s="4" t="s">
        <v>204</v>
      </c>
      <c r="C346" s="40">
        <v>12</v>
      </c>
      <c r="D346" s="40">
        <v>8</v>
      </c>
      <c r="E346" s="40">
        <v>17</v>
      </c>
      <c r="F346" s="40">
        <v>43</v>
      </c>
      <c r="G346" s="40">
        <v>80</v>
      </c>
      <c r="H346" s="53">
        <f t="shared" si="20"/>
        <v>0.15</v>
      </c>
      <c r="I346" s="54">
        <f t="shared" si="21"/>
        <v>0.1</v>
      </c>
      <c r="J346" s="53">
        <f t="shared" si="22"/>
        <v>0.21249999999999999</v>
      </c>
      <c r="K346" s="53">
        <f t="shared" si="23"/>
        <v>0.53749999999999998</v>
      </c>
    </row>
    <row r="347" spans="2:11" ht="20.100000000000001" customHeight="1" thickBot="1" x14ac:dyDescent="0.25">
      <c r="B347" s="4" t="s">
        <v>543</v>
      </c>
      <c r="C347" s="40">
        <v>4</v>
      </c>
      <c r="D347" s="40">
        <v>2</v>
      </c>
      <c r="E347" s="40">
        <v>0</v>
      </c>
      <c r="F347" s="40">
        <v>0</v>
      </c>
      <c r="G347" s="40">
        <v>6</v>
      </c>
      <c r="H347" s="53">
        <f t="shared" si="20"/>
        <v>0.66666666666666663</v>
      </c>
      <c r="I347" s="54">
        <f t="shared" si="21"/>
        <v>0.33333333333333331</v>
      </c>
      <c r="J347" s="53">
        <f t="shared" si="22"/>
        <v>0</v>
      </c>
      <c r="K347" s="53">
        <f t="shared" si="23"/>
        <v>0</v>
      </c>
    </row>
    <row r="348" spans="2:11" ht="20.100000000000001" customHeight="1" thickBot="1" x14ac:dyDescent="0.25">
      <c r="B348" s="4" t="s">
        <v>544</v>
      </c>
      <c r="C348" s="40">
        <v>2</v>
      </c>
      <c r="D348" s="40">
        <v>1</v>
      </c>
      <c r="E348" s="40">
        <v>4</v>
      </c>
      <c r="F348" s="40">
        <v>0</v>
      </c>
      <c r="G348" s="40">
        <v>7</v>
      </c>
      <c r="H348" s="53">
        <f t="shared" si="20"/>
        <v>0.2857142857142857</v>
      </c>
      <c r="I348" s="54">
        <f t="shared" si="21"/>
        <v>0.14285714285714285</v>
      </c>
      <c r="J348" s="53">
        <f t="shared" si="22"/>
        <v>0.5714285714285714</v>
      </c>
      <c r="K348" s="53">
        <f t="shared" si="23"/>
        <v>0</v>
      </c>
    </row>
    <row r="349" spans="2:11" ht="20.100000000000001" customHeight="1" thickBot="1" x14ac:dyDescent="0.25">
      <c r="B349" s="4" t="s">
        <v>545</v>
      </c>
      <c r="C349" s="40">
        <v>0</v>
      </c>
      <c r="D349" s="40">
        <v>2</v>
      </c>
      <c r="E349" s="40">
        <v>0</v>
      </c>
      <c r="F349" s="40">
        <v>2</v>
      </c>
      <c r="G349" s="40">
        <v>4</v>
      </c>
      <c r="H349" s="53">
        <f t="shared" si="20"/>
        <v>0</v>
      </c>
      <c r="I349" s="54">
        <f t="shared" si="21"/>
        <v>0.5</v>
      </c>
      <c r="J349" s="53">
        <f t="shared" si="22"/>
        <v>0</v>
      </c>
      <c r="K349" s="53">
        <f t="shared" si="23"/>
        <v>0.5</v>
      </c>
    </row>
    <row r="350" spans="2:11" ht="20.100000000000001" customHeight="1" thickBot="1" x14ac:dyDescent="0.25">
      <c r="B350" s="4" t="s">
        <v>546</v>
      </c>
      <c r="C350" s="40">
        <v>2</v>
      </c>
      <c r="D350" s="40">
        <v>0</v>
      </c>
      <c r="E350" s="40">
        <v>1</v>
      </c>
      <c r="F350" s="40">
        <v>0</v>
      </c>
      <c r="G350" s="40">
        <v>3</v>
      </c>
      <c r="H350" s="53">
        <f t="shared" si="20"/>
        <v>0.66666666666666663</v>
      </c>
      <c r="I350" s="54">
        <f t="shared" si="21"/>
        <v>0</v>
      </c>
      <c r="J350" s="53">
        <f t="shared" si="22"/>
        <v>0.33333333333333331</v>
      </c>
      <c r="K350" s="53">
        <f t="shared" si="23"/>
        <v>0</v>
      </c>
    </row>
    <row r="351" spans="2:11" ht="20.100000000000001" customHeight="1" thickBot="1" x14ac:dyDescent="0.25">
      <c r="B351" s="4" t="s">
        <v>547</v>
      </c>
      <c r="C351" s="40">
        <v>0</v>
      </c>
      <c r="D351" s="40">
        <v>0</v>
      </c>
      <c r="E351" s="40">
        <v>3</v>
      </c>
      <c r="F351" s="40">
        <v>0</v>
      </c>
      <c r="G351" s="40">
        <v>3</v>
      </c>
      <c r="H351" s="53">
        <f t="shared" si="20"/>
        <v>0</v>
      </c>
      <c r="I351" s="54">
        <f t="shared" si="21"/>
        <v>0</v>
      </c>
      <c r="J351" s="53">
        <f t="shared" si="22"/>
        <v>1</v>
      </c>
      <c r="K351" s="53">
        <f t="shared" si="23"/>
        <v>0</v>
      </c>
    </row>
    <row r="352" spans="2:11" ht="20.100000000000001" customHeight="1" thickBot="1" x14ac:dyDescent="0.25">
      <c r="B352" s="4" t="s">
        <v>548</v>
      </c>
      <c r="C352" s="40">
        <v>0</v>
      </c>
      <c r="D352" s="40">
        <v>0</v>
      </c>
      <c r="E352" s="40">
        <v>0</v>
      </c>
      <c r="F352" s="40">
        <v>0</v>
      </c>
      <c r="G352" s="40">
        <v>0</v>
      </c>
      <c r="H352" s="53" t="str">
        <f t="shared" si="20"/>
        <v>-</v>
      </c>
      <c r="I352" s="54" t="str">
        <f t="shared" si="21"/>
        <v>-</v>
      </c>
      <c r="J352" s="53" t="str">
        <f t="shared" si="22"/>
        <v>-</v>
      </c>
      <c r="K352" s="53" t="str">
        <f t="shared" si="23"/>
        <v>-</v>
      </c>
    </row>
    <row r="353" spans="2:11" ht="20.100000000000001" customHeight="1" thickBot="1" x14ac:dyDescent="0.25">
      <c r="B353" s="4" t="s">
        <v>549</v>
      </c>
      <c r="C353" s="40">
        <v>2</v>
      </c>
      <c r="D353" s="40">
        <v>1</v>
      </c>
      <c r="E353" s="40">
        <v>0</v>
      </c>
      <c r="F353" s="40">
        <v>2</v>
      </c>
      <c r="G353" s="40">
        <v>5</v>
      </c>
      <c r="H353" s="53">
        <f t="shared" si="20"/>
        <v>0.4</v>
      </c>
      <c r="I353" s="54">
        <f t="shared" si="21"/>
        <v>0.2</v>
      </c>
      <c r="J353" s="53">
        <f t="shared" si="22"/>
        <v>0</v>
      </c>
      <c r="K353" s="53">
        <f t="shared" si="23"/>
        <v>0.4</v>
      </c>
    </row>
    <row r="354" spans="2:11" ht="20.100000000000001" customHeight="1" thickBot="1" x14ac:dyDescent="0.25">
      <c r="B354" s="4" t="s">
        <v>550</v>
      </c>
      <c r="C354" s="40">
        <v>1</v>
      </c>
      <c r="D354" s="40">
        <v>1</v>
      </c>
      <c r="E354" s="40">
        <v>0</v>
      </c>
      <c r="F354" s="40">
        <v>2</v>
      </c>
      <c r="G354" s="40">
        <v>4</v>
      </c>
      <c r="H354" s="53">
        <f t="shared" si="20"/>
        <v>0.25</v>
      </c>
      <c r="I354" s="54">
        <f t="shared" si="21"/>
        <v>0.25</v>
      </c>
      <c r="J354" s="53">
        <f t="shared" si="22"/>
        <v>0</v>
      </c>
      <c r="K354" s="53">
        <f t="shared" si="23"/>
        <v>0.5</v>
      </c>
    </row>
    <row r="355" spans="2:11" ht="20.100000000000001" customHeight="1" thickBot="1" x14ac:dyDescent="0.25">
      <c r="B355" s="4" t="s">
        <v>551</v>
      </c>
      <c r="C355" s="40">
        <v>1</v>
      </c>
      <c r="D355" s="40">
        <v>1</v>
      </c>
      <c r="E355" s="40">
        <v>0</v>
      </c>
      <c r="F355" s="40">
        <v>0</v>
      </c>
      <c r="G355" s="40">
        <v>2</v>
      </c>
      <c r="H355" s="53">
        <f t="shared" si="20"/>
        <v>0.5</v>
      </c>
      <c r="I355" s="54">
        <f t="shared" si="21"/>
        <v>0.5</v>
      </c>
      <c r="J355" s="53">
        <f t="shared" si="22"/>
        <v>0</v>
      </c>
      <c r="K355" s="53">
        <f t="shared" si="23"/>
        <v>0</v>
      </c>
    </row>
    <row r="356" spans="2:11" ht="20.100000000000001" customHeight="1" thickBot="1" x14ac:dyDescent="0.25">
      <c r="B356" s="4" t="s">
        <v>552</v>
      </c>
      <c r="C356" s="40">
        <v>2</v>
      </c>
      <c r="D356" s="40">
        <v>1</v>
      </c>
      <c r="E356" s="40">
        <v>0</v>
      </c>
      <c r="F356" s="40">
        <v>0</v>
      </c>
      <c r="G356" s="40">
        <v>3</v>
      </c>
      <c r="H356" s="53">
        <f t="shared" si="20"/>
        <v>0.66666666666666663</v>
      </c>
      <c r="I356" s="54">
        <f t="shared" si="21"/>
        <v>0.33333333333333331</v>
      </c>
      <c r="J356" s="53">
        <f t="shared" si="22"/>
        <v>0</v>
      </c>
      <c r="K356" s="53">
        <f t="shared" si="23"/>
        <v>0</v>
      </c>
    </row>
    <row r="357" spans="2:11" ht="20.100000000000001" customHeight="1" thickBot="1" x14ac:dyDescent="0.25">
      <c r="B357" s="4" t="s">
        <v>553</v>
      </c>
      <c r="C357" s="40">
        <v>1</v>
      </c>
      <c r="D357" s="40">
        <v>0</v>
      </c>
      <c r="E357" s="40">
        <v>2</v>
      </c>
      <c r="F357" s="40">
        <v>1</v>
      </c>
      <c r="G357" s="40">
        <v>4</v>
      </c>
      <c r="H357" s="53">
        <f t="shared" si="20"/>
        <v>0.25</v>
      </c>
      <c r="I357" s="54">
        <f t="shared" si="21"/>
        <v>0</v>
      </c>
      <c r="J357" s="53">
        <f t="shared" si="22"/>
        <v>0.5</v>
      </c>
      <c r="K357" s="53">
        <f t="shared" si="23"/>
        <v>0.25</v>
      </c>
    </row>
    <row r="358" spans="2:11" ht="20.100000000000001" customHeight="1" thickBot="1" x14ac:dyDescent="0.25">
      <c r="B358" s="4" t="s">
        <v>554</v>
      </c>
      <c r="C358" s="40">
        <v>1</v>
      </c>
      <c r="D358" s="40">
        <v>0</v>
      </c>
      <c r="E358" s="40">
        <v>1</v>
      </c>
      <c r="F358" s="40">
        <v>1</v>
      </c>
      <c r="G358" s="40">
        <v>3</v>
      </c>
      <c r="H358" s="53">
        <f t="shared" si="20"/>
        <v>0.33333333333333331</v>
      </c>
      <c r="I358" s="54">
        <f t="shared" si="21"/>
        <v>0</v>
      </c>
      <c r="J358" s="53">
        <f t="shared" si="22"/>
        <v>0.33333333333333331</v>
      </c>
      <c r="K358" s="53">
        <f t="shared" si="23"/>
        <v>0.33333333333333331</v>
      </c>
    </row>
    <row r="359" spans="2:11" ht="20.100000000000001" customHeight="1" thickBot="1" x14ac:dyDescent="0.25">
      <c r="B359" s="4" t="s">
        <v>205</v>
      </c>
      <c r="C359" s="40">
        <v>10</v>
      </c>
      <c r="D359" s="40">
        <v>3</v>
      </c>
      <c r="E359" s="40">
        <v>13</v>
      </c>
      <c r="F359" s="40">
        <v>9</v>
      </c>
      <c r="G359" s="40">
        <v>35</v>
      </c>
      <c r="H359" s="53">
        <f t="shared" si="20"/>
        <v>0.2857142857142857</v>
      </c>
      <c r="I359" s="54">
        <f t="shared" si="21"/>
        <v>8.5714285714285715E-2</v>
      </c>
      <c r="J359" s="53">
        <f t="shared" si="22"/>
        <v>0.37142857142857144</v>
      </c>
      <c r="K359" s="53">
        <f t="shared" si="23"/>
        <v>0.25714285714285712</v>
      </c>
    </row>
    <row r="360" spans="2:11" ht="20.100000000000001" customHeight="1" thickBot="1" x14ac:dyDescent="0.25">
      <c r="B360" s="4" t="s">
        <v>555</v>
      </c>
      <c r="C360" s="40">
        <v>4</v>
      </c>
      <c r="D360" s="40">
        <v>0</v>
      </c>
      <c r="E360" s="40">
        <v>2</v>
      </c>
      <c r="F360" s="40">
        <v>0</v>
      </c>
      <c r="G360" s="40">
        <v>6</v>
      </c>
      <c r="H360" s="53">
        <f t="shared" si="20"/>
        <v>0.66666666666666663</v>
      </c>
      <c r="I360" s="54">
        <f t="shared" si="21"/>
        <v>0</v>
      </c>
      <c r="J360" s="53">
        <f t="shared" si="22"/>
        <v>0.33333333333333331</v>
      </c>
      <c r="K360" s="53">
        <f t="shared" si="23"/>
        <v>0</v>
      </c>
    </row>
    <row r="361" spans="2:11" ht="20.100000000000001" customHeight="1" thickBot="1" x14ac:dyDescent="0.25">
      <c r="B361" s="4" t="s">
        <v>556</v>
      </c>
      <c r="C361" s="40">
        <v>0</v>
      </c>
      <c r="D361" s="40">
        <v>7</v>
      </c>
      <c r="E361" s="40">
        <v>3</v>
      </c>
      <c r="F361" s="40">
        <v>0</v>
      </c>
      <c r="G361" s="40">
        <v>10</v>
      </c>
      <c r="H361" s="53">
        <f t="shared" si="20"/>
        <v>0</v>
      </c>
      <c r="I361" s="54">
        <f t="shared" si="21"/>
        <v>0.7</v>
      </c>
      <c r="J361" s="53">
        <f t="shared" si="22"/>
        <v>0.3</v>
      </c>
      <c r="K361" s="53">
        <f t="shared" si="23"/>
        <v>0</v>
      </c>
    </row>
    <row r="362" spans="2:11" ht="20.100000000000001" customHeight="1" thickBot="1" x14ac:dyDescent="0.25">
      <c r="B362" s="4" t="s">
        <v>557</v>
      </c>
      <c r="C362" s="40">
        <v>2</v>
      </c>
      <c r="D362" s="40">
        <v>0</v>
      </c>
      <c r="E362" s="40">
        <v>2</v>
      </c>
      <c r="F362" s="40">
        <v>1</v>
      </c>
      <c r="G362" s="40">
        <v>5</v>
      </c>
      <c r="H362" s="53">
        <f t="shared" si="20"/>
        <v>0.4</v>
      </c>
      <c r="I362" s="54">
        <f t="shared" si="21"/>
        <v>0</v>
      </c>
      <c r="J362" s="53">
        <f t="shared" si="22"/>
        <v>0.4</v>
      </c>
      <c r="K362" s="53">
        <f t="shared" si="23"/>
        <v>0.2</v>
      </c>
    </row>
    <row r="363" spans="2:11" ht="20.100000000000001" customHeight="1" thickBot="1" x14ac:dyDescent="0.25">
      <c r="B363" s="4" t="s">
        <v>558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53" t="str">
        <f t="shared" si="20"/>
        <v>-</v>
      </c>
      <c r="I363" s="54" t="str">
        <f t="shared" si="21"/>
        <v>-</v>
      </c>
      <c r="J363" s="53" t="str">
        <f t="shared" si="22"/>
        <v>-</v>
      </c>
      <c r="K363" s="53" t="str">
        <f t="shared" si="23"/>
        <v>-</v>
      </c>
    </row>
    <row r="364" spans="2:11" ht="20.100000000000001" customHeight="1" thickBot="1" x14ac:dyDescent="0.25">
      <c r="B364" s="4" t="s">
        <v>559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53" t="str">
        <f t="shared" si="20"/>
        <v>-</v>
      </c>
      <c r="I364" s="54" t="str">
        <f t="shared" si="21"/>
        <v>-</v>
      </c>
      <c r="J364" s="53" t="str">
        <f t="shared" si="22"/>
        <v>-</v>
      </c>
      <c r="K364" s="53" t="str">
        <f t="shared" si="23"/>
        <v>-</v>
      </c>
    </row>
    <row r="365" spans="2:11" ht="20.100000000000001" customHeight="1" thickBot="1" x14ac:dyDescent="0.25">
      <c r="B365" s="4" t="s">
        <v>560</v>
      </c>
      <c r="C365" s="40">
        <v>0</v>
      </c>
      <c r="D365" s="40">
        <v>1</v>
      </c>
      <c r="E365" s="40">
        <v>0</v>
      </c>
      <c r="F365" s="40">
        <v>0</v>
      </c>
      <c r="G365" s="40">
        <v>1</v>
      </c>
      <c r="H365" s="53">
        <f t="shared" si="20"/>
        <v>0</v>
      </c>
      <c r="I365" s="54">
        <f t="shared" si="21"/>
        <v>1</v>
      </c>
      <c r="J365" s="53">
        <f t="shared" si="22"/>
        <v>0</v>
      </c>
      <c r="K365" s="53">
        <f t="shared" si="23"/>
        <v>0</v>
      </c>
    </row>
    <row r="366" spans="2:11" ht="20.100000000000001" customHeight="1" thickBot="1" x14ac:dyDescent="0.25">
      <c r="B366" s="4" t="s">
        <v>206</v>
      </c>
      <c r="C366" s="40">
        <v>32</v>
      </c>
      <c r="D366" s="40">
        <v>25</v>
      </c>
      <c r="E366" s="40">
        <v>14</v>
      </c>
      <c r="F366" s="40">
        <v>43</v>
      </c>
      <c r="G366" s="40">
        <v>114</v>
      </c>
      <c r="H366" s="53">
        <f t="shared" si="20"/>
        <v>0.2807017543859649</v>
      </c>
      <c r="I366" s="54">
        <f t="shared" si="21"/>
        <v>0.21929824561403508</v>
      </c>
      <c r="J366" s="53">
        <f t="shared" si="22"/>
        <v>0.12280701754385964</v>
      </c>
      <c r="K366" s="53">
        <f t="shared" si="23"/>
        <v>0.37719298245614036</v>
      </c>
    </row>
    <row r="367" spans="2:11" ht="20.100000000000001" customHeight="1" thickBot="1" x14ac:dyDescent="0.25">
      <c r="B367" s="4" t="s">
        <v>561</v>
      </c>
      <c r="C367" s="40">
        <v>0</v>
      </c>
      <c r="D367" s="40">
        <v>0</v>
      </c>
      <c r="E367" s="40">
        <v>2</v>
      </c>
      <c r="F367" s="40">
        <v>0</v>
      </c>
      <c r="G367" s="40">
        <v>2</v>
      </c>
      <c r="H367" s="53">
        <f t="shared" si="20"/>
        <v>0</v>
      </c>
      <c r="I367" s="54">
        <f t="shared" si="21"/>
        <v>0</v>
      </c>
      <c r="J367" s="53">
        <f t="shared" si="22"/>
        <v>1</v>
      </c>
      <c r="K367" s="53">
        <f t="shared" si="23"/>
        <v>0</v>
      </c>
    </row>
    <row r="368" spans="2:11" ht="20.100000000000001" customHeight="1" thickBot="1" x14ac:dyDescent="0.25">
      <c r="B368" s="4" t="s">
        <v>562</v>
      </c>
      <c r="C368" s="40">
        <v>3</v>
      </c>
      <c r="D368" s="40">
        <v>6</v>
      </c>
      <c r="E368" s="40">
        <v>9</v>
      </c>
      <c r="F368" s="40">
        <v>6</v>
      </c>
      <c r="G368" s="40">
        <v>24</v>
      </c>
      <c r="H368" s="53">
        <f t="shared" si="20"/>
        <v>0.125</v>
      </c>
      <c r="I368" s="54">
        <f t="shared" si="21"/>
        <v>0.25</v>
      </c>
      <c r="J368" s="53">
        <f t="shared" si="22"/>
        <v>0.375</v>
      </c>
      <c r="K368" s="53">
        <f t="shared" si="23"/>
        <v>0.25</v>
      </c>
    </row>
    <row r="369" spans="2:11" ht="20.100000000000001" customHeight="1" thickBot="1" x14ac:dyDescent="0.25">
      <c r="B369" s="4" t="s">
        <v>563</v>
      </c>
      <c r="C369" s="40">
        <v>0</v>
      </c>
      <c r="D369" s="40">
        <v>0</v>
      </c>
      <c r="E369" s="40">
        <v>0</v>
      </c>
      <c r="F369" s="40">
        <v>3</v>
      </c>
      <c r="G369" s="40">
        <v>3</v>
      </c>
      <c r="H369" s="53">
        <f t="shared" si="20"/>
        <v>0</v>
      </c>
      <c r="I369" s="54">
        <f t="shared" si="21"/>
        <v>0</v>
      </c>
      <c r="J369" s="53">
        <f t="shared" si="22"/>
        <v>0</v>
      </c>
      <c r="K369" s="53">
        <f t="shared" si="23"/>
        <v>1</v>
      </c>
    </row>
    <row r="370" spans="2:11" ht="20.100000000000001" customHeight="1" thickBot="1" x14ac:dyDescent="0.25">
      <c r="B370" s="4" t="s">
        <v>564</v>
      </c>
      <c r="C370" s="40">
        <v>4</v>
      </c>
      <c r="D370" s="40">
        <v>0</v>
      </c>
      <c r="E370" s="40">
        <v>4</v>
      </c>
      <c r="F370" s="40">
        <v>4</v>
      </c>
      <c r="G370" s="40">
        <v>12</v>
      </c>
      <c r="H370" s="53">
        <f t="shared" si="20"/>
        <v>0.33333333333333331</v>
      </c>
      <c r="I370" s="54">
        <f t="shared" si="21"/>
        <v>0</v>
      </c>
      <c r="J370" s="53">
        <f t="shared" si="22"/>
        <v>0.33333333333333331</v>
      </c>
      <c r="K370" s="53">
        <f t="shared" si="23"/>
        <v>0.33333333333333331</v>
      </c>
    </row>
    <row r="371" spans="2:11" ht="20.100000000000001" customHeight="1" thickBot="1" x14ac:dyDescent="0.25">
      <c r="B371" s="4" t="s">
        <v>565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53" t="str">
        <f t="shared" si="20"/>
        <v>-</v>
      </c>
      <c r="I371" s="54" t="str">
        <f t="shared" si="21"/>
        <v>-</v>
      </c>
      <c r="J371" s="53" t="str">
        <f t="shared" si="22"/>
        <v>-</v>
      </c>
      <c r="K371" s="53" t="str">
        <f t="shared" si="23"/>
        <v>-</v>
      </c>
    </row>
    <row r="372" spans="2:11" ht="20.100000000000001" customHeight="1" thickBot="1" x14ac:dyDescent="0.25">
      <c r="B372" s="4" t="s">
        <v>566</v>
      </c>
      <c r="C372" s="40">
        <v>1</v>
      </c>
      <c r="D372" s="40">
        <v>1</v>
      </c>
      <c r="E372" s="40">
        <v>5</v>
      </c>
      <c r="F372" s="40">
        <v>0</v>
      </c>
      <c r="G372" s="40">
        <v>7</v>
      </c>
      <c r="H372" s="53">
        <f t="shared" si="20"/>
        <v>0.14285714285714285</v>
      </c>
      <c r="I372" s="54">
        <f t="shared" si="21"/>
        <v>0.14285714285714285</v>
      </c>
      <c r="J372" s="53">
        <f t="shared" si="22"/>
        <v>0.7142857142857143</v>
      </c>
      <c r="K372" s="53">
        <f t="shared" si="23"/>
        <v>0</v>
      </c>
    </row>
    <row r="373" spans="2:11" ht="20.100000000000001" customHeight="1" thickBot="1" x14ac:dyDescent="0.25">
      <c r="B373" s="4" t="s">
        <v>567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53" t="str">
        <f t="shared" si="20"/>
        <v>-</v>
      </c>
      <c r="I373" s="54" t="str">
        <f t="shared" si="21"/>
        <v>-</v>
      </c>
      <c r="J373" s="53" t="str">
        <f t="shared" si="22"/>
        <v>-</v>
      </c>
      <c r="K373" s="53" t="str">
        <f t="shared" si="23"/>
        <v>-</v>
      </c>
    </row>
    <row r="374" spans="2:11" ht="20.100000000000001" customHeight="1" thickBot="1" x14ac:dyDescent="0.25">
      <c r="B374" s="4" t="s">
        <v>568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53" t="str">
        <f t="shared" si="20"/>
        <v>-</v>
      </c>
      <c r="I374" s="54" t="str">
        <f t="shared" si="21"/>
        <v>-</v>
      </c>
      <c r="J374" s="53" t="str">
        <f t="shared" si="22"/>
        <v>-</v>
      </c>
      <c r="K374" s="53" t="str">
        <f t="shared" si="23"/>
        <v>-</v>
      </c>
    </row>
    <row r="375" spans="2:11" ht="20.100000000000001" customHeight="1" thickBot="1" x14ac:dyDescent="0.25">
      <c r="B375" s="4" t="s">
        <v>569</v>
      </c>
      <c r="C375" s="40">
        <v>3</v>
      </c>
      <c r="D375" s="40">
        <v>0</v>
      </c>
      <c r="E375" s="40">
        <v>6</v>
      </c>
      <c r="F375" s="40">
        <v>4</v>
      </c>
      <c r="G375" s="40">
        <v>13</v>
      </c>
      <c r="H375" s="53">
        <f t="shared" si="20"/>
        <v>0.23076923076923078</v>
      </c>
      <c r="I375" s="54">
        <f t="shared" si="21"/>
        <v>0</v>
      </c>
      <c r="J375" s="53">
        <f t="shared" si="22"/>
        <v>0.46153846153846156</v>
      </c>
      <c r="K375" s="53">
        <f t="shared" si="23"/>
        <v>0.30769230769230771</v>
      </c>
    </row>
    <row r="376" spans="2:11" ht="20.100000000000001" customHeight="1" thickBot="1" x14ac:dyDescent="0.25">
      <c r="B376" s="4" t="s">
        <v>570</v>
      </c>
      <c r="C376" s="40">
        <v>0</v>
      </c>
      <c r="D376" s="40">
        <v>5</v>
      </c>
      <c r="E376" s="40">
        <v>0</v>
      </c>
      <c r="F376" s="40">
        <v>3</v>
      </c>
      <c r="G376" s="40">
        <v>8</v>
      </c>
      <c r="H376" s="53">
        <f t="shared" si="20"/>
        <v>0</v>
      </c>
      <c r="I376" s="54">
        <f t="shared" si="21"/>
        <v>0.625</v>
      </c>
      <c r="J376" s="53">
        <f t="shared" si="22"/>
        <v>0</v>
      </c>
      <c r="K376" s="53">
        <f t="shared" si="23"/>
        <v>0.375</v>
      </c>
    </row>
    <row r="377" spans="2:11" ht="20.100000000000001" customHeight="1" thickBot="1" x14ac:dyDescent="0.25">
      <c r="B377" s="4" t="s">
        <v>571</v>
      </c>
      <c r="C377" s="40">
        <v>25</v>
      </c>
      <c r="D377" s="40">
        <v>10</v>
      </c>
      <c r="E377" s="40">
        <v>5</v>
      </c>
      <c r="F377" s="40">
        <v>10</v>
      </c>
      <c r="G377" s="40">
        <v>50</v>
      </c>
      <c r="H377" s="53">
        <f t="shared" si="20"/>
        <v>0.5</v>
      </c>
      <c r="I377" s="54">
        <f t="shared" si="21"/>
        <v>0.2</v>
      </c>
      <c r="J377" s="53">
        <f t="shared" si="22"/>
        <v>0.1</v>
      </c>
      <c r="K377" s="53">
        <f t="shared" si="23"/>
        <v>0.2</v>
      </c>
    </row>
    <row r="378" spans="2:11" ht="20.100000000000001" customHeight="1" thickBot="1" x14ac:dyDescent="0.25">
      <c r="B378" s="4" t="s">
        <v>207</v>
      </c>
      <c r="C378" s="40">
        <v>4</v>
      </c>
      <c r="D378" s="40">
        <v>0</v>
      </c>
      <c r="E378" s="40">
        <v>2</v>
      </c>
      <c r="F378" s="40">
        <v>5</v>
      </c>
      <c r="G378" s="40">
        <v>11</v>
      </c>
      <c r="H378" s="53">
        <f t="shared" si="20"/>
        <v>0.36363636363636365</v>
      </c>
      <c r="I378" s="54">
        <f t="shared" si="21"/>
        <v>0</v>
      </c>
      <c r="J378" s="53">
        <f t="shared" si="22"/>
        <v>0.18181818181818182</v>
      </c>
      <c r="K378" s="53">
        <f t="shared" si="23"/>
        <v>0.45454545454545453</v>
      </c>
    </row>
    <row r="379" spans="2:11" ht="20.100000000000001" customHeight="1" thickBot="1" x14ac:dyDescent="0.25">
      <c r="B379" s="4" t="s">
        <v>572</v>
      </c>
      <c r="C379" s="40">
        <v>1</v>
      </c>
      <c r="D379" s="40">
        <v>0</v>
      </c>
      <c r="E379" s="40">
        <v>1</v>
      </c>
      <c r="F379" s="40">
        <v>0</v>
      </c>
      <c r="G379" s="40">
        <v>2</v>
      </c>
      <c r="H379" s="53">
        <f t="shared" si="20"/>
        <v>0.5</v>
      </c>
      <c r="I379" s="54">
        <f t="shared" si="21"/>
        <v>0</v>
      </c>
      <c r="J379" s="53">
        <f t="shared" si="22"/>
        <v>0.5</v>
      </c>
      <c r="K379" s="53">
        <f t="shared" si="23"/>
        <v>0</v>
      </c>
    </row>
    <row r="380" spans="2:11" ht="20.100000000000001" customHeight="1" thickBot="1" x14ac:dyDescent="0.25">
      <c r="B380" s="4" t="s">
        <v>573</v>
      </c>
      <c r="C380" s="40">
        <v>0</v>
      </c>
      <c r="D380" s="40">
        <v>0</v>
      </c>
      <c r="E380" s="40">
        <v>0</v>
      </c>
      <c r="F380" s="40">
        <v>1</v>
      </c>
      <c r="G380" s="40">
        <v>1</v>
      </c>
      <c r="H380" s="53">
        <f t="shared" si="20"/>
        <v>0</v>
      </c>
      <c r="I380" s="54">
        <f t="shared" si="21"/>
        <v>0</v>
      </c>
      <c r="J380" s="53">
        <f t="shared" si="22"/>
        <v>0</v>
      </c>
      <c r="K380" s="53">
        <f t="shared" si="23"/>
        <v>1</v>
      </c>
    </row>
    <row r="381" spans="2:11" ht="20.100000000000001" customHeight="1" thickBot="1" x14ac:dyDescent="0.25">
      <c r="B381" s="4" t="s">
        <v>574</v>
      </c>
      <c r="C381" s="40">
        <v>0</v>
      </c>
      <c r="D381" s="40">
        <v>0</v>
      </c>
      <c r="E381" s="40">
        <v>0</v>
      </c>
      <c r="F381" s="40">
        <v>6</v>
      </c>
      <c r="G381" s="40">
        <v>6</v>
      </c>
      <c r="H381" s="53">
        <f t="shared" si="20"/>
        <v>0</v>
      </c>
      <c r="I381" s="54">
        <f t="shared" si="21"/>
        <v>0</v>
      </c>
      <c r="J381" s="53">
        <f t="shared" si="22"/>
        <v>0</v>
      </c>
      <c r="K381" s="53">
        <f t="shared" si="23"/>
        <v>1</v>
      </c>
    </row>
    <row r="382" spans="2:11" ht="20.100000000000001" customHeight="1" thickBot="1" x14ac:dyDescent="0.25">
      <c r="B382" s="4" t="s">
        <v>575</v>
      </c>
      <c r="C382" s="40">
        <v>0</v>
      </c>
      <c r="D382" s="40">
        <v>0</v>
      </c>
      <c r="E382" s="40">
        <v>3</v>
      </c>
      <c r="F382" s="40">
        <v>0</v>
      </c>
      <c r="G382" s="40">
        <v>3</v>
      </c>
      <c r="H382" s="53">
        <f t="shared" si="20"/>
        <v>0</v>
      </c>
      <c r="I382" s="54">
        <f t="shared" si="21"/>
        <v>0</v>
      </c>
      <c r="J382" s="53">
        <f t="shared" si="22"/>
        <v>1</v>
      </c>
      <c r="K382" s="53">
        <f t="shared" si="23"/>
        <v>0</v>
      </c>
    </row>
    <row r="383" spans="2:11" ht="20.100000000000001" customHeight="1" thickBot="1" x14ac:dyDescent="0.25">
      <c r="B383" s="4" t="s">
        <v>576</v>
      </c>
      <c r="C383" s="40">
        <v>0</v>
      </c>
      <c r="D383" s="40">
        <v>2</v>
      </c>
      <c r="E383" s="40">
        <v>2</v>
      </c>
      <c r="F383" s="40">
        <v>7</v>
      </c>
      <c r="G383" s="40">
        <v>11</v>
      </c>
      <c r="H383" s="53">
        <f t="shared" si="20"/>
        <v>0</v>
      </c>
      <c r="I383" s="54">
        <f t="shared" si="21"/>
        <v>0.18181818181818182</v>
      </c>
      <c r="J383" s="53">
        <f t="shared" si="22"/>
        <v>0.18181818181818182</v>
      </c>
      <c r="K383" s="53">
        <f t="shared" si="23"/>
        <v>0.63636363636363635</v>
      </c>
    </row>
    <row r="384" spans="2:11" ht="20.100000000000001" customHeight="1" thickBot="1" x14ac:dyDescent="0.25">
      <c r="B384" s="4" t="s">
        <v>577</v>
      </c>
      <c r="C384" s="40">
        <v>0</v>
      </c>
      <c r="D384" s="40">
        <v>1</v>
      </c>
      <c r="E384" s="40">
        <v>0</v>
      </c>
      <c r="F384" s="40">
        <v>0</v>
      </c>
      <c r="G384" s="40">
        <v>1</v>
      </c>
      <c r="H384" s="53">
        <f t="shared" si="20"/>
        <v>0</v>
      </c>
      <c r="I384" s="54">
        <f t="shared" si="21"/>
        <v>1</v>
      </c>
      <c r="J384" s="53">
        <f t="shared" si="22"/>
        <v>0</v>
      </c>
      <c r="K384" s="53">
        <f t="shared" si="23"/>
        <v>0</v>
      </c>
    </row>
    <row r="385" spans="2:11" ht="20.100000000000001" customHeight="1" thickBot="1" x14ac:dyDescent="0.25">
      <c r="B385" s="4" t="s">
        <v>578</v>
      </c>
      <c r="C385" s="40">
        <v>3</v>
      </c>
      <c r="D385" s="40">
        <v>3</v>
      </c>
      <c r="E385" s="40">
        <v>4</v>
      </c>
      <c r="F385" s="40">
        <v>2</v>
      </c>
      <c r="G385" s="40">
        <v>12</v>
      </c>
      <c r="H385" s="53">
        <f t="shared" si="20"/>
        <v>0.25</v>
      </c>
      <c r="I385" s="54">
        <f t="shared" si="21"/>
        <v>0.25</v>
      </c>
      <c r="J385" s="53">
        <f t="shared" si="22"/>
        <v>0.33333333333333331</v>
      </c>
      <c r="K385" s="53">
        <f t="shared" si="23"/>
        <v>0.16666666666666666</v>
      </c>
    </row>
    <row r="386" spans="2:11" ht="20.100000000000001" customHeight="1" thickBot="1" x14ac:dyDescent="0.25">
      <c r="B386" s="4" t="s">
        <v>579</v>
      </c>
      <c r="C386" s="40">
        <v>0</v>
      </c>
      <c r="D386" s="40">
        <v>2</v>
      </c>
      <c r="E386" s="40">
        <v>0</v>
      </c>
      <c r="F386" s="40">
        <v>0</v>
      </c>
      <c r="G386" s="40">
        <v>2</v>
      </c>
      <c r="H386" s="53">
        <f t="shared" si="20"/>
        <v>0</v>
      </c>
      <c r="I386" s="54">
        <f t="shared" si="21"/>
        <v>1</v>
      </c>
      <c r="J386" s="53">
        <f t="shared" si="22"/>
        <v>0</v>
      </c>
      <c r="K386" s="53">
        <f t="shared" si="23"/>
        <v>0</v>
      </c>
    </row>
    <row r="387" spans="2:11" ht="20.100000000000001" customHeight="1" thickBot="1" x14ac:dyDescent="0.25">
      <c r="B387" s="4" t="s">
        <v>580</v>
      </c>
      <c r="C387" s="40">
        <v>5</v>
      </c>
      <c r="D387" s="40">
        <v>3</v>
      </c>
      <c r="E387" s="40">
        <v>1</v>
      </c>
      <c r="F387" s="40">
        <v>4</v>
      </c>
      <c r="G387" s="40">
        <v>13</v>
      </c>
      <c r="H387" s="53">
        <f t="shared" si="20"/>
        <v>0.38461538461538464</v>
      </c>
      <c r="I387" s="54">
        <f t="shared" si="21"/>
        <v>0.23076923076923078</v>
      </c>
      <c r="J387" s="53">
        <f t="shared" si="22"/>
        <v>7.6923076923076927E-2</v>
      </c>
      <c r="K387" s="53">
        <f t="shared" si="23"/>
        <v>0.30769230769230771</v>
      </c>
    </row>
    <row r="388" spans="2:11" ht="20.100000000000001" customHeight="1" thickBot="1" x14ac:dyDescent="0.25">
      <c r="B388" s="4" t="s">
        <v>581</v>
      </c>
      <c r="C388" s="40">
        <v>3</v>
      </c>
      <c r="D388" s="40">
        <v>0</v>
      </c>
      <c r="E388" s="40">
        <v>0</v>
      </c>
      <c r="F388" s="40">
        <v>6</v>
      </c>
      <c r="G388" s="40">
        <v>9</v>
      </c>
      <c r="H388" s="53">
        <f t="shared" si="20"/>
        <v>0.33333333333333331</v>
      </c>
      <c r="I388" s="54">
        <f t="shared" si="21"/>
        <v>0</v>
      </c>
      <c r="J388" s="53">
        <f t="shared" si="22"/>
        <v>0</v>
      </c>
      <c r="K388" s="53">
        <f t="shared" si="23"/>
        <v>0.66666666666666663</v>
      </c>
    </row>
    <row r="389" spans="2:11" ht="20.100000000000001" customHeight="1" thickBot="1" x14ac:dyDescent="0.25">
      <c r="B389" s="4" t="s">
        <v>582</v>
      </c>
      <c r="C389" s="40">
        <v>4</v>
      </c>
      <c r="D389" s="40">
        <v>14</v>
      </c>
      <c r="E389" s="40">
        <v>9</v>
      </c>
      <c r="F389" s="40">
        <v>11</v>
      </c>
      <c r="G389" s="40">
        <v>38</v>
      </c>
      <c r="H389" s="53">
        <f t="shared" si="20"/>
        <v>0.10526315789473684</v>
      </c>
      <c r="I389" s="54">
        <f t="shared" si="21"/>
        <v>0.36842105263157893</v>
      </c>
      <c r="J389" s="53">
        <f t="shared" si="22"/>
        <v>0.23684210526315788</v>
      </c>
      <c r="K389" s="53">
        <f t="shared" si="23"/>
        <v>0.28947368421052633</v>
      </c>
    </row>
    <row r="390" spans="2:11" ht="20.100000000000001" customHeight="1" thickBot="1" x14ac:dyDescent="0.25">
      <c r="B390" s="4" t="s">
        <v>583</v>
      </c>
      <c r="C390" s="40">
        <v>15</v>
      </c>
      <c r="D390" s="40">
        <v>5</v>
      </c>
      <c r="E390" s="40">
        <v>4</v>
      </c>
      <c r="F390" s="40">
        <v>3</v>
      </c>
      <c r="G390" s="40">
        <v>27</v>
      </c>
      <c r="H390" s="53">
        <f t="shared" si="20"/>
        <v>0.55555555555555558</v>
      </c>
      <c r="I390" s="54">
        <f t="shared" si="21"/>
        <v>0.18518518518518517</v>
      </c>
      <c r="J390" s="53">
        <f t="shared" si="22"/>
        <v>0.14814814814814814</v>
      </c>
      <c r="K390" s="53">
        <f t="shared" si="23"/>
        <v>0.1111111111111111</v>
      </c>
    </row>
    <row r="391" spans="2:11" ht="20.100000000000001" customHeight="1" thickBot="1" x14ac:dyDescent="0.25">
      <c r="B391" s="4" t="s">
        <v>584</v>
      </c>
      <c r="C391" s="40">
        <v>12</v>
      </c>
      <c r="D391" s="40">
        <v>7</v>
      </c>
      <c r="E391" s="40">
        <v>8</v>
      </c>
      <c r="F391" s="40">
        <v>13</v>
      </c>
      <c r="G391" s="40">
        <v>40</v>
      </c>
      <c r="H391" s="53">
        <f t="shared" si="20"/>
        <v>0.3</v>
      </c>
      <c r="I391" s="54">
        <f t="shared" si="21"/>
        <v>0.17499999999999999</v>
      </c>
      <c r="J391" s="53">
        <f t="shared" si="22"/>
        <v>0.2</v>
      </c>
      <c r="K391" s="53">
        <f t="shared" si="23"/>
        <v>0.32500000000000001</v>
      </c>
    </row>
    <row r="392" spans="2:11" ht="20.100000000000001" customHeight="1" thickBot="1" x14ac:dyDescent="0.25">
      <c r="B392" s="4" t="s">
        <v>585</v>
      </c>
      <c r="C392" s="40">
        <v>8</v>
      </c>
      <c r="D392" s="40">
        <v>4</v>
      </c>
      <c r="E392" s="40">
        <v>16</v>
      </c>
      <c r="F392" s="40">
        <v>28</v>
      </c>
      <c r="G392" s="40">
        <v>56</v>
      </c>
      <c r="H392" s="53">
        <f t="shared" si="20"/>
        <v>0.14285714285714285</v>
      </c>
      <c r="I392" s="54">
        <f t="shared" si="21"/>
        <v>7.1428571428571425E-2</v>
      </c>
      <c r="J392" s="53">
        <f t="shared" si="22"/>
        <v>0.2857142857142857</v>
      </c>
      <c r="K392" s="53">
        <f t="shared" si="23"/>
        <v>0.5</v>
      </c>
    </row>
    <row r="393" spans="2:11" ht="20.100000000000001" customHeight="1" thickBot="1" x14ac:dyDescent="0.25">
      <c r="B393" s="4" t="s">
        <v>586</v>
      </c>
      <c r="C393" s="40">
        <v>5</v>
      </c>
      <c r="D393" s="40">
        <v>3</v>
      </c>
      <c r="E393" s="40">
        <v>16</v>
      </c>
      <c r="F393" s="40">
        <v>8</v>
      </c>
      <c r="G393" s="40">
        <v>32</v>
      </c>
      <c r="H393" s="53">
        <f t="shared" si="20"/>
        <v>0.15625</v>
      </c>
      <c r="I393" s="54">
        <f t="shared" si="21"/>
        <v>9.375E-2</v>
      </c>
      <c r="J393" s="53">
        <f t="shared" si="22"/>
        <v>0.5</v>
      </c>
      <c r="K393" s="53">
        <f t="shared" si="23"/>
        <v>0.25</v>
      </c>
    </row>
    <row r="394" spans="2:11" ht="20.100000000000001" customHeight="1" thickBot="1" x14ac:dyDescent="0.25">
      <c r="B394" s="4" t="s">
        <v>587</v>
      </c>
      <c r="C394" s="40">
        <v>4</v>
      </c>
      <c r="D394" s="40">
        <v>1</v>
      </c>
      <c r="E394" s="40">
        <v>3</v>
      </c>
      <c r="F394" s="40">
        <v>11</v>
      </c>
      <c r="G394" s="40">
        <v>19</v>
      </c>
      <c r="H394" s="53">
        <f t="shared" si="20"/>
        <v>0.21052631578947367</v>
      </c>
      <c r="I394" s="54">
        <f t="shared" si="21"/>
        <v>5.2631578947368418E-2</v>
      </c>
      <c r="J394" s="53">
        <f t="shared" si="22"/>
        <v>0.15789473684210525</v>
      </c>
      <c r="K394" s="53">
        <f t="shared" si="23"/>
        <v>0.57894736842105265</v>
      </c>
    </row>
    <row r="395" spans="2:11" ht="20.100000000000001" customHeight="1" thickBot="1" x14ac:dyDescent="0.25">
      <c r="B395" s="4" t="s">
        <v>588</v>
      </c>
      <c r="C395" s="40">
        <v>4</v>
      </c>
      <c r="D395" s="40">
        <v>0</v>
      </c>
      <c r="E395" s="40">
        <v>11</v>
      </c>
      <c r="F395" s="40">
        <v>7</v>
      </c>
      <c r="G395" s="40">
        <v>22</v>
      </c>
      <c r="H395" s="53">
        <f t="shared" si="20"/>
        <v>0.18181818181818182</v>
      </c>
      <c r="I395" s="54">
        <f t="shared" si="21"/>
        <v>0</v>
      </c>
      <c r="J395" s="53">
        <f t="shared" si="22"/>
        <v>0.5</v>
      </c>
      <c r="K395" s="53">
        <f t="shared" si="23"/>
        <v>0.31818181818181818</v>
      </c>
    </row>
    <row r="396" spans="2:11" ht="20.100000000000001" customHeight="1" thickBot="1" x14ac:dyDescent="0.25">
      <c r="B396" s="4" t="s">
        <v>589</v>
      </c>
      <c r="C396" s="40">
        <v>7</v>
      </c>
      <c r="D396" s="40">
        <v>0</v>
      </c>
      <c r="E396" s="40">
        <v>12</v>
      </c>
      <c r="F396" s="40">
        <v>15</v>
      </c>
      <c r="G396" s="40">
        <v>34</v>
      </c>
      <c r="H396" s="53">
        <f t="shared" ref="H396:H442" si="24">+IF(G396&gt;0,C396/G396,"-")</f>
        <v>0.20588235294117646</v>
      </c>
      <c r="I396" s="54">
        <f t="shared" ref="I396:I442" si="25">+IF(G396&gt;0,D396/G396,"-")</f>
        <v>0</v>
      </c>
      <c r="J396" s="53">
        <f t="shared" ref="J396:J442" si="26">+IF(G396&gt;0,E396/G396,"-")</f>
        <v>0.35294117647058826</v>
      </c>
      <c r="K396" s="53">
        <f t="shared" ref="K396:K442" si="27">+IF(G396&gt;0,F396/G396,"-")</f>
        <v>0.44117647058823528</v>
      </c>
    </row>
    <row r="397" spans="2:11" ht="20.100000000000001" customHeight="1" thickBot="1" x14ac:dyDescent="0.25">
      <c r="B397" s="4" t="s">
        <v>590</v>
      </c>
      <c r="C397" s="40">
        <v>8</v>
      </c>
      <c r="D397" s="40">
        <v>1</v>
      </c>
      <c r="E397" s="40">
        <v>6</v>
      </c>
      <c r="F397" s="40">
        <v>13</v>
      </c>
      <c r="G397" s="40">
        <v>28</v>
      </c>
      <c r="H397" s="53">
        <f t="shared" si="24"/>
        <v>0.2857142857142857</v>
      </c>
      <c r="I397" s="54">
        <f t="shared" si="25"/>
        <v>3.5714285714285712E-2</v>
      </c>
      <c r="J397" s="53">
        <f t="shared" si="26"/>
        <v>0.21428571428571427</v>
      </c>
      <c r="K397" s="53">
        <f t="shared" si="27"/>
        <v>0.4642857142857143</v>
      </c>
    </row>
    <row r="398" spans="2:11" ht="20.100000000000001" customHeight="1" thickBot="1" x14ac:dyDescent="0.25">
      <c r="B398" s="4" t="s">
        <v>208</v>
      </c>
      <c r="C398" s="40">
        <v>126</v>
      </c>
      <c r="D398" s="40">
        <v>64</v>
      </c>
      <c r="E398" s="40">
        <v>337</v>
      </c>
      <c r="F398" s="40">
        <v>316</v>
      </c>
      <c r="G398" s="40">
        <v>843</v>
      </c>
      <c r="H398" s="53">
        <f t="shared" si="24"/>
        <v>0.1494661921708185</v>
      </c>
      <c r="I398" s="54">
        <f t="shared" si="25"/>
        <v>7.591933570581258E-2</v>
      </c>
      <c r="J398" s="53">
        <f t="shared" si="26"/>
        <v>0.39976275207591933</v>
      </c>
      <c r="K398" s="53">
        <f t="shared" si="27"/>
        <v>0.3748517200474496</v>
      </c>
    </row>
    <row r="399" spans="2:11" ht="20.100000000000001" customHeight="1" thickBot="1" x14ac:dyDescent="0.25">
      <c r="B399" s="4" t="s">
        <v>591</v>
      </c>
      <c r="C399" s="40">
        <v>6</v>
      </c>
      <c r="D399" s="40">
        <v>1</v>
      </c>
      <c r="E399" s="40">
        <v>4</v>
      </c>
      <c r="F399" s="40">
        <v>7</v>
      </c>
      <c r="G399" s="40">
        <v>18</v>
      </c>
      <c r="H399" s="53">
        <f t="shared" si="24"/>
        <v>0.33333333333333331</v>
      </c>
      <c r="I399" s="54">
        <f t="shared" si="25"/>
        <v>5.5555555555555552E-2</v>
      </c>
      <c r="J399" s="53">
        <f t="shared" si="26"/>
        <v>0.22222222222222221</v>
      </c>
      <c r="K399" s="53">
        <f t="shared" si="27"/>
        <v>0.3888888888888889</v>
      </c>
    </row>
    <row r="400" spans="2:11" ht="20.100000000000001" customHeight="1" thickBot="1" x14ac:dyDescent="0.25">
      <c r="B400" s="4" t="s">
        <v>592</v>
      </c>
      <c r="C400" s="40">
        <v>13</v>
      </c>
      <c r="D400" s="40">
        <v>3</v>
      </c>
      <c r="E400" s="40">
        <v>16</v>
      </c>
      <c r="F400" s="40">
        <v>14</v>
      </c>
      <c r="G400" s="40">
        <v>46</v>
      </c>
      <c r="H400" s="53">
        <f t="shared" si="24"/>
        <v>0.28260869565217389</v>
      </c>
      <c r="I400" s="54">
        <f t="shared" si="25"/>
        <v>6.5217391304347824E-2</v>
      </c>
      <c r="J400" s="53">
        <f t="shared" si="26"/>
        <v>0.34782608695652173</v>
      </c>
      <c r="K400" s="53">
        <f t="shared" si="27"/>
        <v>0.30434782608695654</v>
      </c>
    </row>
    <row r="401" spans="2:11" ht="20.100000000000001" customHeight="1" thickBot="1" x14ac:dyDescent="0.25">
      <c r="B401" s="4" t="s">
        <v>593</v>
      </c>
      <c r="C401" s="40">
        <v>8</v>
      </c>
      <c r="D401" s="40">
        <v>10</v>
      </c>
      <c r="E401" s="40">
        <v>19</v>
      </c>
      <c r="F401" s="40">
        <v>13</v>
      </c>
      <c r="G401" s="40">
        <v>50</v>
      </c>
      <c r="H401" s="53">
        <f t="shared" si="24"/>
        <v>0.16</v>
      </c>
      <c r="I401" s="54">
        <f t="shared" si="25"/>
        <v>0.2</v>
      </c>
      <c r="J401" s="53">
        <f t="shared" si="26"/>
        <v>0.38</v>
      </c>
      <c r="K401" s="53">
        <f t="shared" si="27"/>
        <v>0.26</v>
      </c>
    </row>
    <row r="402" spans="2:11" ht="20.100000000000001" customHeight="1" thickBot="1" x14ac:dyDescent="0.25">
      <c r="B402" s="4" t="s">
        <v>594</v>
      </c>
      <c r="C402" s="40">
        <v>6</v>
      </c>
      <c r="D402" s="40">
        <v>3</v>
      </c>
      <c r="E402" s="40">
        <v>5</v>
      </c>
      <c r="F402" s="40">
        <v>9</v>
      </c>
      <c r="G402" s="40">
        <v>23</v>
      </c>
      <c r="H402" s="53">
        <f t="shared" si="24"/>
        <v>0.2608695652173913</v>
      </c>
      <c r="I402" s="54">
        <f t="shared" si="25"/>
        <v>0.13043478260869565</v>
      </c>
      <c r="J402" s="53">
        <f t="shared" si="26"/>
        <v>0.21739130434782608</v>
      </c>
      <c r="K402" s="53">
        <f t="shared" si="27"/>
        <v>0.39130434782608697</v>
      </c>
    </row>
    <row r="403" spans="2:11" ht="20.100000000000001" customHeight="1" thickBot="1" x14ac:dyDescent="0.25">
      <c r="B403" s="4" t="s">
        <v>595</v>
      </c>
      <c r="C403" s="40">
        <v>12</v>
      </c>
      <c r="D403" s="40">
        <v>13</v>
      </c>
      <c r="E403" s="40">
        <v>27</v>
      </c>
      <c r="F403" s="40">
        <v>41</v>
      </c>
      <c r="G403" s="40">
        <v>93</v>
      </c>
      <c r="H403" s="53">
        <f t="shared" si="24"/>
        <v>0.12903225806451613</v>
      </c>
      <c r="I403" s="54">
        <f t="shared" si="25"/>
        <v>0.13978494623655913</v>
      </c>
      <c r="J403" s="53">
        <f t="shared" si="26"/>
        <v>0.29032258064516131</v>
      </c>
      <c r="K403" s="53">
        <f t="shared" si="27"/>
        <v>0.44086021505376344</v>
      </c>
    </row>
    <row r="404" spans="2:11" ht="20.100000000000001" customHeight="1" thickBot="1" x14ac:dyDescent="0.25">
      <c r="B404" s="4" t="s">
        <v>596</v>
      </c>
      <c r="C404" s="40">
        <v>5</v>
      </c>
      <c r="D404" s="40">
        <v>2</v>
      </c>
      <c r="E404" s="40">
        <v>4</v>
      </c>
      <c r="F404" s="40">
        <v>12</v>
      </c>
      <c r="G404" s="40">
        <v>23</v>
      </c>
      <c r="H404" s="53">
        <f t="shared" si="24"/>
        <v>0.21739130434782608</v>
      </c>
      <c r="I404" s="54">
        <f t="shared" si="25"/>
        <v>8.6956521739130432E-2</v>
      </c>
      <c r="J404" s="53">
        <f t="shared" si="26"/>
        <v>0.17391304347826086</v>
      </c>
      <c r="K404" s="53">
        <f t="shared" si="27"/>
        <v>0.52173913043478259</v>
      </c>
    </row>
    <row r="405" spans="2:11" ht="20.100000000000001" customHeight="1" thickBot="1" x14ac:dyDescent="0.25">
      <c r="B405" s="4" t="s">
        <v>597</v>
      </c>
      <c r="C405" s="40">
        <v>9</v>
      </c>
      <c r="D405" s="40">
        <v>7</v>
      </c>
      <c r="E405" s="40">
        <v>18</v>
      </c>
      <c r="F405" s="40">
        <v>0</v>
      </c>
      <c r="G405" s="40">
        <v>34</v>
      </c>
      <c r="H405" s="53">
        <f t="shared" si="24"/>
        <v>0.26470588235294118</v>
      </c>
      <c r="I405" s="54">
        <f t="shared" si="25"/>
        <v>0.20588235294117646</v>
      </c>
      <c r="J405" s="53">
        <f t="shared" si="26"/>
        <v>0.52941176470588236</v>
      </c>
      <c r="K405" s="53">
        <f t="shared" si="27"/>
        <v>0</v>
      </c>
    </row>
    <row r="406" spans="2:11" ht="20.100000000000001" customHeight="1" thickBot="1" x14ac:dyDescent="0.25">
      <c r="B406" s="4" t="s">
        <v>598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53" t="str">
        <f t="shared" si="24"/>
        <v>-</v>
      </c>
      <c r="I406" s="54" t="str">
        <f t="shared" si="25"/>
        <v>-</v>
      </c>
      <c r="J406" s="53" t="str">
        <f t="shared" si="26"/>
        <v>-</v>
      </c>
      <c r="K406" s="53" t="str">
        <f t="shared" si="27"/>
        <v>-</v>
      </c>
    </row>
    <row r="407" spans="2:11" ht="20.100000000000001" customHeight="1" thickBot="1" x14ac:dyDescent="0.25">
      <c r="B407" s="4" t="s">
        <v>599</v>
      </c>
      <c r="C407" s="40">
        <v>5</v>
      </c>
      <c r="D407" s="40">
        <v>0</v>
      </c>
      <c r="E407" s="40">
        <v>6</v>
      </c>
      <c r="F407" s="40">
        <v>9</v>
      </c>
      <c r="G407" s="40">
        <v>20</v>
      </c>
      <c r="H407" s="53">
        <f t="shared" si="24"/>
        <v>0.25</v>
      </c>
      <c r="I407" s="54">
        <f t="shared" si="25"/>
        <v>0</v>
      </c>
      <c r="J407" s="53">
        <f t="shared" si="26"/>
        <v>0.3</v>
      </c>
      <c r="K407" s="53">
        <f t="shared" si="27"/>
        <v>0.45</v>
      </c>
    </row>
    <row r="408" spans="2:11" ht="20.100000000000001" customHeight="1" thickBot="1" x14ac:dyDescent="0.25">
      <c r="B408" s="4" t="s">
        <v>600</v>
      </c>
      <c r="C408" s="40">
        <v>1</v>
      </c>
      <c r="D408" s="40">
        <v>2</v>
      </c>
      <c r="E408" s="40">
        <v>0</v>
      </c>
      <c r="F408" s="40">
        <v>5</v>
      </c>
      <c r="G408" s="40">
        <v>8</v>
      </c>
      <c r="H408" s="53">
        <f t="shared" si="24"/>
        <v>0.125</v>
      </c>
      <c r="I408" s="54">
        <f t="shared" si="25"/>
        <v>0.25</v>
      </c>
      <c r="J408" s="53">
        <f t="shared" si="26"/>
        <v>0</v>
      </c>
      <c r="K408" s="53">
        <f t="shared" si="27"/>
        <v>0.625</v>
      </c>
    </row>
    <row r="409" spans="2:11" ht="20.100000000000001" customHeight="1" thickBot="1" x14ac:dyDescent="0.25">
      <c r="B409" s="4" t="s">
        <v>601</v>
      </c>
      <c r="C409" s="40">
        <v>7</v>
      </c>
      <c r="D409" s="40">
        <v>3</v>
      </c>
      <c r="E409" s="40">
        <v>4</v>
      </c>
      <c r="F409" s="40">
        <v>5</v>
      </c>
      <c r="G409" s="40">
        <v>19</v>
      </c>
      <c r="H409" s="53">
        <f t="shared" si="24"/>
        <v>0.36842105263157893</v>
      </c>
      <c r="I409" s="54">
        <f t="shared" si="25"/>
        <v>0.15789473684210525</v>
      </c>
      <c r="J409" s="53">
        <f t="shared" si="26"/>
        <v>0.21052631578947367</v>
      </c>
      <c r="K409" s="53">
        <f t="shared" si="27"/>
        <v>0.26315789473684209</v>
      </c>
    </row>
    <row r="410" spans="2:11" ht="20.100000000000001" customHeight="1" thickBot="1" x14ac:dyDescent="0.25">
      <c r="B410" s="4" t="s">
        <v>602</v>
      </c>
      <c r="C410" s="40">
        <v>7</v>
      </c>
      <c r="D410" s="40">
        <v>3</v>
      </c>
      <c r="E410" s="40">
        <v>23</v>
      </c>
      <c r="F410" s="40">
        <v>36</v>
      </c>
      <c r="G410" s="40">
        <v>69</v>
      </c>
      <c r="H410" s="53">
        <f t="shared" si="24"/>
        <v>0.10144927536231885</v>
      </c>
      <c r="I410" s="54">
        <f t="shared" si="25"/>
        <v>4.3478260869565216E-2</v>
      </c>
      <c r="J410" s="53">
        <f t="shared" si="26"/>
        <v>0.33333333333333331</v>
      </c>
      <c r="K410" s="53">
        <f t="shared" si="27"/>
        <v>0.52173913043478259</v>
      </c>
    </row>
    <row r="411" spans="2:11" ht="20.100000000000001" customHeight="1" thickBot="1" x14ac:dyDescent="0.25">
      <c r="B411" s="4" t="s">
        <v>603</v>
      </c>
      <c r="C411" s="40">
        <v>5</v>
      </c>
      <c r="D411" s="40">
        <v>2</v>
      </c>
      <c r="E411" s="40">
        <v>2</v>
      </c>
      <c r="F411" s="40">
        <v>7</v>
      </c>
      <c r="G411" s="40">
        <v>16</v>
      </c>
      <c r="H411" s="53">
        <f t="shared" si="24"/>
        <v>0.3125</v>
      </c>
      <c r="I411" s="54">
        <f t="shared" si="25"/>
        <v>0.125</v>
      </c>
      <c r="J411" s="53">
        <f t="shared" si="26"/>
        <v>0.125</v>
      </c>
      <c r="K411" s="53">
        <f t="shared" si="27"/>
        <v>0.4375</v>
      </c>
    </row>
    <row r="412" spans="2:11" ht="20.100000000000001" customHeight="1" thickBot="1" x14ac:dyDescent="0.25">
      <c r="B412" s="4" t="s">
        <v>604</v>
      </c>
      <c r="C412" s="40">
        <v>2</v>
      </c>
      <c r="D412" s="40">
        <v>6</v>
      </c>
      <c r="E412" s="40">
        <v>14</v>
      </c>
      <c r="F412" s="40">
        <v>0</v>
      </c>
      <c r="G412" s="40">
        <v>22</v>
      </c>
      <c r="H412" s="53">
        <f t="shared" si="24"/>
        <v>9.0909090909090912E-2</v>
      </c>
      <c r="I412" s="54">
        <f t="shared" si="25"/>
        <v>0.27272727272727271</v>
      </c>
      <c r="J412" s="53">
        <f t="shared" si="26"/>
        <v>0.63636363636363635</v>
      </c>
      <c r="K412" s="53">
        <f t="shared" si="27"/>
        <v>0</v>
      </c>
    </row>
    <row r="413" spans="2:11" ht="20.100000000000001" customHeight="1" thickBot="1" x14ac:dyDescent="0.25">
      <c r="B413" s="4" t="s">
        <v>605</v>
      </c>
      <c r="C413" s="40">
        <v>1</v>
      </c>
      <c r="D413" s="40">
        <v>3</v>
      </c>
      <c r="E413" s="40">
        <v>1</v>
      </c>
      <c r="F413" s="40">
        <v>1</v>
      </c>
      <c r="G413" s="40">
        <v>6</v>
      </c>
      <c r="H413" s="53">
        <f t="shared" si="24"/>
        <v>0.16666666666666666</v>
      </c>
      <c r="I413" s="54">
        <f t="shared" si="25"/>
        <v>0.5</v>
      </c>
      <c r="J413" s="53">
        <f t="shared" si="26"/>
        <v>0.16666666666666666</v>
      </c>
      <c r="K413" s="53">
        <f t="shared" si="27"/>
        <v>0.16666666666666666</v>
      </c>
    </row>
    <row r="414" spans="2:11" ht="20.100000000000001" customHeight="1" thickBot="1" x14ac:dyDescent="0.25">
      <c r="B414" s="4" t="s">
        <v>209</v>
      </c>
      <c r="C414" s="40">
        <v>50</v>
      </c>
      <c r="D414" s="40">
        <v>8</v>
      </c>
      <c r="E414" s="40">
        <v>60</v>
      </c>
      <c r="F414" s="40">
        <v>47</v>
      </c>
      <c r="G414" s="40">
        <v>165</v>
      </c>
      <c r="H414" s="53">
        <f t="shared" si="24"/>
        <v>0.30303030303030304</v>
      </c>
      <c r="I414" s="54">
        <f t="shared" si="25"/>
        <v>4.8484848484848485E-2</v>
      </c>
      <c r="J414" s="53">
        <f t="shared" si="26"/>
        <v>0.36363636363636365</v>
      </c>
      <c r="K414" s="53">
        <f t="shared" si="27"/>
        <v>0.28484848484848485</v>
      </c>
    </row>
    <row r="415" spans="2:11" ht="20.100000000000001" customHeight="1" thickBot="1" x14ac:dyDescent="0.25">
      <c r="B415" s="4" t="s">
        <v>606</v>
      </c>
      <c r="C415" s="40">
        <v>1</v>
      </c>
      <c r="D415" s="40">
        <v>0</v>
      </c>
      <c r="E415" s="40">
        <v>1</v>
      </c>
      <c r="F415" s="40">
        <v>1</v>
      </c>
      <c r="G415" s="40">
        <v>3</v>
      </c>
      <c r="H415" s="53">
        <f t="shared" si="24"/>
        <v>0.33333333333333331</v>
      </c>
      <c r="I415" s="54">
        <f t="shared" si="25"/>
        <v>0</v>
      </c>
      <c r="J415" s="53">
        <f t="shared" si="26"/>
        <v>0.33333333333333331</v>
      </c>
      <c r="K415" s="53">
        <f t="shared" si="27"/>
        <v>0.33333333333333331</v>
      </c>
    </row>
    <row r="416" spans="2:11" ht="20.100000000000001" customHeight="1" thickBot="1" x14ac:dyDescent="0.25">
      <c r="B416" s="4" t="s">
        <v>607</v>
      </c>
      <c r="C416" s="40">
        <v>10</v>
      </c>
      <c r="D416" s="40">
        <v>4</v>
      </c>
      <c r="E416" s="40">
        <v>8</v>
      </c>
      <c r="F416" s="40">
        <v>24</v>
      </c>
      <c r="G416" s="40">
        <v>46</v>
      </c>
      <c r="H416" s="53">
        <f t="shared" si="24"/>
        <v>0.21739130434782608</v>
      </c>
      <c r="I416" s="54">
        <f t="shared" si="25"/>
        <v>8.6956521739130432E-2</v>
      </c>
      <c r="J416" s="53">
        <f t="shared" si="26"/>
        <v>0.17391304347826086</v>
      </c>
      <c r="K416" s="53">
        <f t="shared" si="27"/>
        <v>0.52173913043478259</v>
      </c>
    </row>
    <row r="417" spans="2:11" ht="20.100000000000001" customHeight="1" thickBot="1" x14ac:dyDescent="0.25">
      <c r="B417" s="4" t="s">
        <v>608</v>
      </c>
      <c r="C417" s="40">
        <v>4</v>
      </c>
      <c r="D417" s="40">
        <v>0</v>
      </c>
      <c r="E417" s="40">
        <v>8</v>
      </c>
      <c r="F417" s="40">
        <v>2</v>
      </c>
      <c r="G417" s="40">
        <v>14</v>
      </c>
      <c r="H417" s="53">
        <f t="shared" si="24"/>
        <v>0.2857142857142857</v>
      </c>
      <c r="I417" s="54">
        <f t="shared" si="25"/>
        <v>0</v>
      </c>
      <c r="J417" s="53">
        <f t="shared" si="26"/>
        <v>0.5714285714285714</v>
      </c>
      <c r="K417" s="53">
        <f t="shared" si="27"/>
        <v>0.14285714285714285</v>
      </c>
    </row>
    <row r="418" spans="2:11" ht="20.100000000000001" customHeight="1" thickBot="1" x14ac:dyDescent="0.25">
      <c r="B418" s="4" t="s">
        <v>609</v>
      </c>
      <c r="C418" s="40">
        <v>0</v>
      </c>
      <c r="D418" s="40">
        <v>0</v>
      </c>
      <c r="E418" s="40">
        <v>5</v>
      </c>
      <c r="F418" s="40">
        <v>2</v>
      </c>
      <c r="G418" s="40">
        <v>7</v>
      </c>
      <c r="H418" s="53">
        <f t="shared" si="24"/>
        <v>0</v>
      </c>
      <c r="I418" s="54">
        <f t="shared" si="25"/>
        <v>0</v>
      </c>
      <c r="J418" s="53">
        <f t="shared" si="26"/>
        <v>0.7142857142857143</v>
      </c>
      <c r="K418" s="53">
        <f t="shared" si="27"/>
        <v>0.2857142857142857</v>
      </c>
    </row>
    <row r="419" spans="2:11" ht="20.100000000000001" customHeight="1" thickBot="1" x14ac:dyDescent="0.25">
      <c r="B419" s="4" t="s">
        <v>610</v>
      </c>
      <c r="C419" s="40">
        <v>3</v>
      </c>
      <c r="D419" s="40">
        <v>2</v>
      </c>
      <c r="E419" s="40">
        <v>25</v>
      </c>
      <c r="F419" s="40">
        <v>7</v>
      </c>
      <c r="G419" s="40">
        <v>37</v>
      </c>
      <c r="H419" s="53">
        <f t="shared" si="24"/>
        <v>8.1081081081081086E-2</v>
      </c>
      <c r="I419" s="54">
        <f t="shared" si="25"/>
        <v>5.4054054054054057E-2</v>
      </c>
      <c r="J419" s="53">
        <f t="shared" si="26"/>
        <v>0.67567567567567566</v>
      </c>
      <c r="K419" s="53">
        <f t="shared" si="27"/>
        <v>0.1891891891891892</v>
      </c>
    </row>
    <row r="420" spans="2:11" ht="20.100000000000001" customHeight="1" thickBot="1" x14ac:dyDescent="0.25">
      <c r="B420" s="4" t="s">
        <v>611</v>
      </c>
      <c r="C420" s="40">
        <v>0</v>
      </c>
      <c r="D420" s="40">
        <v>1</v>
      </c>
      <c r="E420" s="40">
        <v>1</v>
      </c>
      <c r="F420" s="40">
        <v>0</v>
      </c>
      <c r="G420" s="40">
        <v>2</v>
      </c>
      <c r="H420" s="53">
        <f t="shared" si="24"/>
        <v>0</v>
      </c>
      <c r="I420" s="54">
        <f t="shared" si="25"/>
        <v>0.5</v>
      </c>
      <c r="J420" s="53">
        <f t="shared" si="26"/>
        <v>0.5</v>
      </c>
      <c r="K420" s="53">
        <f t="shared" si="27"/>
        <v>0</v>
      </c>
    </row>
    <row r="421" spans="2:11" ht="20.100000000000001" customHeight="1" thickBot="1" x14ac:dyDescent="0.25">
      <c r="B421" s="4" t="s">
        <v>612</v>
      </c>
      <c r="C421" s="40">
        <v>2</v>
      </c>
      <c r="D421" s="40">
        <v>0</v>
      </c>
      <c r="E421" s="40">
        <v>3</v>
      </c>
      <c r="F421" s="40">
        <v>1</v>
      </c>
      <c r="G421" s="40">
        <v>6</v>
      </c>
      <c r="H421" s="53">
        <f t="shared" si="24"/>
        <v>0.33333333333333331</v>
      </c>
      <c r="I421" s="54">
        <f t="shared" si="25"/>
        <v>0</v>
      </c>
      <c r="J421" s="53">
        <f t="shared" si="26"/>
        <v>0.5</v>
      </c>
      <c r="K421" s="53">
        <f t="shared" si="27"/>
        <v>0.16666666666666666</v>
      </c>
    </row>
    <row r="422" spans="2:11" ht="20.100000000000001" customHeight="1" thickBot="1" x14ac:dyDescent="0.25">
      <c r="B422" s="4" t="s">
        <v>613</v>
      </c>
      <c r="C422" s="40">
        <v>3</v>
      </c>
      <c r="D422" s="40">
        <v>1</v>
      </c>
      <c r="E422" s="40">
        <v>2</v>
      </c>
      <c r="F422" s="40">
        <v>4</v>
      </c>
      <c r="G422" s="40">
        <v>10</v>
      </c>
      <c r="H422" s="53">
        <f t="shared" si="24"/>
        <v>0.3</v>
      </c>
      <c r="I422" s="54">
        <f t="shared" si="25"/>
        <v>0.1</v>
      </c>
      <c r="J422" s="53">
        <f t="shared" si="26"/>
        <v>0.2</v>
      </c>
      <c r="K422" s="53">
        <f t="shared" si="27"/>
        <v>0.4</v>
      </c>
    </row>
    <row r="423" spans="2:11" ht="20.100000000000001" customHeight="1" thickBot="1" x14ac:dyDescent="0.25">
      <c r="B423" s="4" t="s">
        <v>614</v>
      </c>
      <c r="C423" s="40">
        <v>2</v>
      </c>
      <c r="D423" s="40">
        <v>0</v>
      </c>
      <c r="E423" s="40">
        <v>33</v>
      </c>
      <c r="F423" s="40">
        <v>28</v>
      </c>
      <c r="G423" s="40">
        <v>63</v>
      </c>
      <c r="H423" s="53">
        <f t="shared" si="24"/>
        <v>3.1746031746031744E-2</v>
      </c>
      <c r="I423" s="54">
        <f t="shared" si="25"/>
        <v>0</v>
      </c>
      <c r="J423" s="53">
        <f t="shared" si="26"/>
        <v>0.52380952380952384</v>
      </c>
      <c r="K423" s="53">
        <f t="shared" si="27"/>
        <v>0.44444444444444442</v>
      </c>
    </row>
    <row r="424" spans="2:11" ht="20.100000000000001" customHeight="1" thickBot="1" x14ac:dyDescent="0.25">
      <c r="B424" s="4" t="s">
        <v>615</v>
      </c>
      <c r="C424" s="40">
        <v>3</v>
      </c>
      <c r="D424" s="40">
        <v>0</v>
      </c>
      <c r="E424" s="40">
        <v>0</v>
      </c>
      <c r="F424" s="40">
        <v>7</v>
      </c>
      <c r="G424" s="40">
        <v>10</v>
      </c>
      <c r="H424" s="53">
        <f t="shared" si="24"/>
        <v>0.3</v>
      </c>
      <c r="I424" s="54">
        <f t="shared" si="25"/>
        <v>0</v>
      </c>
      <c r="J424" s="53">
        <f t="shared" si="26"/>
        <v>0</v>
      </c>
      <c r="K424" s="53">
        <f t="shared" si="27"/>
        <v>0.7</v>
      </c>
    </row>
    <row r="425" spans="2:11" ht="20.100000000000001" customHeight="1" thickBot="1" x14ac:dyDescent="0.25">
      <c r="B425" s="4" t="s">
        <v>616</v>
      </c>
      <c r="C425" s="40">
        <v>0</v>
      </c>
      <c r="D425" s="40">
        <v>0</v>
      </c>
      <c r="E425" s="40">
        <v>0</v>
      </c>
      <c r="F425" s="40">
        <v>1</v>
      </c>
      <c r="G425" s="40">
        <v>1</v>
      </c>
      <c r="H425" s="53">
        <f t="shared" si="24"/>
        <v>0</v>
      </c>
      <c r="I425" s="54">
        <f t="shared" si="25"/>
        <v>0</v>
      </c>
      <c r="J425" s="53">
        <f t="shared" si="26"/>
        <v>0</v>
      </c>
      <c r="K425" s="53">
        <f t="shared" si="27"/>
        <v>1</v>
      </c>
    </row>
    <row r="426" spans="2:11" ht="20.100000000000001" customHeight="1" thickBot="1" x14ac:dyDescent="0.25">
      <c r="B426" s="4" t="s">
        <v>617</v>
      </c>
      <c r="C426" s="40">
        <v>9</v>
      </c>
      <c r="D426" s="40">
        <v>7</v>
      </c>
      <c r="E426" s="40">
        <v>4</v>
      </c>
      <c r="F426" s="40">
        <v>10</v>
      </c>
      <c r="G426" s="40">
        <v>30</v>
      </c>
      <c r="H426" s="53">
        <f t="shared" si="24"/>
        <v>0.3</v>
      </c>
      <c r="I426" s="54">
        <f t="shared" si="25"/>
        <v>0.23333333333333334</v>
      </c>
      <c r="J426" s="53">
        <f t="shared" si="26"/>
        <v>0.13333333333333333</v>
      </c>
      <c r="K426" s="53">
        <f t="shared" si="27"/>
        <v>0.33333333333333331</v>
      </c>
    </row>
    <row r="427" spans="2:11" ht="20.100000000000001" customHeight="1" thickBot="1" x14ac:dyDescent="0.25">
      <c r="B427" s="4" t="s">
        <v>618</v>
      </c>
      <c r="C427" s="40">
        <v>0</v>
      </c>
      <c r="D427" s="40">
        <v>2</v>
      </c>
      <c r="E427" s="40">
        <v>1</v>
      </c>
      <c r="F427" s="40">
        <v>0</v>
      </c>
      <c r="G427" s="40">
        <v>3</v>
      </c>
      <c r="H427" s="53">
        <f t="shared" si="24"/>
        <v>0</v>
      </c>
      <c r="I427" s="54">
        <f t="shared" si="25"/>
        <v>0.66666666666666663</v>
      </c>
      <c r="J427" s="53">
        <f t="shared" si="26"/>
        <v>0.33333333333333331</v>
      </c>
      <c r="K427" s="53">
        <f t="shared" si="27"/>
        <v>0</v>
      </c>
    </row>
    <row r="428" spans="2:11" ht="20.100000000000001" customHeight="1" thickBot="1" x14ac:dyDescent="0.25">
      <c r="B428" s="4" t="s">
        <v>619</v>
      </c>
      <c r="C428" s="40">
        <v>0</v>
      </c>
      <c r="D428" s="40">
        <v>2</v>
      </c>
      <c r="E428" s="40">
        <v>2</v>
      </c>
      <c r="F428" s="40">
        <v>3</v>
      </c>
      <c r="G428" s="40">
        <v>7</v>
      </c>
      <c r="H428" s="53">
        <f t="shared" si="24"/>
        <v>0</v>
      </c>
      <c r="I428" s="54">
        <f t="shared" si="25"/>
        <v>0.2857142857142857</v>
      </c>
      <c r="J428" s="53">
        <f t="shared" si="26"/>
        <v>0.2857142857142857</v>
      </c>
      <c r="K428" s="53">
        <f t="shared" si="27"/>
        <v>0.42857142857142855</v>
      </c>
    </row>
    <row r="429" spans="2:11" ht="20.100000000000001" customHeight="1" thickBot="1" x14ac:dyDescent="0.25">
      <c r="B429" s="4" t="s">
        <v>620</v>
      </c>
      <c r="C429" s="40">
        <v>0</v>
      </c>
      <c r="D429" s="40">
        <v>0</v>
      </c>
      <c r="E429" s="40">
        <v>6</v>
      </c>
      <c r="F429" s="40">
        <v>1</v>
      </c>
      <c r="G429" s="40">
        <v>7</v>
      </c>
      <c r="H429" s="53">
        <f t="shared" si="24"/>
        <v>0</v>
      </c>
      <c r="I429" s="54">
        <f t="shared" si="25"/>
        <v>0</v>
      </c>
      <c r="J429" s="53">
        <f t="shared" si="26"/>
        <v>0.8571428571428571</v>
      </c>
      <c r="K429" s="53">
        <f t="shared" si="27"/>
        <v>0.14285714285714285</v>
      </c>
    </row>
    <row r="430" spans="2:11" ht="20.100000000000001" customHeight="1" thickBot="1" x14ac:dyDescent="0.25">
      <c r="B430" s="4" t="s">
        <v>621</v>
      </c>
      <c r="C430" s="40">
        <v>1</v>
      </c>
      <c r="D430" s="40">
        <v>0</v>
      </c>
      <c r="E430" s="40">
        <v>1</v>
      </c>
      <c r="F430" s="40">
        <v>2</v>
      </c>
      <c r="G430" s="40">
        <v>4</v>
      </c>
      <c r="H430" s="53">
        <f t="shared" si="24"/>
        <v>0.25</v>
      </c>
      <c r="I430" s="54">
        <f t="shared" si="25"/>
        <v>0</v>
      </c>
      <c r="J430" s="53">
        <f t="shared" si="26"/>
        <v>0.25</v>
      </c>
      <c r="K430" s="53">
        <f t="shared" si="27"/>
        <v>0.5</v>
      </c>
    </row>
    <row r="431" spans="2:11" ht="20.100000000000001" customHeight="1" thickBot="1" x14ac:dyDescent="0.25">
      <c r="B431" s="4" t="s">
        <v>622</v>
      </c>
      <c r="C431" s="40">
        <v>10</v>
      </c>
      <c r="D431" s="40">
        <v>3</v>
      </c>
      <c r="E431" s="40">
        <v>4</v>
      </c>
      <c r="F431" s="40">
        <v>11</v>
      </c>
      <c r="G431" s="40">
        <v>28</v>
      </c>
      <c r="H431" s="53">
        <f t="shared" si="24"/>
        <v>0.35714285714285715</v>
      </c>
      <c r="I431" s="54">
        <f t="shared" si="25"/>
        <v>0.10714285714285714</v>
      </c>
      <c r="J431" s="53">
        <f t="shared" si="26"/>
        <v>0.14285714285714285</v>
      </c>
      <c r="K431" s="53">
        <f t="shared" si="27"/>
        <v>0.39285714285714285</v>
      </c>
    </row>
    <row r="432" spans="2:11" ht="20.100000000000001" customHeight="1" thickBot="1" x14ac:dyDescent="0.25">
      <c r="B432" s="4" t="s">
        <v>623</v>
      </c>
      <c r="C432" s="40">
        <v>4</v>
      </c>
      <c r="D432" s="40">
        <v>1</v>
      </c>
      <c r="E432" s="40">
        <v>4</v>
      </c>
      <c r="F432" s="40">
        <v>4</v>
      </c>
      <c r="G432" s="40">
        <v>13</v>
      </c>
      <c r="H432" s="53">
        <f t="shared" si="24"/>
        <v>0.30769230769230771</v>
      </c>
      <c r="I432" s="54">
        <f t="shared" si="25"/>
        <v>7.6923076923076927E-2</v>
      </c>
      <c r="J432" s="53">
        <f t="shared" si="26"/>
        <v>0.30769230769230771</v>
      </c>
      <c r="K432" s="53">
        <f t="shared" si="27"/>
        <v>0.30769230769230771</v>
      </c>
    </row>
    <row r="433" spans="2:11" ht="20.100000000000001" customHeight="1" thickBot="1" x14ac:dyDescent="0.25">
      <c r="B433" s="4" t="s">
        <v>624</v>
      </c>
      <c r="C433" s="40">
        <v>4</v>
      </c>
      <c r="D433" s="40">
        <v>0</v>
      </c>
      <c r="E433" s="40">
        <v>3</v>
      </c>
      <c r="F433" s="40">
        <v>5</v>
      </c>
      <c r="G433" s="40">
        <v>12</v>
      </c>
      <c r="H433" s="53">
        <f t="shared" si="24"/>
        <v>0.33333333333333331</v>
      </c>
      <c r="I433" s="54">
        <f t="shared" si="25"/>
        <v>0</v>
      </c>
      <c r="J433" s="53">
        <f t="shared" si="26"/>
        <v>0.25</v>
      </c>
      <c r="K433" s="53">
        <f t="shared" si="27"/>
        <v>0.41666666666666669</v>
      </c>
    </row>
    <row r="434" spans="2:11" ht="20.100000000000001" customHeight="1" thickBot="1" x14ac:dyDescent="0.25">
      <c r="B434" s="4" t="s">
        <v>625</v>
      </c>
      <c r="C434" s="40">
        <v>7</v>
      </c>
      <c r="D434" s="40">
        <v>4</v>
      </c>
      <c r="E434" s="40">
        <v>6</v>
      </c>
      <c r="F434" s="40">
        <v>9</v>
      </c>
      <c r="G434" s="40">
        <v>26</v>
      </c>
      <c r="H434" s="53">
        <f t="shared" si="24"/>
        <v>0.26923076923076922</v>
      </c>
      <c r="I434" s="54">
        <f t="shared" si="25"/>
        <v>0.15384615384615385</v>
      </c>
      <c r="J434" s="53">
        <f t="shared" si="26"/>
        <v>0.23076923076923078</v>
      </c>
      <c r="K434" s="53">
        <f t="shared" si="27"/>
        <v>0.34615384615384615</v>
      </c>
    </row>
    <row r="435" spans="2:11" ht="20.100000000000001" customHeight="1" thickBot="1" x14ac:dyDescent="0.25">
      <c r="B435" s="4" t="s">
        <v>626</v>
      </c>
      <c r="C435" s="40">
        <v>3</v>
      </c>
      <c r="D435" s="40">
        <v>0</v>
      </c>
      <c r="E435" s="40">
        <v>3</v>
      </c>
      <c r="F435" s="40">
        <v>1</v>
      </c>
      <c r="G435" s="40">
        <v>7</v>
      </c>
      <c r="H435" s="53">
        <f t="shared" si="24"/>
        <v>0.42857142857142855</v>
      </c>
      <c r="I435" s="54">
        <f t="shared" si="25"/>
        <v>0</v>
      </c>
      <c r="J435" s="53">
        <f t="shared" si="26"/>
        <v>0.42857142857142855</v>
      </c>
      <c r="K435" s="53">
        <f t="shared" si="27"/>
        <v>0.14285714285714285</v>
      </c>
    </row>
    <row r="436" spans="2:11" ht="20.100000000000001" customHeight="1" thickBot="1" x14ac:dyDescent="0.25">
      <c r="B436" s="4" t="s">
        <v>627</v>
      </c>
      <c r="C436" s="40">
        <v>5</v>
      </c>
      <c r="D436" s="40">
        <v>3</v>
      </c>
      <c r="E436" s="40">
        <v>9</v>
      </c>
      <c r="F436" s="40">
        <v>16</v>
      </c>
      <c r="G436" s="40">
        <v>33</v>
      </c>
      <c r="H436" s="53">
        <f t="shared" si="24"/>
        <v>0.15151515151515152</v>
      </c>
      <c r="I436" s="54">
        <f t="shared" si="25"/>
        <v>9.0909090909090912E-2</v>
      </c>
      <c r="J436" s="53">
        <f t="shared" si="26"/>
        <v>0.27272727272727271</v>
      </c>
      <c r="K436" s="53">
        <f t="shared" si="27"/>
        <v>0.48484848484848486</v>
      </c>
    </row>
    <row r="437" spans="2:11" ht="20.100000000000001" customHeight="1" thickBot="1" x14ac:dyDescent="0.25">
      <c r="B437" s="4" t="s">
        <v>628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53" t="str">
        <f t="shared" si="24"/>
        <v>-</v>
      </c>
      <c r="I437" s="54" t="str">
        <f t="shared" si="25"/>
        <v>-</v>
      </c>
      <c r="J437" s="53" t="str">
        <f t="shared" si="26"/>
        <v>-</v>
      </c>
      <c r="K437" s="53" t="str">
        <f t="shared" si="27"/>
        <v>-</v>
      </c>
    </row>
    <row r="438" spans="2:11" ht="20.100000000000001" customHeight="1" thickBot="1" x14ac:dyDescent="0.25">
      <c r="B438" s="4" t="s">
        <v>629</v>
      </c>
      <c r="C438" s="40">
        <v>2</v>
      </c>
      <c r="D438" s="40">
        <v>0</v>
      </c>
      <c r="E438" s="40">
        <v>3</v>
      </c>
      <c r="F438" s="40">
        <v>2</v>
      </c>
      <c r="G438" s="40">
        <v>7</v>
      </c>
      <c r="H438" s="53">
        <f t="shared" si="24"/>
        <v>0.2857142857142857</v>
      </c>
      <c r="I438" s="54">
        <f t="shared" si="25"/>
        <v>0</v>
      </c>
      <c r="J438" s="53">
        <f t="shared" si="26"/>
        <v>0.42857142857142855</v>
      </c>
      <c r="K438" s="53">
        <f t="shared" si="27"/>
        <v>0.2857142857142857</v>
      </c>
    </row>
    <row r="439" spans="2:11" ht="20.100000000000001" customHeight="1" thickBot="1" x14ac:dyDescent="0.25">
      <c r="B439" s="4" t="s">
        <v>630</v>
      </c>
      <c r="C439" s="40">
        <v>5</v>
      </c>
      <c r="D439" s="40">
        <v>3</v>
      </c>
      <c r="E439" s="40">
        <v>0</v>
      </c>
      <c r="F439" s="40">
        <v>0</v>
      </c>
      <c r="G439" s="40">
        <v>8</v>
      </c>
      <c r="H439" s="53">
        <f t="shared" si="24"/>
        <v>0.625</v>
      </c>
      <c r="I439" s="54">
        <f t="shared" si="25"/>
        <v>0.375</v>
      </c>
      <c r="J439" s="53">
        <f t="shared" si="26"/>
        <v>0</v>
      </c>
      <c r="K439" s="53">
        <f t="shared" si="27"/>
        <v>0</v>
      </c>
    </row>
    <row r="440" spans="2:11" ht="20.100000000000001" customHeight="1" thickBot="1" x14ac:dyDescent="0.25">
      <c r="B440" s="4" t="s">
        <v>631</v>
      </c>
      <c r="C440" s="40">
        <v>8</v>
      </c>
      <c r="D440" s="40">
        <v>6</v>
      </c>
      <c r="E440" s="40">
        <v>7</v>
      </c>
      <c r="F440" s="40">
        <v>4</v>
      </c>
      <c r="G440" s="40">
        <v>25</v>
      </c>
      <c r="H440" s="53">
        <f t="shared" si="24"/>
        <v>0.32</v>
      </c>
      <c r="I440" s="54">
        <f t="shared" si="25"/>
        <v>0.24</v>
      </c>
      <c r="J440" s="53">
        <f t="shared" si="26"/>
        <v>0.28000000000000003</v>
      </c>
      <c r="K440" s="53">
        <f t="shared" si="27"/>
        <v>0.16</v>
      </c>
    </row>
    <row r="441" spans="2:11" ht="20.100000000000001" customHeight="1" thickBot="1" x14ac:dyDescent="0.25">
      <c r="B441" s="4" t="s">
        <v>632</v>
      </c>
      <c r="C441" s="41">
        <v>10</v>
      </c>
      <c r="D441" s="41">
        <v>2</v>
      </c>
      <c r="E441" s="41">
        <v>17</v>
      </c>
      <c r="F441" s="41">
        <v>16</v>
      </c>
      <c r="G441" s="41">
        <v>45</v>
      </c>
      <c r="H441" s="53">
        <f t="shared" si="24"/>
        <v>0.22222222222222221</v>
      </c>
      <c r="I441" s="54">
        <f t="shared" si="25"/>
        <v>4.4444444444444446E-2</v>
      </c>
      <c r="J441" s="53">
        <f t="shared" si="26"/>
        <v>0.37777777777777777</v>
      </c>
      <c r="K441" s="53">
        <f t="shared" si="27"/>
        <v>0.35555555555555557</v>
      </c>
    </row>
    <row r="442" spans="2:11" ht="20.100000000000001" customHeight="1" thickBot="1" x14ac:dyDescent="0.25">
      <c r="B442" s="7" t="s">
        <v>210</v>
      </c>
      <c r="C442" s="59">
        <v>1952</v>
      </c>
      <c r="D442" s="59">
        <v>1199</v>
      </c>
      <c r="E442" s="59">
        <v>3061</v>
      </c>
      <c r="F442" s="59">
        <v>3697</v>
      </c>
      <c r="G442" s="59">
        <v>9909</v>
      </c>
      <c r="H442" s="63">
        <f t="shared" si="24"/>
        <v>0.19699263295993541</v>
      </c>
      <c r="I442" s="63">
        <f t="shared" si="25"/>
        <v>0.12100111010192754</v>
      </c>
      <c r="J442" s="63">
        <f t="shared" si="26"/>
        <v>0.30891109092743968</v>
      </c>
      <c r="K442" s="63">
        <f t="shared" si="27"/>
        <v>0.37309516601069737</v>
      </c>
    </row>
  </sheetData>
  <mergeCells count="2">
    <mergeCell ref="C9:G9"/>
    <mergeCell ref="H9:K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P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3.75" bestFit="1" customWidth="1"/>
    <col min="5" max="5" width="12.25" bestFit="1" customWidth="1"/>
    <col min="6" max="6" width="11.25" bestFit="1" customWidth="1"/>
    <col min="7" max="7" width="14.875" bestFit="1" customWidth="1"/>
    <col min="8" max="8" width="15" customWidth="1"/>
    <col min="9" max="9" width="13.75" bestFit="1" customWidth="1"/>
    <col min="10" max="10" width="12.25" bestFit="1" customWidth="1"/>
    <col min="11" max="11" width="11.25" bestFit="1" customWidth="1"/>
    <col min="12" max="12" width="14.875" bestFit="1" customWidth="1"/>
    <col min="13" max="13" width="15" customWidth="1"/>
    <col min="14" max="14" width="13.75" bestFit="1" customWidth="1"/>
    <col min="15" max="15" width="12.25" bestFit="1" customWidth="1"/>
    <col min="16" max="16" width="11.25" bestFit="1" customWidth="1"/>
    <col min="17" max="17" width="14.875" bestFit="1" customWidth="1"/>
    <col min="18" max="18" width="15" customWidth="1"/>
    <col min="19" max="19" width="13.75" bestFit="1" customWidth="1"/>
    <col min="20" max="20" width="12.25" bestFit="1" customWidth="1"/>
    <col min="21" max="21" width="11.25" bestFit="1" customWidth="1"/>
    <col min="22" max="22" width="14.875" bestFit="1" customWidth="1"/>
    <col min="23" max="23" width="15" customWidth="1"/>
    <col min="24" max="24" width="13.75" bestFit="1" customWidth="1"/>
    <col min="25" max="25" width="12.25" bestFit="1" customWidth="1"/>
    <col min="26" max="26" width="11.25" bestFit="1" customWidth="1"/>
    <col min="27" max="27" width="14.875" bestFit="1" customWidth="1"/>
    <col min="28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3" width="15" customWidth="1"/>
    <col min="34" max="34" width="13.75" bestFit="1" customWidth="1"/>
    <col min="35" max="35" width="12.25" bestFit="1" customWidth="1"/>
    <col min="36" max="36" width="11.25" bestFit="1" customWidth="1"/>
    <col min="37" max="37" width="14.875" bestFit="1" customWidth="1"/>
    <col min="38" max="38" width="15" customWidth="1"/>
    <col min="39" max="39" width="13.75" bestFit="1" customWidth="1"/>
    <col min="40" max="40" width="12.25" bestFit="1" customWidth="1"/>
    <col min="41" max="41" width="11.25" bestFit="1" customWidth="1"/>
    <col min="42" max="42" width="14.875" bestFit="1" customWidth="1"/>
  </cols>
  <sheetData>
    <row r="9" spans="2:42" ht="44.25" customHeight="1" thickBot="1" x14ac:dyDescent="0.25">
      <c r="C9" s="68" t="s">
        <v>22</v>
      </c>
      <c r="D9" s="68"/>
      <c r="E9" s="68"/>
      <c r="F9" s="68"/>
      <c r="G9" s="69"/>
      <c r="H9" s="68" t="s">
        <v>23</v>
      </c>
      <c r="I9" s="68"/>
      <c r="J9" s="68"/>
      <c r="K9" s="68"/>
      <c r="L9" s="69"/>
      <c r="M9" s="68" t="s">
        <v>24</v>
      </c>
      <c r="N9" s="68"/>
      <c r="O9" s="68"/>
      <c r="P9" s="68"/>
      <c r="Q9" s="69"/>
      <c r="R9" s="68" t="s">
        <v>25</v>
      </c>
      <c r="S9" s="68"/>
      <c r="T9" s="68"/>
      <c r="U9" s="68"/>
      <c r="V9" s="69"/>
      <c r="W9" s="68" t="s">
        <v>26</v>
      </c>
      <c r="X9" s="68"/>
      <c r="Y9" s="68"/>
      <c r="Z9" s="68"/>
      <c r="AA9" s="69"/>
      <c r="AB9" s="68" t="s">
        <v>27</v>
      </c>
      <c r="AC9" s="68"/>
      <c r="AD9" s="68"/>
      <c r="AE9" s="68"/>
      <c r="AF9" s="69"/>
      <c r="AG9" s="68" t="s">
        <v>28</v>
      </c>
      <c r="AH9" s="68"/>
      <c r="AI9" s="68"/>
      <c r="AJ9" s="68"/>
      <c r="AK9" s="69"/>
      <c r="AL9" s="68" t="s">
        <v>29</v>
      </c>
      <c r="AM9" s="68"/>
      <c r="AN9" s="68"/>
      <c r="AO9" s="68"/>
      <c r="AP9" s="69"/>
    </row>
    <row r="10" spans="2:42" ht="63.75" customHeight="1" thickBot="1" x14ac:dyDescent="0.25">
      <c r="C10" s="8" t="s">
        <v>30</v>
      </c>
      <c r="D10" s="8" t="s">
        <v>31</v>
      </c>
      <c r="E10" s="8" t="s">
        <v>32</v>
      </c>
      <c r="F10" s="8" t="s">
        <v>33</v>
      </c>
      <c r="G10" s="8" t="s">
        <v>34</v>
      </c>
      <c r="H10" s="8" t="s">
        <v>30</v>
      </c>
      <c r="I10" s="8" t="s">
        <v>31</v>
      </c>
      <c r="J10" s="8" t="s">
        <v>32</v>
      </c>
      <c r="K10" s="8" t="s">
        <v>33</v>
      </c>
      <c r="L10" s="8" t="s">
        <v>34</v>
      </c>
      <c r="M10" s="8" t="s">
        <v>30</v>
      </c>
      <c r="N10" s="8" t="s">
        <v>31</v>
      </c>
      <c r="O10" s="8" t="s">
        <v>32</v>
      </c>
      <c r="P10" s="8" t="s">
        <v>33</v>
      </c>
      <c r="Q10" s="8" t="s">
        <v>34</v>
      </c>
      <c r="R10" s="8" t="s">
        <v>30</v>
      </c>
      <c r="S10" s="8" t="s">
        <v>31</v>
      </c>
      <c r="T10" s="8" t="s">
        <v>32</v>
      </c>
      <c r="U10" s="8" t="s">
        <v>33</v>
      </c>
      <c r="V10" s="8" t="s">
        <v>34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30</v>
      </c>
      <c r="AC10" s="8" t="s">
        <v>31</v>
      </c>
      <c r="AD10" s="8" t="s">
        <v>32</v>
      </c>
      <c r="AE10" s="8" t="s">
        <v>33</v>
      </c>
      <c r="AF10" s="8" t="s">
        <v>34</v>
      </c>
      <c r="AG10" s="8" t="s">
        <v>30</v>
      </c>
      <c r="AH10" s="8" t="s">
        <v>31</v>
      </c>
      <c r="AI10" s="8" t="s">
        <v>32</v>
      </c>
      <c r="AJ10" s="8" t="s">
        <v>33</v>
      </c>
      <c r="AK10" s="8" t="s">
        <v>34</v>
      </c>
      <c r="AL10" s="8" t="s">
        <v>30</v>
      </c>
      <c r="AM10" s="8" t="s">
        <v>31</v>
      </c>
      <c r="AN10" s="8" t="s">
        <v>32</v>
      </c>
      <c r="AO10" s="8" t="s">
        <v>33</v>
      </c>
      <c r="AP10" s="8" t="s">
        <v>34</v>
      </c>
    </row>
    <row r="11" spans="2:42" ht="20.100000000000001" customHeight="1" thickBot="1" x14ac:dyDescent="0.25">
      <c r="B11" s="3" t="s">
        <v>171</v>
      </c>
      <c r="C11" s="48">
        <v>814</v>
      </c>
      <c r="D11" s="17">
        <v>54</v>
      </c>
      <c r="E11" s="17">
        <v>2</v>
      </c>
      <c r="F11" s="17">
        <v>893</v>
      </c>
      <c r="G11" s="17">
        <v>234</v>
      </c>
      <c r="H11" s="17">
        <v>136</v>
      </c>
      <c r="I11" s="17">
        <v>43</v>
      </c>
      <c r="J11" s="17">
        <v>0</v>
      </c>
      <c r="K11" s="17">
        <v>179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539</v>
      </c>
      <c r="S11" s="48">
        <v>11</v>
      </c>
      <c r="T11" s="17">
        <v>2</v>
      </c>
      <c r="U11" s="17">
        <v>586</v>
      </c>
      <c r="V11" s="17">
        <v>170</v>
      </c>
      <c r="W11" s="17">
        <v>126</v>
      </c>
      <c r="X11" s="17">
        <v>0</v>
      </c>
      <c r="Y11" s="17">
        <v>0</v>
      </c>
      <c r="Z11" s="17">
        <v>112</v>
      </c>
      <c r="AA11" s="17">
        <v>62</v>
      </c>
      <c r="AB11" s="17">
        <v>13</v>
      </c>
      <c r="AC11" s="17">
        <v>0</v>
      </c>
      <c r="AD11" s="17">
        <v>0</v>
      </c>
      <c r="AE11" s="17">
        <v>15</v>
      </c>
      <c r="AF11" s="17">
        <v>2</v>
      </c>
      <c r="AG11" s="17">
        <v>0</v>
      </c>
      <c r="AH11" s="17">
        <v>0</v>
      </c>
      <c r="AI11" s="48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1</v>
      </c>
      <c r="AP11" s="17">
        <v>0</v>
      </c>
    </row>
    <row r="12" spans="2:42" ht="20.100000000000001" customHeight="1" thickBot="1" x14ac:dyDescent="0.25">
      <c r="B12" s="4" t="s">
        <v>241</v>
      </c>
      <c r="C12" s="17">
        <v>54</v>
      </c>
      <c r="D12" s="17">
        <v>0</v>
      </c>
      <c r="E12" s="17">
        <v>0</v>
      </c>
      <c r="F12" s="17">
        <v>48</v>
      </c>
      <c r="G12" s="17">
        <v>36</v>
      </c>
      <c r="H12" s="17">
        <v>18</v>
      </c>
      <c r="I12" s="17">
        <v>0</v>
      </c>
      <c r="J12" s="17">
        <v>0</v>
      </c>
      <c r="K12" s="17">
        <v>18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20</v>
      </c>
      <c r="S12" s="17">
        <v>0</v>
      </c>
      <c r="T12" s="17">
        <v>0</v>
      </c>
      <c r="U12" s="17">
        <v>13</v>
      </c>
      <c r="V12" s="17">
        <v>18</v>
      </c>
      <c r="W12" s="17">
        <v>12</v>
      </c>
      <c r="X12" s="17">
        <v>0</v>
      </c>
      <c r="Y12" s="17">
        <v>0</v>
      </c>
      <c r="Z12" s="17">
        <v>14</v>
      </c>
      <c r="AA12" s="17">
        <v>14</v>
      </c>
      <c r="AB12" s="17">
        <v>4</v>
      </c>
      <c r="AC12" s="17">
        <v>0</v>
      </c>
      <c r="AD12" s="17">
        <v>0</v>
      </c>
      <c r="AE12" s="17">
        <v>3</v>
      </c>
      <c r="AF12" s="17">
        <v>4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</row>
    <row r="13" spans="2:42" ht="20.100000000000001" customHeight="1" thickBot="1" x14ac:dyDescent="0.25">
      <c r="B13" s="4" t="s">
        <v>242</v>
      </c>
      <c r="C13" s="17">
        <v>69</v>
      </c>
      <c r="D13" s="17">
        <v>0</v>
      </c>
      <c r="E13" s="17">
        <v>0</v>
      </c>
      <c r="F13" s="17">
        <v>64</v>
      </c>
      <c r="G13" s="17">
        <v>83</v>
      </c>
      <c r="H13" s="17">
        <v>13</v>
      </c>
      <c r="I13" s="17">
        <v>0</v>
      </c>
      <c r="J13" s="17">
        <v>0</v>
      </c>
      <c r="K13" s="17">
        <v>12</v>
      </c>
      <c r="L13" s="17">
        <v>3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34</v>
      </c>
      <c r="S13" s="17">
        <v>0</v>
      </c>
      <c r="T13" s="17">
        <v>0</v>
      </c>
      <c r="U13" s="17">
        <v>29</v>
      </c>
      <c r="V13" s="17">
        <v>70</v>
      </c>
      <c r="W13" s="17">
        <v>21</v>
      </c>
      <c r="X13" s="17">
        <v>0</v>
      </c>
      <c r="Y13" s="17">
        <v>0</v>
      </c>
      <c r="Z13" s="17">
        <v>22</v>
      </c>
      <c r="AA13" s="17">
        <v>10</v>
      </c>
      <c r="AB13" s="17">
        <v>1</v>
      </c>
      <c r="AC13" s="17">
        <v>0</v>
      </c>
      <c r="AD13" s="17">
        <v>0</v>
      </c>
      <c r="AE13" s="17">
        <v>1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</row>
    <row r="14" spans="2:42" ht="20.100000000000001" customHeight="1" thickBot="1" x14ac:dyDescent="0.25">
      <c r="B14" s="4" t="s">
        <v>243</v>
      </c>
      <c r="C14" s="17">
        <v>55</v>
      </c>
      <c r="D14" s="17">
        <v>0</v>
      </c>
      <c r="E14" s="17">
        <v>1</v>
      </c>
      <c r="F14" s="17">
        <v>72</v>
      </c>
      <c r="G14" s="17">
        <v>45</v>
      </c>
      <c r="H14" s="17">
        <v>22</v>
      </c>
      <c r="I14" s="17">
        <v>0</v>
      </c>
      <c r="J14" s="17">
        <v>0</v>
      </c>
      <c r="K14" s="17">
        <v>22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1</v>
      </c>
      <c r="R14" s="17">
        <v>26</v>
      </c>
      <c r="S14" s="17">
        <v>0</v>
      </c>
      <c r="T14" s="17">
        <v>0</v>
      </c>
      <c r="U14" s="17">
        <v>35</v>
      </c>
      <c r="V14" s="17">
        <v>26</v>
      </c>
      <c r="W14" s="17">
        <v>6</v>
      </c>
      <c r="X14" s="17">
        <v>0</v>
      </c>
      <c r="Y14" s="17">
        <v>1</v>
      </c>
      <c r="Z14" s="17">
        <v>15</v>
      </c>
      <c r="AA14" s="17">
        <v>17</v>
      </c>
      <c r="AB14" s="17">
        <v>1</v>
      </c>
      <c r="AC14" s="17">
        <v>0</v>
      </c>
      <c r="AD14" s="17">
        <v>0</v>
      </c>
      <c r="AE14" s="17">
        <v>0</v>
      </c>
      <c r="AF14" s="17">
        <v>1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</row>
    <row r="15" spans="2:42" ht="20.100000000000001" customHeight="1" thickBot="1" x14ac:dyDescent="0.25">
      <c r="B15" s="4" t="s">
        <v>244</v>
      </c>
      <c r="C15" s="17">
        <v>182</v>
      </c>
      <c r="D15" s="17">
        <v>0</v>
      </c>
      <c r="E15" s="17">
        <v>0</v>
      </c>
      <c r="F15" s="17">
        <v>178</v>
      </c>
      <c r="G15" s="17">
        <v>74</v>
      </c>
      <c r="H15" s="17">
        <v>86</v>
      </c>
      <c r="I15" s="17">
        <v>0</v>
      </c>
      <c r="J15" s="17">
        <v>0</v>
      </c>
      <c r="K15" s="17">
        <v>86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51</v>
      </c>
      <c r="S15" s="17">
        <v>0</v>
      </c>
      <c r="T15" s="17">
        <v>0</v>
      </c>
      <c r="U15" s="17">
        <v>40</v>
      </c>
      <c r="V15" s="17">
        <v>45</v>
      </c>
      <c r="W15" s="17">
        <v>39</v>
      </c>
      <c r="X15" s="17">
        <v>0</v>
      </c>
      <c r="Y15" s="17">
        <v>0</v>
      </c>
      <c r="Z15" s="17">
        <v>46</v>
      </c>
      <c r="AA15" s="17">
        <v>29</v>
      </c>
      <c r="AB15" s="17">
        <v>6</v>
      </c>
      <c r="AC15" s="17">
        <v>0</v>
      </c>
      <c r="AD15" s="17">
        <v>0</v>
      </c>
      <c r="AE15" s="17">
        <v>6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</row>
    <row r="16" spans="2:42" ht="20.100000000000001" customHeight="1" thickBot="1" x14ac:dyDescent="0.25">
      <c r="B16" s="4" t="s">
        <v>245</v>
      </c>
      <c r="C16" s="17">
        <v>6</v>
      </c>
      <c r="D16" s="17">
        <v>0</v>
      </c>
      <c r="E16" s="17">
        <v>0</v>
      </c>
      <c r="F16" s="17">
        <v>8</v>
      </c>
      <c r="G16" s="17">
        <v>3</v>
      </c>
      <c r="H16" s="17">
        <v>5</v>
      </c>
      <c r="I16" s="17">
        <v>0</v>
      </c>
      <c r="J16" s="17">
        <v>0</v>
      </c>
      <c r="K16" s="17">
        <v>5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1</v>
      </c>
      <c r="S16" s="17">
        <v>0</v>
      </c>
      <c r="T16" s="17">
        <v>0</v>
      </c>
      <c r="U16" s="17">
        <v>1</v>
      </c>
      <c r="V16" s="17">
        <v>2</v>
      </c>
      <c r="W16" s="17">
        <v>0</v>
      </c>
      <c r="X16" s="17">
        <v>0</v>
      </c>
      <c r="Y16" s="17">
        <v>0</v>
      </c>
      <c r="Z16" s="17">
        <v>2</v>
      </c>
      <c r="AA16" s="17">
        <v>1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</row>
    <row r="17" spans="2:42" ht="20.100000000000001" customHeight="1" thickBot="1" x14ac:dyDescent="0.25">
      <c r="B17" s="4" t="s">
        <v>246</v>
      </c>
      <c r="C17" s="17">
        <v>127</v>
      </c>
      <c r="D17" s="17">
        <v>37</v>
      </c>
      <c r="E17" s="17">
        <v>0</v>
      </c>
      <c r="F17" s="17">
        <v>165</v>
      </c>
      <c r="G17" s="17">
        <v>59</v>
      </c>
      <c r="H17" s="17">
        <v>48</v>
      </c>
      <c r="I17" s="17">
        <v>14</v>
      </c>
      <c r="J17" s="17">
        <v>0</v>
      </c>
      <c r="K17" s="17">
        <v>62</v>
      </c>
      <c r="L17" s="17">
        <v>0</v>
      </c>
      <c r="M17" s="17">
        <v>0</v>
      </c>
      <c r="N17" s="17">
        <v>0</v>
      </c>
      <c r="O17" s="17">
        <v>0</v>
      </c>
      <c r="P17" s="17">
        <v>1</v>
      </c>
      <c r="Q17" s="17">
        <v>0</v>
      </c>
      <c r="R17" s="17">
        <v>33</v>
      </c>
      <c r="S17" s="17">
        <v>23</v>
      </c>
      <c r="T17" s="17">
        <v>0</v>
      </c>
      <c r="U17" s="17">
        <v>62</v>
      </c>
      <c r="V17" s="17">
        <v>31</v>
      </c>
      <c r="W17" s="17">
        <v>44</v>
      </c>
      <c r="X17" s="17">
        <v>0</v>
      </c>
      <c r="Y17" s="17">
        <v>0</v>
      </c>
      <c r="Z17" s="17">
        <v>37</v>
      </c>
      <c r="AA17" s="17">
        <v>26</v>
      </c>
      <c r="AB17" s="17">
        <v>2</v>
      </c>
      <c r="AC17" s="17">
        <v>0</v>
      </c>
      <c r="AD17" s="17">
        <v>0</v>
      </c>
      <c r="AE17" s="17">
        <v>3</v>
      </c>
      <c r="AF17" s="17">
        <v>2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</row>
    <row r="18" spans="2:42" ht="20.100000000000001" customHeight="1" thickBot="1" x14ac:dyDescent="0.25">
      <c r="B18" s="4" t="s">
        <v>247</v>
      </c>
      <c r="C18" s="17">
        <v>24</v>
      </c>
      <c r="D18" s="17">
        <v>2</v>
      </c>
      <c r="E18" s="17">
        <v>0</v>
      </c>
      <c r="F18" s="17">
        <v>25</v>
      </c>
      <c r="G18" s="17">
        <v>19</v>
      </c>
      <c r="H18" s="17">
        <v>11</v>
      </c>
      <c r="I18" s="17">
        <v>0</v>
      </c>
      <c r="J18" s="17">
        <v>0</v>
      </c>
      <c r="K18" s="17">
        <v>11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4</v>
      </c>
      <c r="S18" s="17">
        <v>2</v>
      </c>
      <c r="T18" s="17">
        <v>0</v>
      </c>
      <c r="U18" s="17">
        <v>6</v>
      </c>
      <c r="V18" s="17">
        <v>14</v>
      </c>
      <c r="W18" s="17">
        <v>9</v>
      </c>
      <c r="X18" s="17">
        <v>0</v>
      </c>
      <c r="Y18" s="17">
        <v>0</v>
      </c>
      <c r="Z18" s="17">
        <v>8</v>
      </c>
      <c r="AA18" s="17">
        <v>5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</row>
    <row r="19" spans="2:42" ht="20.100000000000001" customHeight="1" thickBot="1" x14ac:dyDescent="0.25">
      <c r="B19" s="4" t="s">
        <v>248</v>
      </c>
      <c r="C19" s="17">
        <v>85</v>
      </c>
      <c r="D19" s="17">
        <v>0</v>
      </c>
      <c r="E19" s="17">
        <v>0</v>
      </c>
      <c r="F19" s="17">
        <v>122</v>
      </c>
      <c r="G19" s="17">
        <v>135</v>
      </c>
      <c r="H19" s="17">
        <v>38</v>
      </c>
      <c r="I19" s="17">
        <v>0</v>
      </c>
      <c r="J19" s="17">
        <v>0</v>
      </c>
      <c r="K19" s="17">
        <v>38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2</v>
      </c>
      <c r="R19" s="17">
        <v>26</v>
      </c>
      <c r="S19" s="17">
        <v>0</v>
      </c>
      <c r="T19" s="17">
        <v>0</v>
      </c>
      <c r="U19" s="17">
        <v>43</v>
      </c>
      <c r="V19" s="17">
        <v>69</v>
      </c>
      <c r="W19" s="17">
        <v>12</v>
      </c>
      <c r="X19" s="17">
        <v>0</v>
      </c>
      <c r="Y19" s="17">
        <v>0</v>
      </c>
      <c r="Z19" s="17">
        <v>26</v>
      </c>
      <c r="AA19" s="17">
        <v>57</v>
      </c>
      <c r="AB19" s="17">
        <v>9</v>
      </c>
      <c r="AC19" s="17">
        <v>0</v>
      </c>
      <c r="AD19" s="17">
        <v>0</v>
      </c>
      <c r="AE19" s="17">
        <v>15</v>
      </c>
      <c r="AF19" s="17">
        <v>7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</row>
    <row r="20" spans="2:42" ht="20.100000000000001" customHeight="1" thickBot="1" x14ac:dyDescent="0.25">
      <c r="B20" s="4" t="s">
        <v>249</v>
      </c>
      <c r="C20" s="17">
        <v>93</v>
      </c>
      <c r="D20" s="17">
        <v>0</v>
      </c>
      <c r="E20" s="17">
        <v>0</v>
      </c>
      <c r="F20" s="17">
        <v>115</v>
      </c>
      <c r="G20" s="17">
        <v>41</v>
      </c>
      <c r="H20" s="17">
        <v>26</v>
      </c>
      <c r="I20" s="17">
        <v>0</v>
      </c>
      <c r="J20" s="17">
        <v>0</v>
      </c>
      <c r="K20" s="17">
        <v>35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40</v>
      </c>
      <c r="S20" s="17">
        <v>0</v>
      </c>
      <c r="T20" s="17">
        <v>0</v>
      </c>
      <c r="U20" s="17">
        <v>42</v>
      </c>
      <c r="V20" s="17">
        <v>15</v>
      </c>
      <c r="W20" s="17">
        <v>25</v>
      </c>
      <c r="X20" s="17">
        <v>0</v>
      </c>
      <c r="Y20" s="17">
        <v>0</v>
      </c>
      <c r="Z20" s="17">
        <v>33</v>
      </c>
      <c r="AA20" s="17">
        <v>22</v>
      </c>
      <c r="AB20" s="17">
        <v>2</v>
      </c>
      <c r="AC20" s="17">
        <v>0</v>
      </c>
      <c r="AD20" s="17">
        <v>0</v>
      </c>
      <c r="AE20" s="17">
        <v>5</v>
      </c>
      <c r="AF20" s="17">
        <v>4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</row>
    <row r="21" spans="2:42" ht="20.100000000000001" customHeight="1" thickBot="1" x14ac:dyDescent="0.25">
      <c r="B21" s="4" t="s">
        <v>250</v>
      </c>
      <c r="C21" s="17">
        <v>225</v>
      </c>
      <c r="D21" s="17">
        <v>30</v>
      </c>
      <c r="E21" s="17">
        <v>5</v>
      </c>
      <c r="F21" s="17">
        <v>259</v>
      </c>
      <c r="G21" s="17">
        <v>145</v>
      </c>
      <c r="H21" s="17">
        <v>89</v>
      </c>
      <c r="I21" s="17">
        <v>13</v>
      </c>
      <c r="J21" s="17">
        <v>0</v>
      </c>
      <c r="K21" s="17">
        <v>104</v>
      </c>
      <c r="L21" s="17">
        <v>0</v>
      </c>
      <c r="M21" s="17">
        <v>1</v>
      </c>
      <c r="N21" s="17">
        <v>0</v>
      </c>
      <c r="O21" s="17">
        <v>0</v>
      </c>
      <c r="P21" s="17">
        <v>0</v>
      </c>
      <c r="Q21" s="17">
        <v>5</v>
      </c>
      <c r="R21" s="17">
        <v>91</v>
      </c>
      <c r="S21" s="17">
        <v>17</v>
      </c>
      <c r="T21" s="17">
        <v>5</v>
      </c>
      <c r="U21" s="17">
        <v>98</v>
      </c>
      <c r="V21" s="17">
        <v>98</v>
      </c>
      <c r="W21" s="17">
        <v>41</v>
      </c>
      <c r="X21" s="17">
        <v>0</v>
      </c>
      <c r="Y21" s="17">
        <v>0</v>
      </c>
      <c r="Z21" s="17">
        <v>54</v>
      </c>
      <c r="AA21" s="17">
        <v>42</v>
      </c>
      <c r="AB21" s="17">
        <v>3</v>
      </c>
      <c r="AC21" s="17">
        <v>0</v>
      </c>
      <c r="AD21" s="17">
        <v>0</v>
      </c>
      <c r="AE21" s="17">
        <v>3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</row>
    <row r="22" spans="2:42" ht="20.100000000000001" customHeight="1" thickBot="1" x14ac:dyDescent="0.25">
      <c r="B22" s="4" t="s">
        <v>172</v>
      </c>
      <c r="C22" s="17">
        <v>129</v>
      </c>
      <c r="D22" s="17">
        <v>40</v>
      </c>
      <c r="E22" s="17">
        <v>0</v>
      </c>
      <c r="F22" s="17">
        <v>172</v>
      </c>
      <c r="G22" s="17">
        <v>42</v>
      </c>
      <c r="H22" s="17">
        <v>37</v>
      </c>
      <c r="I22" s="17">
        <v>7</v>
      </c>
      <c r="J22" s="17">
        <v>0</v>
      </c>
      <c r="K22" s="17">
        <v>44</v>
      </c>
      <c r="L22" s="17">
        <v>0</v>
      </c>
      <c r="M22" s="17">
        <v>1</v>
      </c>
      <c r="N22" s="17">
        <v>0</v>
      </c>
      <c r="O22" s="17">
        <v>0</v>
      </c>
      <c r="P22" s="17">
        <v>0</v>
      </c>
      <c r="Q22" s="17">
        <v>4</v>
      </c>
      <c r="R22" s="17">
        <v>48</v>
      </c>
      <c r="S22" s="17">
        <v>33</v>
      </c>
      <c r="T22" s="17">
        <v>0</v>
      </c>
      <c r="U22" s="17">
        <v>82</v>
      </c>
      <c r="V22" s="17">
        <v>26</v>
      </c>
      <c r="W22" s="17">
        <v>28</v>
      </c>
      <c r="X22" s="17">
        <v>0</v>
      </c>
      <c r="Y22" s="17">
        <v>0</v>
      </c>
      <c r="Z22" s="17">
        <v>33</v>
      </c>
      <c r="AA22" s="17">
        <v>10</v>
      </c>
      <c r="AB22" s="17">
        <v>13</v>
      </c>
      <c r="AC22" s="17">
        <v>0</v>
      </c>
      <c r="AD22" s="17">
        <v>0</v>
      </c>
      <c r="AE22" s="17">
        <v>13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2</v>
      </c>
      <c r="AM22" s="17">
        <v>0</v>
      </c>
      <c r="AN22" s="17">
        <v>0</v>
      </c>
      <c r="AO22" s="17">
        <v>0</v>
      </c>
      <c r="AP22" s="17">
        <v>2</v>
      </c>
    </row>
    <row r="23" spans="2:42" ht="20.100000000000001" customHeight="1" thickBot="1" x14ac:dyDescent="0.25">
      <c r="B23" s="4" t="s">
        <v>251</v>
      </c>
      <c r="C23" s="17">
        <v>55</v>
      </c>
      <c r="D23" s="17">
        <v>7</v>
      </c>
      <c r="E23" s="17">
        <v>14</v>
      </c>
      <c r="F23" s="17">
        <v>67</v>
      </c>
      <c r="G23" s="17">
        <v>55</v>
      </c>
      <c r="H23" s="17">
        <v>22</v>
      </c>
      <c r="I23" s="17">
        <v>0</v>
      </c>
      <c r="J23" s="17">
        <v>0</v>
      </c>
      <c r="K23" s="17">
        <v>22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2</v>
      </c>
      <c r="R23" s="17">
        <v>8</v>
      </c>
      <c r="S23" s="17">
        <v>2</v>
      </c>
      <c r="T23" s="17">
        <v>3</v>
      </c>
      <c r="U23" s="17">
        <v>16</v>
      </c>
      <c r="V23" s="17">
        <v>19</v>
      </c>
      <c r="W23" s="17">
        <v>24</v>
      </c>
      <c r="X23" s="17">
        <v>5</v>
      </c>
      <c r="Y23" s="17">
        <v>11</v>
      </c>
      <c r="Z23" s="17">
        <v>26</v>
      </c>
      <c r="AA23" s="17">
        <v>34</v>
      </c>
      <c r="AB23" s="17">
        <v>1</v>
      </c>
      <c r="AC23" s="17">
        <v>0</v>
      </c>
      <c r="AD23" s="17">
        <v>0</v>
      </c>
      <c r="AE23" s="17">
        <v>3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</row>
    <row r="24" spans="2:42" ht="20.100000000000001" customHeight="1" thickBot="1" x14ac:dyDescent="0.25">
      <c r="B24" s="4" t="s">
        <v>252</v>
      </c>
      <c r="C24" s="17">
        <v>121</v>
      </c>
      <c r="D24" s="17">
        <v>3</v>
      </c>
      <c r="E24" s="17">
        <v>0</v>
      </c>
      <c r="F24" s="17">
        <v>123</v>
      </c>
      <c r="G24" s="17">
        <v>95</v>
      </c>
      <c r="H24" s="17">
        <v>42</v>
      </c>
      <c r="I24" s="17">
        <v>3</v>
      </c>
      <c r="J24" s="17">
        <v>0</v>
      </c>
      <c r="K24" s="17">
        <v>45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1</v>
      </c>
      <c r="R24" s="17">
        <v>38</v>
      </c>
      <c r="S24" s="17">
        <v>0</v>
      </c>
      <c r="T24" s="17">
        <v>0</v>
      </c>
      <c r="U24" s="17">
        <v>34</v>
      </c>
      <c r="V24" s="17">
        <v>41</v>
      </c>
      <c r="W24" s="17">
        <v>36</v>
      </c>
      <c r="X24" s="17">
        <v>0</v>
      </c>
      <c r="Y24" s="17">
        <v>0</v>
      </c>
      <c r="Z24" s="17">
        <v>39</v>
      </c>
      <c r="AA24" s="17">
        <v>53</v>
      </c>
      <c r="AB24" s="17">
        <v>5</v>
      </c>
      <c r="AC24" s="17">
        <v>0</v>
      </c>
      <c r="AD24" s="17">
        <v>0</v>
      </c>
      <c r="AE24" s="17">
        <v>5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</row>
    <row r="25" spans="2:42" ht="20.100000000000001" customHeight="1" thickBot="1" x14ac:dyDescent="0.25">
      <c r="B25" s="4" t="s">
        <v>253</v>
      </c>
      <c r="C25" s="17">
        <v>302</v>
      </c>
      <c r="D25" s="17">
        <v>58</v>
      </c>
      <c r="E25" s="17">
        <v>1</v>
      </c>
      <c r="F25" s="17">
        <v>340</v>
      </c>
      <c r="G25" s="17">
        <v>234</v>
      </c>
      <c r="H25" s="17">
        <v>47</v>
      </c>
      <c r="I25" s="17">
        <v>10</v>
      </c>
      <c r="J25" s="17">
        <v>0</v>
      </c>
      <c r="K25" s="17">
        <v>57</v>
      </c>
      <c r="L25" s="17">
        <v>0</v>
      </c>
      <c r="M25" s="17">
        <v>3</v>
      </c>
      <c r="N25" s="17">
        <v>0</v>
      </c>
      <c r="O25" s="17">
        <v>0</v>
      </c>
      <c r="P25" s="17">
        <v>1</v>
      </c>
      <c r="Q25" s="17">
        <v>7</v>
      </c>
      <c r="R25" s="17">
        <v>201</v>
      </c>
      <c r="S25" s="17">
        <v>45</v>
      </c>
      <c r="T25" s="17">
        <v>1</v>
      </c>
      <c r="U25" s="17">
        <v>225</v>
      </c>
      <c r="V25" s="17">
        <v>166</v>
      </c>
      <c r="W25" s="17">
        <v>41</v>
      </c>
      <c r="X25" s="17">
        <v>0</v>
      </c>
      <c r="Y25" s="17">
        <v>0</v>
      </c>
      <c r="Z25" s="17">
        <v>42</v>
      </c>
      <c r="AA25" s="17">
        <v>55</v>
      </c>
      <c r="AB25" s="17">
        <v>10</v>
      </c>
      <c r="AC25" s="17">
        <v>3</v>
      </c>
      <c r="AD25" s="17">
        <v>0</v>
      </c>
      <c r="AE25" s="17">
        <v>15</v>
      </c>
      <c r="AF25" s="17">
        <v>5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1</v>
      </c>
    </row>
    <row r="26" spans="2:42" ht="20.100000000000001" customHeight="1" thickBot="1" x14ac:dyDescent="0.25">
      <c r="B26" s="5" t="s">
        <v>254</v>
      </c>
      <c r="C26" s="17">
        <v>107</v>
      </c>
      <c r="D26" s="17">
        <v>0</v>
      </c>
      <c r="E26" s="17">
        <v>0</v>
      </c>
      <c r="F26" s="17">
        <v>131</v>
      </c>
      <c r="G26" s="17">
        <v>75</v>
      </c>
      <c r="H26" s="17">
        <v>54</v>
      </c>
      <c r="I26" s="17">
        <v>0</v>
      </c>
      <c r="J26" s="17">
        <v>0</v>
      </c>
      <c r="K26" s="17">
        <v>54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1</v>
      </c>
      <c r="R26" s="17">
        <v>28</v>
      </c>
      <c r="S26" s="17">
        <v>0</v>
      </c>
      <c r="T26" s="17">
        <v>0</v>
      </c>
      <c r="U26" s="17">
        <v>49</v>
      </c>
      <c r="V26" s="17">
        <v>39</v>
      </c>
      <c r="W26" s="17">
        <v>24</v>
      </c>
      <c r="X26" s="17">
        <v>0</v>
      </c>
      <c r="Y26" s="17">
        <v>0</v>
      </c>
      <c r="Z26" s="17">
        <v>27</v>
      </c>
      <c r="AA26" s="17">
        <v>35</v>
      </c>
      <c r="AB26" s="17">
        <v>1</v>
      </c>
      <c r="AC26" s="17">
        <v>0</v>
      </c>
      <c r="AD26" s="17">
        <v>0</v>
      </c>
      <c r="AE26" s="17">
        <v>1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</row>
    <row r="27" spans="2:42" ht="20.100000000000001" customHeight="1" thickBot="1" x14ac:dyDescent="0.25">
      <c r="B27" s="6" t="s">
        <v>255</v>
      </c>
      <c r="C27" s="17">
        <v>38</v>
      </c>
      <c r="D27" s="17">
        <v>0</v>
      </c>
      <c r="E27" s="17">
        <v>0</v>
      </c>
      <c r="F27" s="17">
        <v>33</v>
      </c>
      <c r="G27" s="17">
        <v>67</v>
      </c>
      <c r="H27" s="17">
        <v>23</v>
      </c>
      <c r="I27" s="17">
        <v>0</v>
      </c>
      <c r="J27" s="17">
        <v>0</v>
      </c>
      <c r="K27" s="17">
        <v>23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6</v>
      </c>
      <c r="S27" s="17">
        <v>0</v>
      </c>
      <c r="T27" s="17">
        <v>0</v>
      </c>
      <c r="U27" s="17">
        <v>0</v>
      </c>
      <c r="V27" s="17">
        <v>43</v>
      </c>
      <c r="W27" s="17">
        <v>9</v>
      </c>
      <c r="X27" s="17">
        <v>0</v>
      </c>
      <c r="Y27" s="17">
        <v>0</v>
      </c>
      <c r="Z27" s="17">
        <v>9</v>
      </c>
      <c r="AA27" s="17">
        <v>18</v>
      </c>
      <c r="AB27" s="17">
        <v>0</v>
      </c>
      <c r="AC27" s="17">
        <v>0</v>
      </c>
      <c r="AD27" s="17">
        <v>0</v>
      </c>
      <c r="AE27" s="17">
        <v>1</v>
      </c>
      <c r="AF27" s="17">
        <v>6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</row>
    <row r="28" spans="2:42" ht="20.100000000000001" customHeight="1" thickBot="1" x14ac:dyDescent="0.25">
      <c r="B28" s="4" t="s">
        <v>256</v>
      </c>
      <c r="C28" s="17">
        <v>50</v>
      </c>
      <c r="D28" s="17">
        <v>0</v>
      </c>
      <c r="E28" s="17">
        <v>0</v>
      </c>
      <c r="F28" s="17">
        <v>51</v>
      </c>
      <c r="G28" s="17">
        <v>17</v>
      </c>
      <c r="H28" s="17">
        <v>23</v>
      </c>
      <c r="I28" s="17">
        <v>0</v>
      </c>
      <c r="J28" s="17">
        <v>0</v>
      </c>
      <c r="K28" s="17">
        <v>23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1</v>
      </c>
      <c r="R28" s="17">
        <v>13</v>
      </c>
      <c r="S28" s="17">
        <v>0</v>
      </c>
      <c r="T28" s="17">
        <v>0</v>
      </c>
      <c r="U28" s="17">
        <v>10</v>
      </c>
      <c r="V28" s="17">
        <v>8</v>
      </c>
      <c r="W28" s="17">
        <v>11</v>
      </c>
      <c r="X28" s="17">
        <v>0</v>
      </c>
      <c r="Y28" s="17">
        <v>0</v>
      </c>
      <c r="Z28" s="17">
        <v>15</v>
      </c>
      <c r="AA28" s="17">
        <v>6</v>
      </c>
      <c r="AB28" s="17">
        <v>3</v>
      </c>
      <c r="AC28" s="17">
        <v>0</v>
      </c>
      <c r="AD28" s="17">
        <v>0</v>
      </c>
      <c r="AE28" s="17">
        <v>3</v>
      </c>
      <c r="AF28" s="17">
        <v>2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</row>
    <row r="29" spans="2:42" ht="20.100000000000001" customHeight="1" thickBot="1" x14ac:dyDescent="0.25">
      <c r="B29" s="4" t="s">
        <v>257</v>
      </c>
      <c r="C29" s="17">
        <v>22</v>
      </c>
      <c r="D29" s="17">
        <v>0</v>
      </c>
      <c r="E29" s="17">
        <v>0</v>
      </c>
      <c r="F29" s="17">
        <v>15</v>
      </c>
      <c r="G29" s="17">
        <v>21</v>
      </c>
      <c r="H29" s="17">
        <v>12</v>
      </c>
      <c r="I29" s="17">
        <v>0</v>
      </c>
      <c r="J29" s="17">
        <v>0</v>
      </c>
      <c r="K29" s="17">
        <v>12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10</v>
      </c>
      <c r="S29" s="17">
        <v>0</v>
      </c>
      <c r="T29" s="17">
        <v>0</v>
      </c>
      <c r="U29" s="17">
        <v>3</v>
      </c>
      <c r="V29" s="17">
        <v>11</v>
      </c>
      <c r="W29" s="17">
        <v>0</v>
      </c>
      <c r="X29" s="17">
        <v>0</v>
      </c>
      <c r="Y29" s="17">
        <v>0</v>
      </c>
      <c r="Z29" s="17">
        <v>0</v>
      </c>
      <c r="AA29" s="17">
        <v>10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</row>
    <row r="30" spans="2:42" ht="20.100000000000001" customHeight="1" thickBot="1" x14ac:dyDescent="0.25">
      <c r="B30" s="4" t="s">
        <v>258</v>
      </c>
      <c r="C30" s="17">
        <v>113</v>
      </c>
      <c r="D30" s="17">
        <v>0</v>
      </c>
      <c r="E30" s="17">
        <v>0</v>
      </c>
      <c r="F30" s="17">
        <v>135</v>
      </c>
      <c r="G30" s="17">
        <v>89</v>
      </c>
      <c r="H30" s="17">
        <v>55</v>
      </c>
      <c r="I30" s="17">
        <v>0</v>
      </c>
      <c r="J30" s="17">
        <v>0</v>
      </c>
      <c r="K30" s="17">
        <v>55</v>
      </c>
      <c r="L30" s="17">
        <v>4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5</v>
      </c>
      <c r="S30" s="17">
        <v>0</v>
      </c>
      <c r="T30" s="17">
        <v>0</v>
      </c>
      <c r="U30" s="17">
        <v>7</v>
      </c>
      <c r="V30" s="17">
        <v>53</v>
      </c>
      <c r="W30" s="17">
        <v>46</v>
      </c>
      <c r="X30" s="17">
        <v>0</v>
      </c>
      <c r="Y30" s="17">
        <v>0</v>
      </c>
      <c r="Z30" s="17">
        <v>62</v>
      </c>
      <c r="AA30" s="17">
        <v>31</v>
      </c>
      <c r="AB30" s="17">
        <v>7</v>
      </c>
      <c r="AC30" s="17">
        <v>0</v>
      </c>
      <c r="AD30" s="17">
        <v>0</v>
      </c>
      <c r="AE30" s="17">
        <v>11</v>
      </c>
      <c r="AF30" s="17">
        <v>1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</row>
    <row r="31" spans="2:42" ht="20.100000000000001" customHeight="1" thickBot="1" x14ac:dyDescent="0.25">
      <c r="B31" s="4" t="s">
        <v>259</v>
      </c>
      <c r="C31" s="17">
        <v>32</v>
      </c>
      <c r="D31" s="17">
        <v>0</v>
      </c>
      <c r="E31" s="17">
        <v>0</v>
      </c>
      <c r="F31" s="17">
        <v>28</v>
      </c>
      <c r="G31" s="17">
        <v>47</v>
      </c>
      <c r="H31" s="17">
        <v>19</v>
      </c>
      <c r="I31" s="17">
        <v>0</v>
      </c>
      <c r="J31" s="17">
        <v>0</v>
      </c>
      <c r="K31" s="17">
        <v>19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12</v>
      </c>
      <c r="S31" s="17">
        <v>0</v>
      </c>
      <c r="T31" s="17">
        <v>0</v>
      </c>
      <c r="U31" s="17">
        <v>5</v>
      </c>
      <c r="V31" s="17">
        <v>40</v>
      </c>
      <c r="W31" s="17">
        <v>1</v>
      </c>
      <c r="X31" s="17">
        <v>0</v>
      </c>
      <c r="Y31" s="17">
        <v>0</v>
      </c>
      <c r="Z31" s="17">
        <v>1</v>
      </c>
      <c r="AA31" s="17">
        <v>0</v>
      </c>
      <c r="AB31" s="17">
        <v>0</v>
      </c>
      <c r="AC31" s="17">
        <v>0</v>
      </c>
      <c r="AD31" s="17">
        <v>0</v>
      </c>
      <c r="AE31" s="17">
        <v>3</v>
      </c>
      <c r="AF31" s="17">
        <v>7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</row>
    <row r="32" spans="2:42" ht="20.100000000000001" customHeight="1" thickBot="1" x14ac:dyDescent="0.25">
      <c r="B32" s="4" t="s">
        <v>260</v>
      </c>
      <c r="C32" s="17">
        <v>58</v>
      </c>
      <c r="D32" s="17">
        <v>0</v>
      </c>
      <c r="E32" s="17">
        <v>0</v>
      </c>
      <c r="F32" s="17">
        <v>64</v>
      </c>
      <c r="G32" s="17">
        <v>114</v>
      </c>
      <c r="H32" s="17">
        <v>17</v>
      </c>
      <c r="I32" s="17">
        <v>0</v>
      </c>
      <c r="J32" s="17">
        <v>0</v>
      </c>
      <c r="K32" s="17">
        <v>17</v>
      </c>
      <c r="L32" s="17">
        <v>0</v>
      </c>
      <c r="M32" s="17">
        <v>1</v>
      </c>
      <c r="N32" s="17">
        <v>0</v>
      </c>
      <c r="O32" s="17">
        <v>0</v>
      </c>
      <c r="P32" s="17">
        <v>0</v>
      </c>
      <c r="Q32" s="17">
        <v>1</v>
      </c>
      <c r="R32" s="17">
        <v>19</v>
      </c>
      <c r="S32" s="17">
        <v>0</v>
      </c>
      <c r="T32" s="17">
        <v>0</v>
      </c>
      <c r="U32" s="17">
        <v>26</v>
      </c>
      <c r="V32" s="17">
        <v>57</v>
      </c>
      <c r="W32" s="17">
        <v>19</v>
      </c>
      <c r="X32" s="17">
        <v>0</v>
      </c>
      <c r="Y32" s="17">
        <v>0</v>
      </c>
      <c r="Z32" s="17">
        <v>19</v>
      </c>
      <c r="AA32" s="17">
        <v>53</v>
      </c>
      <c r="AB32" s="17">
        <v>2</v>
      </c>
      <c r="AC32" s="17">
        <v>0</v>
      </c>
      <c r="AD32" s="17">
        <v>0</v>
      </c>
      <c r="AE32" s="17">
        <v>2</v>
      </c>
      <c r="AF32" s="17">
        <v>3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</row>
    <row r="33" spans="2:42" ht="20.100000000000001" customHeight="1" thickBot="1" x14ac:dyDescent="0.25">
      <c r="B33" s="4" t="s">
        <v>261</v>
      </c>
      <c r="C33" s="17">
        <v>20</v>
      </c>
      <c r="D33" s="17">
        <v>0</v>
      </c>
      <c r="E33" s="17">
        <v>0</v>
      </c>
      <c r="F33" s="17">
        <v>20</v>
      </c>
      <c r="G33" s="17">
        <v>8</v>
      </c>
      <c r="H33" s="17">
        <v>15</v>
      </c>
      <c r="I33" s="17">
        <v>0</v>
      </c>
      <c r="J33" s="17">
        <v>0</v>
      </c>
      <c r="K33" s="17">
        <v>15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2</v>
      </c>
      <c r="S33" s="17">
        <v>0</v>
      </c>
      <c r="T33" s="17">
        <v>0</v>
      </c>
      <c r="U33" s="17">
        <v>3</v>
      </c>
      <c r="V33" s="17">
        <v>7</v>
      </c>
      <c r="W33" s="17">
        <v>3</v>
      </c>
      <c r="X33" s="17">
        <v>0</v>
      </c>
      <c r="Y33" s="17">
        <v>0</v>
      </c>
      <c r="Z33" s="17">
        <v>2</v>
      </c>
      <c r="AA33" s="17">
        <v>1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</row>
    <row r="34" spans="2:42" ht="20.100000000000001" customHeight="1" thickBot="1" x14ac:dyDescent="0.25">
      <c r="B34" s="4" t="s">
        <v>262</v>
      </c>
      <c r="C34" s="17">
        <v>26</v>
      </c>
      <c r="D34" s="17">
        <v>1</v>
      </c>
      <c r="E34" s="17">
        <v>0</v>
      </c>
      <c r="F34" s="17">
        <v>24</v>
      </c>
      <c r="G34" s="17">
        <v>26</v>
      </c>
      <c r="H34" s="17">
        <v>14</v>
      </c>
      <c r="I34" s="17">
        <v>1</v>
      </c>
      <c r="J34" s="17">
        <v>0</v>
      </c>
      <c r="K34" s="17">
        <v>13</v>
      </c>
      <c r="L34" s="17">
        <v>2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8</v>
      </c>
      <c r="S34" s="17">
        <v>0</v>
      </c>
      <c r="T34" s="17">
        <v>0</v>
      </c>
      <c r="U34" s="17">
        <v>5</v>
      </c>
      <c r="V34" s="17">
        <v>21</v>
      </c>
      <c r="W34" s="17">
        <v>4</v>
      </c>
      <c r="X34" s="17">
        <v>0</v>
      </c>
      <c r="Y34" s="17">
        <v>0</v>
      </c>
      <c r="Z34" s="17">
        <v>6</v>
      </c>
      <c r="AA34" s="17">
        <v>3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</row>
    <row r="35" spans="2:42" ht="20.100000000000001" customHeight="1" thickBot="1" x14ac:dyDescent="0.25">
      <c r="B35" s="4" t="s">
        <v>263</v>
      </c>
      <c r="C35" s="17">
        <v>10</v>
      </c>
      <c r="D35" s="17">
        <v>0</v>
      </c>
      <c r="E35" s="17">
        <v>0</v>
      </c>
      <c r="F35" s="17">
        <v>9</v>
      </c>
      <c r="G35" s="17">
        <v>9</v>
      </c>
      <c r="H35" s="17">
        <v>2</v>
      </c>
      <c r="I35" s="17">
        <v>0</v>
      </c>
      <c r="J35" s="17">
        <v>0</v>
      </c>
      <c r="K35" s="17">
        <v>2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1</v>
      </c>
      <c r="R35" s="17">
        <v>7</v>
      </c>
      <c r="S35" s="17">
        <v>0</v>
      </c>
      <c r="T35" s="17">
        <v>0</v>
      </c>
      <c r="U35" s="17">
        <v>4</v>
      </c>
      <c r="V35" s="17">
        <v>4</v>
      </c>
      <c r="W35" s="17">
        <v>0</v>
      </c>
      <c r="X35" s="17">
        <v>0</v>
      </c>
      <c r="Y35" s="17">
        <v>0</v>
      </c>
      <c r="Z35" s="17">
        <v>2</v>
      </c>
      <c r="AA35" s="17">
        <v>4</v>
      </c>
      <c r="AB35" s="17">
        <v>1</v>
      </c>
      <c r="AC35" s="17">
        <v>0</v>
      </c>
      <c r="AD35" s="17">
        <v>0</v>
      </c>
      <c r="AE35" s="17">
        <v>1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</row>
    <row r="36" spans="2:42" ht="20.100000000000001" customHeight="1" thickBot="1" x14ac:dyDescent="0.25">
      <c r="B36" s="4" t="s">
        <v>264</v>
      </c>
      <c r="C36" s="17">
        <v>11</v>
      </c>
      <c r="D36" s="17">
        <v>0</v>
      </c>
      <c r="E36" s="17">
        <v>0</v>
      </c>
      <c r="F36" s="17">
        <v>13</v>
      </c>
      <c r="G36" s="17">
        <v>11</v>
      </c>
      <c r="H36" s="17">
        <v>2</v>
      </c>
      <c r="I36" s="17">
        <v>0</v>
      </c>
      <c r="J36" s="17">
        <v>0</v>
      </c>
      <c r="K36" s="17">
        <v>3</v>
      </c>
      <c r="L36" s="17">
        <v>2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6</v>
      </c>
      <c r="S36" s="17">
        <v>0</v>
      </c>
      <c r="T36" s="17">
        <v>0</v>
      </c>
      <c r="U36" s="17">
        <v>8</v>
      </c>
      <c r="V36" s="17">
        <v>5</v>
      </c>
      <c r="W36" s="17">
        <v>3</v>
      </c>
      <c r="X36" s="17">
        <v>0</v>
      </c>
      <c r="Y36" s="17">
        <v>0</v>
      </c>
      <c r="Z36" s="17">
        <v>2</v>
      </c>
      <c r="AA36" s="17">
        <v>4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</row>
    <row r="37" spans="2:42" ht="20.100000000000001" customHeight="1" thickBot="1" x14ac:dyDescent="0.25">
      <c r="B37" s="4" t="s">
        <v>265</v>
      </c>
      <c r="C37" s="17">
        <v>20</v>
      </c>
      <c r="D37" s="17">
        <v>0</v>
      </c>
      <c r="E37" s="17">
        <v>0</v>
      </c>
      <c r="F37" s="17">
        <v>22</v>
      </c>
      <c r="G37" s="17">
        <v>3</v>
      </c>
      <c r="H37" s="17">
        <v>6</v>
      </c>
      <c r="I37" s="17">
        <v>0</v>
      </c>
      <c r="J37" s="17">
        <v>0</v>
      </c>
      <c r="K37" s="17">
        <v>6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9</v>
      </c>
      <c r="S37" s="17">
        <v>0</v>
      </c>
      <c r="T37" s="17">
        <v>0</v>
      </c>
      <c r="U37" s="17">
        <v>11</v>
      </c>
      <c r="V37" s="17">
        <v>1</v>
      </c>
      <c r="W37" s="17">
        <v>4</v>
      </c>
      <c r="X37" s="17">
        <v>0</v>
      </c>
      <c r="Y37" s="17">
        <v>0</v>
      </c>
      <c r="Z37" s="17">
        <v>4</v>
      </c>
      <c r="AA37" s="17">
        <v>2</v>
      </c>
      <c r="AB37" s="17">
        <v>1</v>
      </c>
      <c r="AC37" s="17">
        <v>0</v>
      </c>
      <c r="AD37" s="17">
        <v>0</v>
      </c>
      <c r="AE37" s="17">
        <v>1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</row>
    <row r="38" spans="2:42" ht="20.100000000000001" customHeight="1" thickBot="1" x14ac:dyDescent="0.25">
      <c r="B38" s="4" t="s">
        <v>266</v>
      </c>
      <c r="C38" s="17">
        <v>73</v>
      </c>
      <c r="D38" s="17">
        <v>0</v>
      </c>
      <c r="E38" s="17">
        <v>0</v>
      </c>
      <c r="F38" s="17">
        <v>75</v>
      </c>
      <c r="G38" s="17">
        <v>36</v>
      </c>
      <c r="H38" s="17">
        <v>17</v>
      </c>
      <c r="I38" s="17">
        <v>0</v>
      </c>
      <c r="J38" s="17">
        <v>0</v>
      </c>
      <c r="K38" s="17">
        <v>17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42</v>
      </c>
      <c r="S38" s="17">
        <v>0</v>
      </c>
      <c r="T38" s="17">
        <v>0</v>
      </c>
      <c r="U38" s="17">
        <v>37</v>
      </c>
      <c r="V38" s="17">
        <v>29</v>
      </c>
      <c r="W38" s="17">
        <v>10</v>
      </c>
      <c r="X38" s="17">
        <v>0</v>
      </c>
      <c r="Y38" s="17">
        <v>0</v>
      </c>
      <c r="Z38" s="17">
        <v>15</v>
      </c>
      <c r="AA38" s="17">
        <v>2</v>
      </c>
      <c r="AB38" s="17">
        <v>4</v>
      </c>
      <c r="AC38" s="17">
        <v>0</v>
      </c>
      <c r="AD38" s="17">
        <v>0</v>
      </c>
      <c r="AE38" s="17">
        <v>6</v>
      </c>
      <c r="AF38" s="17">
        <v>5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</row>
    <row r="39" spans="2:42" ht="20.100000000000001" customHeight="1" thickBot="1" x14ac:dyDescent="0.25">
      <c r="B39" s="4" t="s">
        <v>267</v>
      </c>
      <c r="C39" s="17">
        <v>13</v>
      </c>
      <c r="D39" s="17">
        <v>0</v>
      </c>
      <c r="E39" s="17">
        <v>0</v>
      </c>
      <c r="F39" s="17">
        <v>8</v>
      </c>
      <c r="G39" s="17">
        <v>46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11</v>
      </c>
      <c r="S39" s="17">
        <v>0</v>
      </c>
      <c r="T39" s="17">
        <v>0</v>
      </c>
      <c r="U39" s="17">
        <v>7</v>
      </c>
      <c r="V39" s="17">
        <v>24</v>
      </c>
      <c r="W39" s="17">
        <v>2</v>
      </c>
      <c r="X39" s="17">
        <v>0</v>
      </c>
      <c r="Y39" s="17">
        <v>0</v>
      </c>
      <c r="Z39" s="17">
        <v>1</v>
      </c>
      <c r="AA39" s="17">
        <v>22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</row>
    <row r="40" spans="2:42" ht="20.100000000000001" customHeight="1" thickBot="1" x14ac:dyDescent="0.25">
      <c r="B40" s="4" t="s">
        <v>268</v>
      </c>
      <c r="C40" s="17">
        <v>38</v>
      </c>
      <c r="D40" s="17">
        <v>0</v>
      </c>
      <c r="E40" s="17">
        <v>0</v>
      </c>
      <c r="F40" s="17">
        <v>33</v>
      </c>
      <c r="G40" s="17">
        <v>15</v>
      </c>
      <c r="H40" s="17">
        <v>17</v>
      </c>
      <c r="I40" s="17">
        <v>0</v>
      </c>
      <c r="J40" s="17">
        <v>0</v>
      </c>
      <c r="K40" s="17">
        <v>17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10</v>
      </c>
      <c r="S40" s="17">
        <v>0</v>
      </c>
      <c r="T40" s="17">
        <v>0</v>
      </c>
      <c r="U40" s="17">
        <v>8</v>
      </c>
      <c r="V40" s="17">
        <v>9</v>
      </c>
      <c r="W40" s="17">
        <v>7</v>
      </c>
      <c r="X40" s="17">
        <v>0</v>
      </c>
      <c r="Y40" s="17">
        <v>0</v>
      </c>
      <c r="Z40" s="17">
        <v>4</v>
      </c>
      <c r="AA40" s="17">
        <v>5</v>
      </c>
      <c r="AB40" s="17">
        <v>4</v>
      </c>
      <c r="AC40" s="17">
        <v>0</v>
      </c>
      <c r="AD40" s="17">
        <v>0</v>
      </c>
      <c r="AE40" s="17">
        <v>4</v>
      </c>
      <c r="AF40" s="17">
        <v>1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</row>
    <row r="41" spans="2:42" ht="20.100000000000001" customHeight="1" thickBot="1" x14ac:dyDescent="0.25">
      <c r="B41" s="4" t="s">
        <v>173</v>
      </c>
      <c r="C41" s="17">
        <v>233</v>
      </c>
      <c r="D41" s="17">
        <v>132</v>
      </c>
      <c r="E41" s="17">
        <v>2</v>
      </c>
      <c r="F41" s="17">
        <v>356</v>
      </c>
      <c r="G41" s="17">
        <v>236</v>
      </c>
      <c r="H41" s="17">
        <v>95</v>
      </c>
      <c r="I41" s="17">
        <v>26</v>
      </c>
      <c r="J41" s="17">
        <v>0</v>
      </c>
      <c r="K41" s="17">
        <v>121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60</v>
      </c>
      <c r="S41" s="17">
        <v>106</v>
      </c>
      <c r="T41" s="17">
        <v>2</v>
      </c>
      <c r="U41" s="17">
        <v>161</v>
      </c>
      <c r="V41" s="17">
        <v>158</v>
      </c>
      <c r="W41" s="17">
        <v>68</v>
      </c>
      <c r="X41" s="17">
        <v>0</v>
      </c>
      <c r="Y41" s="17">
        <v>0</v>
      </c>
      <c r="Z41" s="17">
        <v>65</v>
      </c>
      <c r="AA41" s="17">
        <v>66</v>
      </c>
      <c r="AB41" s="17">
        <v>10</v>
      </c>
      <c r="AC41" s="17">
        <v>0</v>
      </c>
      <c r="AD41" s="17">
        <v>0</v>
      </c>
      <c r="AE41" s="17">
        <v>9</v>
      </c>
      <c r="AF41" s="17">
        <v>12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</row>
    <row r="42" spans="2:42" ht="20.100000000000001" customHeight="1" thickBot="1" x14ac:dyDescent="0.25">
      <c r="B42" s="4" t="s">
        <v>269</v>
      </c>
      <c r="C42" s="17">
        <v>14</v>
      </c>
      <c r="D42" s="17">
        <v>0</v>
      </c>
      <c r="E42" s="17">
        <v>0</v>
      </c>
      <c r="F42" s="17">
        <v>16</v>
      </c>
      <c r="G42" s="17">
        <v>4</v>
      </c>
      <c r="H42" s="17">
        <v>6</v>
      </c>
      <c r="I42" s="17">
        <v>0</v>
      </c>
      <c r="J42" s="17">
        <v>0</v>
      </c>
      <c r="K42" s="17">
        <v>6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6</v>
      </c>
      <c r="S42" s="17">
        <v>0</v>
      </c>
      <c r="T42" s="17">
        <v>0</v>
      </c>
      <c r="U42" s="17">
        <v>9</v>
      </c>
      <c r="V42" s="17">
        <v>3</v>
      </c>
      <c r="W42" s="17">
        <v>2</v>
      </c>
      <c r="X42" s="17">
        <v>0</v>
      </c>
      <c r="Y42" s="17">
        <v>0</v>
      </c>
      <c r="Z42" s="17">
        <v>1</v>
      </c>
      <c r="AA42" s="17">
        <v>1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</row>
    <row r="43" spans="2:42" ht="20.100000000000001" customHeight="1" thickBot="1" x14ac:dyDescent="0.25">
      <c r="B43" s="4" t="s">
        <v>270</v>
      </c>
      <c r="C43" s="17">
        <v>26</v>
      </c>
      <c r="D43" s="17">
        <v>0</v>
      </c>
      <c r="E43" s="17">
        <v>0</v>
      </c>
      <c r="F43" s="17">
        <v>26</v>
      </c>
      <c r="G43" s="17">
        <v>13</v>
      </c>
      <c r="H43" s="17">
        <v>9</v>
      </c>
      <c r="I43" s="17">
        <v>0</v>
      </c>
      <c r="J43" s="17">
        <v>0</v>
      </c>
      <c r="K43" s="17">
        <v>9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7</v>
      </c>
      <c r="S43" s="17">
        <v>0</v>
      </c>
      <c r="T43" s="17">
        <v>0</v>
      </c>
      <c r="U43" s="17">
        <v>10</v>
      </c>
      <c r="V43" s="17">
        <v>8</v>
      </c>
      <c r="W43" s="17">
        <v>8</v>
      </c>
      <c r="X43" s="17">
        <v>0</v>
      </c>
      <c r="Y43" s="17">
        <v>0</v>
      </c>
      <c r="Z43" s="17">
        <v>5</v>
      </c>
      <c r="AA43" s="17">
        <v>5</v>
      </c>
      <c r="AB43" s="17">
        <v>2</v>
      </c>
      <c r="AC43" s="17">
        <v>0</v>
      </c>
      <c r="AD43" s="17">
        <v>0</v>
      </c>
      <c r="AE43" s="17">
        <v>2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</row>
    <row r="44" spans="2:42" ht="20.100000000000001" customHeight="1" thickBot="1" x14ac:dyDescent="0.25">
      <c r="B44" s="4" t="s">
        <v>271</v>
      </c>
      <c r="C44" s="17">
        <v>26</v>
      </c>
      <c r="D44" s="17">
        <v>1</v>
      </c>
      <c r="E44" s="17">
        <v>0</v>
      </c>
      <c r="F44" s="17">
        <v>27</v>
      </c>
      <c r="G44" s="17">
        <v>22</v>
      </c>
      <c r="H44" s="17">
        <v>10</v>
      </c>
      <c r="I44" s="17">
        <v>1</v>
      </c>
      <c r="J44" s="17">
        <v>0</v>
      </c>
      <c r="K44" s="17">
        <v>13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10</v>
      </c>
      <c r="S44" s="17">
        <v>0</v>
      </c>
      <c r="T44" s="17">
        <v>0</v>
      </c>
      <c r="U44" s="17">
        <v>7</v>
      </c>
      <c r="V44" s="17">
        <v>9</v>
      </c>
      <c r="W44" s="17">
        <v>5</v>
      </c>
      <c r="X44" s="17">
        <v>0</v>
      </c>
      <c r="Y44" s="17">
        <v>0</v>
      </c>
      <c r="Z44" s="17">
        <v>6</v>
      </c>
      <c r="AA44" s="17">
        <v>12</v>
      </c>
      <c r="AB44" s="17">
        <v>1</v>
      </c>
      <c r="AC44" s="17">
        <v>0</v>
      </c>
      <c r="AD44" s="17">
        <v>0</v>
      </c>
      <c r="AE44" s="17">
        <v>1</v>
      </c>
      <c r="AF44" s="17">
        <v>1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</row>
    <row r="45" spans="2:42" ht="20.100000000000001" customHeight="1" thickBot="1" x14ac:dyDescent="0.25">
      <c r="B45" s="4" t="s">
        <v>272</v>
      </c>
      <c r="C45" s="17">
        <v>21</v>
      </c>
      <c r="D45" s="17">
        <v>0</v>
      </c>
      <c r="E45" s="17">
        <v>0</v>
      </c>
      <c r="F45" s="17">
        <v>18</v>
      </c>
      <c r="G45" s="17">
        <v>10</v>
      </c>
      <c r="H45" s="17">
        <v>14</v>
      </c>
      <c r="I45" s="17">
        <v>0</v>
      </c>
      <c r="J45" s="17">
        <v>0</v>
      </c>
      <c r="K45" s="17">
        <v>14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3</v>
      </c>
      <c r="S45" s="17">
        <v>0</v>
      </c>
      <c r="T45" s="17">
        <v>0</v>
      </c>
      <c r="U45" s="17">
        <v>0</v>
      </c>
      <c r="V45" s="17">
        <v>6</v>
      </c>
      <c r="W45" s="17">
        <v>2</v>
      </c>
      <c r="X45" s="17">
        <v>0</v>
      </c>
      <c r="Y45" s="17">
        <v>0</v>
      </c>
      <c r="Z45" s="17">
        <v>2</v>
      </c>
      <c r="AA45" s="17">
        <v>4</v>
      </c>
      <c r="AB45" s="17">
        <v>2</v>
      </c>
      <c r="AC45" s="17">
        <v>0</v>
      </c>
      <c r="AD45" s="17">
        <v>0</v>
      </c>
      <c r="AE45" s="17">
        <v>2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</row>
    <row r="46" spans="2:42" ht="20.100000000000001" customHeight="1" thickBot="1" x14ac:dyDescent="0.25">
      <c r="B46" s="4" t="s">
        <v>273</v>
      </c>
      <c r="C46" s="17">
        <v>53</v>
      </c>
      <c r="D46" s="17">
        <v>0</v>
      </c>
      <c r="E46" s="17">
        <v>0</v>
      </c>
      <c r="F46" s="17">
        <v>46</v>
      </c>
      <c r="G46" s="17">
        <v>67</v>
      </c>
      <c r="H46" s="17">
        <v>15</v>
      </c>
      <c r="I46" s="17">
        <v>0</v>
      </c>
      <c r="J46" s="17">
        <v>0</v>
      </c>
      <c r="K46" s="17">
        <v>15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25</v>
      </c>
      <c r="S46" s="17">
        <v>0</v>
      </c>
      <c r="T46" s="17">
        <v>0</v>
      </c>
      <c r="U46" s="17">
        <v>17</v>
      </c>
      <c r="V46" s="17">
        <v>57</v>
      </c>
      <c r="W46" s="17">
        <v>8</v>
      </c>
      <c r="X46" s="17">
        <v>0</v>
      </c>
      <c r="Y46" s="17">
        <v>0</v>
      </c>
      <c r="Z46" s="17">
        <v>7</v>
      </c>
      <c r="AA46" s="17">
        <v>10</v>
      </c>
      <c r="AB46" s="17">
        <v>5</v>
      </c>
      <c r="AC46" s="17">
        <v>0</v>
      </c>
      <c r="AD46" s="17">
        <v>0</v>
      </c>
      <c r="AE46" s="17">
        <v>7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</row>
    <row r="47" spans="2:42" ht="20.100000000000001" customHeight="1" thickBot="1" x14ac:dyDescent="0.25">
      <c r="B47" s="4" t="s">
        <v>274</v>
      </c>
      <c r="C47" s="17">
        <v>30</v>
      </c>
      <c r="D47" s="17">
        <v>0</v>
      </c>
      <c r="E47" s="17">
        <v>0</v>
      </c>
      <c r="F47" s="17">
        <v>29</v>
      </c>
      <c r="G47" s="17">
        <v>48</v>
      </c>
      <c r="H47" s="17">
        <v>5</v>
      </c>
      <c r="I47" s="17">
        <v>0</v>
      </c>
      <c r="J47" s="17">
        <v>0</v>
      </c>
      <c r="K47" s="17">
        <v>5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1</v>
      </c>
      <c r="R47" s="17">
        <v>13</v>
      </c>
      <c r="S47" s="17">
        <v>0</v>
      </c>
      <c r="T47" s="17">
        <v>0</v>
      </c>
      <c r="U47" s="17">
        <v>19</v>
      </c>
      <c r="V47" s="17">
        <v>26</v>
      </c>
      <c r="W47" s="17">
        <v>6</v>
      </c>
      <c r="X47" s="17">
        <v>0</v>
      </c>
      <c r="Y47" s="17">
        <v>0</v>
      </c>
      <c r="Z47" s="17">
        <v>2</v>
      </c>
      <c r="AA47" s="17">
        <v>17</v>
      </c>
      <c r="AB47" s="17">
        <v>6</v>
      </c>
      <c r="AC47" s="17">
        <v>0</v>
      </c>
      <c r="AD47" s="17">
        <v>0</v>
      </c>
      <c r="AE47" s="17">
        <v>3</v>
      </c>
      <c r="AF47" s="17">
        <v>3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1</v>
      </c>
    </row>
    <row r="48" spans="2:42" ht="20.100000000000001" customHeight="1" thickBot="1" x14ac:dyDescent="0.25">
      <c r="B48" s="4" t="s">
        <v>174</v>
      </c>
      <c r="C48" s="17">
        <v>609</v>
      </c>
      <c r="D48" s="17">
        <v>136</v>
      </c>
      <c r="E48" s="17">
        <v>3</v>
      </c>
      <c r="F48" s="17">
        <v>769</v>
      </c>
      <c r="G48" s="17">
        <v>263</v>
      </c>
      <c r="H48" s="17">
        <v>180</v>
      </c>
      <c r="I48" s="17">
        <v>35</v>
      </c>
      <c r="J48" s="17">
        <v>0</v>
      </c>
      <c r="K48" s="17">
        <v>214</v>
      </c>
      <c r="L48" s="17">
        <v>1</v>
      </c>
      <c r="M48" s="17">
        <v>2</v>
      </c>
      <c r="N48" s="17">
        <v>0</v>
      </c>
      <c r="O48" s="17">
        <v>0</v>
      </c>
      <c r="P48" s="17">
        <v>1</v>
      </c>
      <c r="Q48" s="17">
        <v>1</v>
      </c>
      <c r="R48" s="17">
        <v>304</v>
      </c>
      <c r="S48" s="17">
        <v>96</v>
      </c>
      <c r="T48" s="17">
        <v>3</v>
      </c>
      <c r="U48" s="17">
        <v>428</v>
      </c>
      <c r="V48" s="17">
        <v>178</v>
      </c>
      <c r="W48" s="17">
        <v>62</v>
      </c>
      <c r="X48" s="17">
        <v>0</v>
      </c>
      <c r="Y48" s="17">
        <v>0</v>
      </c>
      <c r="Z48" s="17">
        <v>59</v>
      </c>
      <c r="AA48" s="17">
        <v>73</v>
      </c>
      <c r="AB48" s="17">
        <v>61</v>
      </c>
      <c r="AC48" s="17">
        <v>5</v>
      </c>
      <c r="AD48" s="17">
        <v>0</v>
      </c>
      <c r="AE48" s="17">
        <v>67</v>
      </c>
      <c r="AF48" s="17">
        <v>9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1</v>
      </c>
    </row>
    <row r="49" spans="2:42" ht="20.100000000000001" customHeight="1" thickBot="1" x14ac:dyDescent="0.25">
      <c r="B49" s="4" t="s">
        <v>275</v>
      </c>
      <c r="C49" s="17">
        <v>135</v>
      </c>
      <c r="D49" s="17">
        <v>0</v>
      </c>
      <c r="E49" s="17">
        <v>0</v>
      </c>
      <c r="F49" s="17">
        <v>133</v>
      </c>
      <c r="G49" s="17">
        <v>45</v>
      </c>
      <c r="H49" s="17">
        <v>37</v>
      </c>
      <c r="I49" s="17">
        <v>0</v>
      </c>
      <c r="J49" s="17">
        <v>0</v>
      </c>
      <c r="K49" s="17">
        <v>37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50</v>
      </c>
      <c r="S49" s="17">
        <v>0</v>
      </c>
      <c r="T49" s="17">
        <v>0</v>
      </c>
      <c r="U49" s="17">
        <v>53</v>
      </c>
      <c r="V49" s="17">
        <v>21</v>
      </c>
      <c r="W49" s="17">
        <v>45</v>
      </c>
      <c r="X49" s="17">
        <v>0</v>
      </c>
      <c r="Y49" s="17">
        <v>0</v>
      </c>
      <c r="Z49" s="17">
        <v>38</v>
      </c>
      <c r="AA49" s="17">
        <v>20</v>
      </c>
      <c r="AB49" s="17">
        <v>3</v>
      </c>
      <c r="AC49" s="17">
        <v>0</v>
      </c>
      <c r="AD49" s="17">
        <v>0</v>
      </c>
      <c r="AE49" s="17">
        <v>5</v>
      </c>
      <c r="AF49" s="17">
        <v>4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</row>
    <row r="50" spans="2:42" ht="20.100000000000001" customHeight="1" thickBot="1" x14ac:dyDescent="0.25">
      <c r="B50" s="4" t="s">
        <v>276</v>
      </c>
      <c r="C50" s="17">
        <v>59</v>
      </c>
      <c r="D50" s="17">
        <v>2</v>
      </c>
      <c r="E50" s="17">
        <v>2</v>
      </c>
      <c r="F50" s="17">
        <v>65</v>
      </c>
      <c r="G50" s="17">
        <v>6</v>
      </c>
      <c r="H50" s="17">
        <v>17</v>
      </c>
      <c r="I50" s="17">
        <v>2</v>
      </c>
      <c r="J50" s="17">
        <v>2</v>
      </c>
      <c r="K50" s="17">
        <v>21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15</v>
      </c>
      <c r="S50" s="17">
        <v>0</v>
      </c>
      <c r="T50" s="17">
        <v>0</v>
      </c>
      <c r="U50" s="17">
        <v>15</v>
      </c>
      <c r="V50" s="17">
        <v>5</v>
      </c>
      <c r="W50" s="17">
        <v>27</v>
      </c>
      <c r="X50" s="17">
        <v>0</v>
      </c>
      <c r="Y50" s="17">
        <v>0</v>
      </c>
      <c r="Z50" s="17">
        <v>27</v>
      </c>
      <c r="AA50" s="17">
        <v>1</v>
      </c>
      <c r="AB50" s="17">
        <v>0</v>
      </c>
      <c r="AC50" s="17">
        <v>0</v>
      </c>
      <c r="AD50" s="17">
        <v>0</v>
      </c>
      <c r="AE50" s="17">
        <v>2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</row>
    <row r="51" spans="2:42" ht="20.100000000000001" customHeight="1" thickBot="1" x14ac:dyDescent="0.25">
      <c r="B51" s="4" t="s">
        <v>277</v>
      </c>
      <c r="C51" s="17">
        <v>28</v>
      </c>
      <c r="D51" s="17">
        <v>0</v>
      </c>
      <c r="E51" s="17">
        <v>0</v>
      </c>
      <c r="F51" s="17">
        <v>22</v>
      </c>
      <c r="G51" s="17">
        <v>38</v>
      </c>
      <c r="H51" s="17">
        <v>3</v>
      </c>
      <c r="I51" s="17">
        <v>0</v>
      </c>
      <c r="J51" s="17">
        <v>0</v>
      </c>
      <c r="K51" s="17">
        <v>3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14</v>
      </c>
      <c r="S51" s="17">
        <v>0</v>
      </c>
      <c r="T51" s="17">
        <v>0</v>
      </c>
      <c r="U51" s="17">
        <v>16</v>
      </c>
      <c r="V51" s="17">
        <v>17</v>
      </c>
      <c r="W51" s="17">
        <v>8</v>
      </c>
      <c r="X51" s="17">
        <v>0</v>
      </c>
      <c r="Y51" s="17">
        <v>0</v>
      </c>
      <c r="Z51" s="17">
        <v>1</v>
      </c>
      <c r="AA51" s="17">
        <v>17</v>
      </c>
      <c r="AB51" s="17">
        <v>3</v>
      </c>
      <c r="AC51" s="17">
        <v>0</v>
      </c>
      <c r="AD51" s="17">
        <v>0</v>
      </c>
      <c r="AE51" s="17">
        <v>2</v>
      </c>
      <c r="AF51" s="17">
        <v>4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</row>
    <row r="52" spans="2:42" ht="20.100000000000001" customHeight="1" thickBot="1" x14ac:dyDescent="0.25">
      <c r="B52" s="4" t="s">
        <v>278</v>
      </c>
      <c r="C52" s="17">
        <v>73</v>
      </c>
      <c r="D52" s="17">
        <v>0</v>
      </c>
      <c r="E52" s="17">
        <v>0</v>
      </c>
      <c r="F52" s="17">
        <v>81</v>
      </c>
      <c r="G52" s="17">
        <v>103</v>
      </c>
      <c r="H52" s="17">
        <v>32</v>
      </c>
      <c r="I52" s="17">
        <v>0</v>
      </c>
      <c r="J52" s="17">
        <v>0</v>
      </c>
      <c r="K52" s="17">
        <v>32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22</v>
      </c>
      <c r="S52" s="17">
        <v>0</v>
      </c>
      <c r="T52" s="17">
        <v>0</v>
      </c>
      <c r="U52" s="17">
        <v>33</v>
      </c>
      <c r="V52" s="17">
        <v>74</v>
      </c>
      <c r="W52" s="17">
        <v>16</v>
      </c>
      <c r="X52" s="17">
        <v>0</v>
      </c>
      <c r="Y52" s="17">
        <v>0</v>
      </c>
      <c r="Z52" s="17">
        <v>13</v>
      </c>
      <c r="AA52" s="17">
        <v>29</v>
      </c>
      <c r="AB52" s="17">
        <v>3</v>
      </c>
      <c r="AC52" s="17">
        <v>0</v>
      </c>
      <c r="AD52" s="17">
        <v>0</v>
      </c>
      <c r="AE52" s="17">
        <v>3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</row>
    <row r="53" spans="2:42" ht="20.100000000000001" customHeight="1" thickBot="1" x14ac:dyDescent="0.25">
      <c r="B53" s="4" t="s">
        <v>279</v>
      </c>
      <c r="C53" s="17">
        <v>3</v>
      </c>
      <c r="D53" s="17">
        <v>0</v>
      </c>
      <c r="E53" s="17">
        <v>1</v>
      </c>
      <c r="F53" s="17">
        <v>5</v>
      </c>
      <c r="G53" s="17">
        <v>6</v>
      </c>
      <c r="H53" s="17">
        <v>1</v>
      </c>
      <c r="I53" s="17">
        <v>0</v>
      </c>
      <c r="J53" s="17">
        <v>0</v>
      </c>
      <c r="K53" s="17">
        <v>1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1</v>
      </c>
      <c r="S53" s="17">
        <v>0</v>
      </c>
      <c r="T53" s="17">
        <v>1</v>
      </c>
      <c r="U53" s="17">
        <v>2</v>
      </c>
      <c r="V53" s="17">
        <v>6</v>
      </c>
      <c r="W53" s="17">
        <v>1</v>
      </c>
      <c r="X53" s="17">
        <v>0</v>
      </c>
      <c r="Y53" s="17">
        <v>0</v>
      </c>
      <c r="Z53" s="17">
        <v>1</v>
      </c>
      <c r="AA53" s="17">
        <v>0</v>
      </c>
      <c r="AB53" s="17">
        <v>0</v>
      </c>
      <c r="AC53" s="17">
        <v>0</v>
      </c>
      <c r="AD53" s="17">
        <v>0</v>
      </c>
      <c r="AE53" s="17">
        <v>1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</row>
    <row r="54" spans="2:42" ht="20.100000000000001" customHeight="1" thickBot="1" x14ac:dyDescent="0.25">
      <c r="B54" s="4" t="s">
        <v>280</v>
      </c>
      <c r="C54" s="17">
        <v>21</v>
      </c>
      <c r="D54" s="17">
        <v>3</v>
      </c>
      <c r="E54" s="17">
        <v>0</v>
      </c>
      <c r="F54" s="17">
        <v>23</v>
      </c>
      <c r="G54" s="17">
        <v>6</v>
      </c>
      <c r="H54" s="17">
        <v>12</v>
      </c>
      <c r="I54" s="17">
        <v>0</v>
      </c>
      <c r="J54" s="17">
        <v>0</v>
      </c>
      <c r="K54" s="17">
        <v>12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4</v>
      </c>
      <c r="S54" s="17">
        <v>3</v>
      </c>
      <c r="T54" s="17">
        <v>0</v>
      </c>
      <c r="U54" s="17">
        <v>6</v>
      </c>
      <c r="V54" s="17">
        <v>3</v>
      </c>
      <c r="W54" s="17">
        <v>5</v>
      </c>
      <c r="X54" s="17">
        <v>0</v>
      </c>
      <c r="Y54" s="17">
        <v>0</v>
      </c>
      <c r="Z54" s="17">
        <v>5</v>
      </c>
      <c r="AA54" s="17">
        <v>3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</row>
    <row r="55" spans="2:42" ht="20.100000000000001" customHeight="1" thickBot="1" x14ac:dyDescent="0.25">
      <c r="B55" s="4" t="s">
        <v>281</v>
      </c>
      <c r="C55" s="17">
        <v>14</v>
      </c>
      <c r="D55" s="17">
        <v>0</v>
      </c>
      <c r="E55" s="17">
        <v>0</v>
      </c>
      <c r="F55" s="17">
        <v>19</v>
      </c>
      <c r="G55" s="17">
        <v>15</v>
      </c>
      <c r="H55" s="17">
        <v>3</v>
      </c>
      <c r="I55" s="17">
        <v>0</v>
      </c>
      <c r="J55" s="17">
        <v>0</v>
      </c>
      <c r="K55" s="17">
        <v>3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5</v>
      </c>
      <c r="S55" s="17">
        <v>0</v>
      </c>
      <c r="T55" s="17">
        <v>0</v>
      </c>
      <c r="U55" s="17">
        <v>11</v>
      </c>
      <c r="V55" s="17">
        <v>8</v>
      </c>
      <c r="W55" s="17">
        <v>6</v>
      </c>
      <c r="X55" s="17">
        <v>0</v>
      </c>
      <c r="Y55" s="17">
        <v>0</v>
      </c>
      <c r="Z55" s="17">
        <v>5</v>
      </c>
      <c r="AA55" s="17">
        <v>7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</row>
    <row r="56" spans="2:42" ht="20.100000000000001" customHeight="1" thickBot="1" x14ac:dyDescent="0.25">
      <c r="B56" s="4" t="s">
        <v>175</v>
      </c>
      <c r="C56" s="17">
        <v>218</v>
      </c>
      <c r="D56" s="17">
        <v>44</v>
      </c>
      <c r="E56" s="17">
        <v>0</v>
      </c>
      <c r="F56" s="17">
        <v>239</v>
      </c>
      <c r="G56" s="17">
        <v>168</v>
      </c>
      <c r="H56" s="17">
        <v>90</v>
      </c>
      <c r="I56" s="17">
        <v>6</v>
      </c>
      <c r="J56" s="17">
        <v>0</v>
      </c>
      <c r="K56" s="17">
        <v>95</v>
      </c>
      <c r="L56" s="17">
        <v>2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99</v>
      </c>
      <c r="S56" s="17">
        <v>38</v>
      </c>
      <c r="T56" s="17">
        <v>0</v>
      </c>
      <c r="U56" s="17">
        <v>99</v>
      </c>
      <c r="V56" s="17">
        <v>128</v>
      </c>
      <c r="W56" s="17">
        <v>21</v>
      </c>
      <c r="X56" s="17">
        <v>0</v>
      </c>
      <c r="Y56" s="17">
        <v>0</v>
      </c>
      <c r="Z56" s="17">
        <v>35</v>
      </c>
      <c r="AA56" s="17">
        <v>38</v>
      </c>
      <c r="AB56" s="17">
        <v>8</v>
      </c>
      <c r="AC56" s="17">
        <v>0</v>
      </c>
      <c r="AD56" s="17">
        <v>0</v>
      </c>
      <c r="AE56" s="17">
        <v>10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</row>
    <row r="57" spans="2:42" ht="20.100000000000001" customHeight="1" thickBot="1" x14ac:dyDescent="0.25">
      <c r="B57" s="4" t="s">
        <v>282</v>
      </c>
      <c r="C57" s="17">
        <v>86</v>
      </c>
      <c r="D57" s="17">
        <v>0</v>
      </c>
      <c r="E57" s="17">
        <v>1</v>
      </c>
      <c r="F57" s="17">
        <v>99</v>
      </c>
      <c r="G57" s="17">
        <v>46</v>
      </c>
      <c r="H57" s="17">
        <v>10</v>
      </c>
      <c r="I57" s="17">
        <v>0</v>
      </c>
      <c r="J57" s="17">
        <v>0</v>
      </c>
      <c r="K57" s="17">
        <v>10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67</v>
      </c>
      <c r="S57" s="17">
        <v>0</v>
      </c>
      <c r="T57" s="17">
        <v>0</v>
      </c>
      <c r="U57" s="17">
        <v>77</v>
      </c>
      <c r="V57" s="17">
        <v>26</v>
      </c>
      <c r="W57" s="17">
        <v>5</v>
      </c>
      <c r="X57" s="17">
        <v>0</v>
      </c>
      <c r="Y57" s="17">
        <v>1</v>
      </c>
      <c r="Z57" s="17">
        <v>8</v>
      </c>
      <c r="AA57" s="17">
        <v>9</v>
      </c>
      <c r="AB57" s="17">
        <v>4</v>
      </c>
      <c r="AC57" s="17">
        <v>0</v>
      </c>
      <c r="AD57" s="17">
        <v>0</v>
      </c>
      <c r="AE57" s="17">
        <v>4</v>
      </c>
      <c r="AF57" s="17">
        <v>11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</row>
    <row r="58" spans="2:42" ht="20.100000000000001" customHeight="1" thickBot="1" x14ac:dyDescent="0.25">
      <c r="B58" s="4" t="s">
        <v>283</v>
      </c>
      <c r="C58" s="17">
        <v>38</v>
      </c>
      <c r="D58" s="17">
        <v>0</v>
      </c>
      <c r="E58" s="17">
        <v>0</v>
      </c>
      <c r="F58" s="17">
        <v>28</v>
      </c>
      <c r="G58" s="17">
        <v>74</v>
      </c>
      <c r="H58" s="17">
        <v>13</v>
      </c>
      <c r="I58" s="17">
        <v>0</v>
      </c>
      <c r="J58" s="17">
        <v>0</v>
      </c>
      <c r="K58" s="17">
        <v>13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1</v>
      </c>
      <c r="R58" s="17">
        <v>20</v>
      </c>
      <c r="S58" s="17">
        <v>0</v>
      </c>
      <c r="T58" s="17">
        <v>0</v>
      </c>
      <c r="U58" s="17">
        <v>10</v>
      </c>
      <c r="V58" s="17">
        <v>54</v>
      </c>
      <c r="W58" s="17">
        <v>3</v>
      </c>
      <c r="X58" s="17">
        <v>0</v>
      </c>
      <c r="Y58" s="17">
        <v>0</v>
      </c>
      <c r="Z58" s="17">
        <v>3</v>
      </c>
      <c r="AA58" s="17">
        <v>19</v>
      </c>
      <c r="AB58" s="17">
        <v>2</v>
      </c>
      <c r="AC58" s="17">
        <v>0</v>
      </c>
      <c r="AD58" s="17">
        <v>0</v>
      </c>
      <c r="AE58" s="17">
        <v>2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</row>
    <row r="59" spans="2:42" ht="20.100000000000001" customHeight="1" thickBot="1" x14ac:dyDescent="0.25">
      <c r="B59" s="4" t="s">
        <v>284</v>
      </c>
      <c r="C59" s="17">
        <v>97</v>
      </c>
      <c r="D59" s="17">
        <v>0</v>
      </c>
      <c r="E59" s="17">
        <v>0</v>
      </c>
      <c r="F59" s="17">
        <v>158</v>
      </c>
      <c r="G59" s="17">
        <v>210</v>
      </c>
      <c r="H59" s="17">
        <v>58</v>
      </c>
      <c r="I59" s="17">
        <v>0</v>
      </c>
      <c r="J59" s="17">
        <v>0</v>
      </c>
      <c r="K59" s="17">
        <v>58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1</v>
      </c>
      <c r="R59" s="17">
        <v>26</v>
      </c>
      <c r="S59" s="17">
        <v>0</v>
      </c>
      <c r="T59" s="17">
        <v>0</v>
      </c>
      <c r="U59" s="17">
        <v>81</v>
      </c>
      <c r="V59" s="17">
        <v>167</v>
      </c>
      <c r="W59" s="17">
        <v>10</v>
      </c>
      <c r="X59" s="17">
        <v>0</v>
      </c>
      <c r="Y59" s="17">
        <v>0</v>
      </c>
      <c r="Z59" s="17">
        <v>13</v>
      </c>
      <c r="AA59" s="17">
        <v>42</v>
      </c>
      <c r="AB59" s="17">
        <v>3</v>
      </c>
      <c r="AC59" s="17">
        <v>0</v>
      </c>
      <c r="AD59" s="17">
        <v>0</v>
      </c>
      <c r="AE59" s="17">
        <v>6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</row>
    <row r="60" spans="2:42" ht="20.100000000000001" customHeight="1" thickBot="1" x14ac:dyDescent="0.25">
      <c r="B60" s="4" t="s">
        <v>285</v>
      </c>
      <c r="C60" s="17">
        <v>100</v>
      </c>
      <c r="D60" s="17">
        <v>0</v>
      </c>
      <c r="E60" s="17">
        <v>0</v>
      </c>
      <c r="F60" s="17">
        <v>109</v>
      </c>
      <c r="G60" s="17">
        <v>61</v>
      </c>
      <c r="H60" s="17">
        <v>34</v>
      </c>
      <c r="I60" s="17">
        <v>0</v>
      </c>
      <c r="J60" s="17">
        <v>0</v>
      </c>
      <c r="K60" s="17">
        <v>34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60</v>
      </c>
      <c r="S60" s="17">
        <v>0</v>
      </c>
      <c r="T60" s="17">
        <v>0</v>
      </c>
      <c r="U60" s="17">
        <v>67</v>
      </c>
      <c r="V60" s="17">
        <v>35</v>
      </c>
      <c r="W60" s="17">
        <v>3</v>
      </c>
      <c r="X60" s="17">
        <v>0</v>
      </c>
      <c r="Y60" s="17">
        <v>0</v>
      </c>
      <c r="Z60" s="17">
        <v>3</v>
      </c>
      <c r="AA60" s="17">
        <v>26</v>
      </c>
      <c r="AB60" s="17">
        <v>3</v>
      </c>
      <c r="AC60" s="17">
        <v>0</v>
      </c>
      <c r="AD60" s="17">
        <v>0</v>
      </c>
      <c r="AE60" s="17">
        <v>5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</row>
    <row r="61" spans="2:42" ht="20.100000000000001" customHeight="1" thickBot="1" x14ac:dyDescent="0.25">
      <c r="B61" s="4" t="s">
        <v>176</v>
      </c>
      <c r="C61" s="17">
        <v>240</v>
      </c>
      <c r="D61" s="17">
        <v>42</v>
      </c>
      <c r="E61" s="17">
        <v>2</v>
      </c>
      <c r="F61" s="17">
        <v>270</v>
      </c>
      <c r="G61" s="17">
        <v>151</v>
      </c>
      <c r="H61" s="17">
        <v>11</v>
      </c>
      <c r="I61" s="17">
        <v>0</v>
      </c>
      <c r="J61" s="17">
        <v>0</v>
      </c>
      <c r="K61" s="17">
        <v>10</v>
      </c>
      <c r="L61" s="17">
        <v>1</v>
      </c>
      <c r="M61" s="17">
        <v>1</v>
      </c>
      <c r="N61" s="17">
        <v>0</v>
      </c>
      <c r="O61" s="17">
        <v>0</v>
      </c>
      <c r="P61" s="17">
        <v>0</v>
      </c>
      <c r="Q61" s="17">
        <v>1</v>
      </c>
      <c r="R61" s="17">
        <v>186</v>
      </c>
      <c r="S61" s="17">
        <v>42</v>
      </c>
      <c r="T61" s="17">
        <v>2</v>
      </c>
      <c r="U61" s="17">
        <v>221</v>
      </c>
      <c r="V61" s="17">
        <v>113</v>
      </c>
      <c r="W61" s="17">
        <v>39</v>
      </c>
      <c r="X61" s="17">
        <v>0</v>
      </c>
      <c r="Y61" s="17">
        <v>0</v>
      </c>
      <c r="Z61" s="17">
        <v>34</v>
      </c>
      <c r="AA61" s="17">
        <v>36</v>
      </c>
      <c r="AB61" s="17">
        <v>3</v>
      </c>
      <c r="AC61" s="17">
        <v>0</v>
      </c>
      <c r="AD61" s="17">
        <v>0</v>
      </c>
      <c r="AE61" s="17">
        <v>5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</row>
    <row r="62" spans="2:42" ht="20.100000000000001" customHeight="1" thickBot="1" x14ac:dyDescent="0.25">
      <c r="B62" s="4" t="s">
        <v>286</v>
      </c>
      <c r="C62" s="40">
        <v>30</v>
      </c>
      <c r="D62" s="40">
        <v>0</v>
      </c>
      <c r="E62" s="40">
        <v>0</v>
      </c>
      <c r="F62" s="40">
        <v>42</v>
      </c>
      <c r="G62" s="40">
        <v>29</v>
      </c>
      <c r="H62" s="40">
        <v>11</v>
      </c>
      <c r="I62" s="40">
        <v>0</v>
      </c>
      <c r="J62" s="40">
        <v>0</v>
      </c>
      <c r="K62" s="40">
        <v>10</v>
      </c>
      <c r="L62" s="40">
        <v>1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16</v>
      </c>
      <c r="S62" s="40">
        <v>0</v>
      </c>
      <c r="T62" s="40">
        <v>0</v>
      </c>
      <c r="U62" s="40">
        <v>21</v>
      </c>
      <c r="V62" s="40">
        <v>10</v>
      </c>
      <c r="W62" s="40">
        <v>3</v>
      </c>
      <c r="X62" s="40">
        <v>0</v>
      </c>
      <c r="Y62" s="40">
        <v>0</v>
      </c>
      <c r="Z62" s="40">
        <v>10</v>
      </c>
      <c r="AA62" s="40">
        <v>18</v>
      </c>
      <c r="AB62" s="40">
        <v>0</v>
      </c>
      <c r="AC62" s="40">
        <v>0</v>
      </c>
      <c r="AD62" s="40">
        <v>0</v>
      </c>
      <c r="AE62" s="40">
        <v>1</v>
      </c>
      <c r="AF62" s="40">
        <v>0</v>
      </c>
      <c r="AG62" s="40">
        <v>0</v>
      </c>
      <c r="AH62" s="40">
        <v>0</v>
      </c>
      <c r="AI62" s="40">
        <v>0</v>
      </c>
      <c r="AJ62" s="40">
        <v>0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</row>
    <row r="63" spans="2:42" ht="20.100000000000001" customHeight="1" thickBot="1" x14ac:dyDescent="0.25">
      <c r="B63" s="4" t="s">
        <v>287</v>
      </c>
      <c r="C63" s="40">
        <v>20</v>
      </c>
      <c r="D63" s="40">
        <v>0</v>
      </c>
      <c r="E63" s="40">
        <v>2</v>
      </c>
      <c r="F63" s="40">
        <v>29</v>
      </c>
      <c r="G63" s="40">
        <v>12</v>
      </c>
      <c r="H63" s="40">
        <v>8</v>
      </c>
      <c r="I63" s="40">
        <v>0</v>
      </c>
      <c r="J63" s="40">
        <v>0</v>
      </c>
      <c r="K63" s="40">
        <v>8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11</v>
      </c>
      <c r="S63" s="40">
        <v>0</v>
      </c>
      <c r="T63" s="40">
        <v>0</v>
      </c>
      <c r="U63" s="40">
        <v>16</v>
      </c>
      <c r="V63" s="40">
        <v>6</v>
      </c>
      <c r="W63" s="40">
        <v>1</v>
      </c>
      <c r="X63" s="40">
        <v>0</v>
      </c>
      <c r="Y63" s="40">
        <v>0</v>
      </c>
      <c r="Z63" s="40">
        <v>1</v>
      </c>
      <c r="AA63" s="40">
        <v>4</v>
      </c>
      <c r="AB63" s="40">
        <v>0</v>
      </c>
      <c r="AC63" s="40">
        <v>0</v>
      </c>
      <c r="AD63" s="40">
        <v>2</v>
      </c>
      <c r="AE63" s="40">
        <v>4</v>
      </c>
      <c r="AF63" s="40">
        <v>2</v>
      </c>
      <c r="AG63" s="40">
        <v>0</v>
      </c>
      <c r="AH63" s="40">
        <v>0</v>
      </c>
      <c r="AI63" s="40">
        <v>0</v>
      </c>
      <c r="AJ63" s="40">
        <v>0</v>
      </c>
      <c r="AK63" s="40">
        <v>0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</row>
    <row r="64" spans="2:42" ht="20.100000000000001" customHeight="1" thickBot="1" x14ac:dyDescent="0.25">
      <c r="B64" s="4" t="s">
        <v>288</v>
      </c>
      <c r="C64" s="40">
        <v>28</v>
      </c>
      <c r="D64" s="40">
        <v>3</v>
      </c>
      <c r="E64" s="40">
        <v>0</v>
      </c>
      <c r="F64" s="40">
        <v>33</v>
      </c>
      <c r="G64" s="40">
        <v>21</v>
      </c>
      <c r="H64" s="40">
        <v>13</v>
      </c>
      <c r="I64" s="40">
        <v>2</v>
      </c>
      <c r="J64" s="40">
        <v>0</v>
      </c>
      <c r="K64" s="40">
        <v>16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9</v>
      </c>
      <c r="S64" s="40">
        <v>1</v>
      </c>
      <c r="T64" s="40">
        <v>0</v>
      </c>
      <c r="U64" s="40">
        <v>8</v>
      </c>
      <c r="V64" s="40">
        <v>12</v>
      </c>
      <c r="W64" s="40">
        <v>3</v>
      </c>
      <c r="X64" s="40">
        <v>0</v>
      </c>
      <c r="Y64" s="40">
        <v>0</v>
      </c>
      <c r="Z64" s="40">
        <v>5</v>
      </c>
      <c r="AA64" s="40">
        <v>9</v>
      </c>
      <c r="AB64" s="40">
        <v>3</v>
      </c>
      <c r="AC64" s="40">
        <v>0</v>
      </c>
      <c r="AD64" s="40">
        <v>0</v>
      </c>
      <c r="AE64" s="40">
        <v>4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</row>
    <row r="65" spans="2:42" ht="20.100000000000001" customHeight="1" thickBot="1" x14ac:dyDescent="0.25">
      <c r="B65" s="4" t="s">
        <v>289</v>
      </c>
      <c r="C65" s="40">
        <v>12</v>
      </c>
      <c r="D65" s="40">
        <v>0</v>
      </c>
      <c r="E65" s="40">
        <v>0</v>
      </c>
      <c r="F65" s="40">
        <v>13</v>
      </c>
      <c r="G65" s="40">
        <v>2</v>
      </c>
      <c r="H65" s="40">
        <v>6</v>
      </c>
      <c r="I65" s="40">
        <v>0</v>
      </c>
      <c r="J65" s="40">
        <v>0</v>
      </c>
      <c r="K65" s="40">
        <v>7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2</v>
      </c>
      <c r="S65" s="40">
        <v>0</v>
      </c>
      <c r="T65" s="40">
        <v>0</v>
      </c>
      <c r="U65" s="40">
        <v>2</v>
      </c>
      <c r="V65" s="40">
        <v>2</v>
      </c>
      <c r="W65" s="40">
        <v>1</v>
      </c>
      <c r="X65" s="40">
        <v>0</v>
      </c>
      <c r="Y65" s="40">
        <v>0</v>
      </c>
      <c r="Z65" s="40">
        <v>1</v>
      </c>
      <c r="AA65" s="40">
        <v>0</v>
      </c>
      <c r="AB65" s="40">
        <v>3</v>
      </c>
      <c r="AC65" s="40">
        <v>0</v>
      </c>
      <c r="AD65" s="40">
        <v>0</v>
      </c>
      <c r="AE65" s="40">
        <v>3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</row>
    <row r="66" spans="2:42" ht="20.100000000000001" customHeight="1" thickBot="1" x14ac:dyDescent="0.25">
      <c r="B66" s="4" t="s">
        <v>290</v>
      </c>
      <c r="C66" s="40">
        <v>60</v>
      </c>
      <c r="D66" s="40">
        <v>0</v>
      </c>
      <c r="E66" s="40">
        <v>0</v>
      </c>
      <c r="F66" s="40">
        <v>72</v>
      </c>
      <c r="G66" s="40">
        <v>84</v>
      </c>
      <c r="H66" s="40">
        <v>12</v>
      </c>
      <c r="I66" s="40">
        <v>0</v>
      </c>
      <c r="J66" s="40">
        <v>0</v>
      </c>
      <c r="K66" s="40">
        <v>15</v>
      </c>
      <c r="L66" s="40">
        <v>1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37</v>
      </c>
      <c r="S66" s="40">
        <v>0</v>
      </c>
      <c r="T66" s="40">
        <v>0</v>
      </c>
      <c r="U66" s="40">
        <v>32</v>
      </c>
      <c r="V66" s="40">
        <v>41</v>
      </c>
      <c r="W66" s="40">
        <v>2</v>
      </c>
      <c r="X66" s="40">
        <v>0</v>
      </c>
      <c r="Y66" s="40">
        <v>0</v>
      </c>
      <c r="Z66" s="40">
        <v>17</v>
      </c>
      <c r="AA66" s="40">
        <v>32</v>
      </c>
      <c r="AB66" s="40">
        <v>9</v>
      </c>
      <c r="AC66" s="40">
        <v>0</v>
      </c>
      <c r="AD66" s="40">
        <v>0</v>
      </c>
      <c r="AE66" s="40">
        <v>8</v>
      </c>
      <c r="AF66" s="40">
        <v>10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</row>
    <row r="67" spans="2:42" ht="20.100000000000001" customHeight="1" thickBot="1" x14ac:dyDescent="0.25">
      <c r="B67" s="4" t="s">
        <v>291</v>
      </c>
      <c r="C67" s="40">
        <v>33</v>
      </c>
      <c r="D67" s="40">
        <v>0</v>
      </c>
      <c r="E67" s="40">
        <v>1</v>
      </c>
      <c r="F67" s="40">
        <v>21</v>
      </c>
      <c r="G67" s="40">
        <v>36</v>
      </c>
      <c r="H67" s="40">
        <v>10</v>
      </c>
      <c r="I67" s="40">
        <v>0</v>
      </c>
      <c r="J67" s="40">
        <v>0</v>
      </c>
      <c r="K67" s="40">
        <v>7</v>
      </c>
      <c r="L67" s="40">
        <v>3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21</v>
      </c>
      <c r="S67" s="40">
        <v>0</v>
      </c>
      <c r="T67" s="40">
        <v>0</v>
      </c>
      <c r="U67" s="40">
        <v>11</v>
      </c>
      <c r="V67" s="40">
        <v>32</v>
      </c>
      <c r="W67" s="40">
        <v>1</v>
      </c>
      <c r="X67" s="40">
        <v>0</v>
      </c>
      <c r="Y67" s="40">
        <v>1</v>
      </c>
      <c r="Z67" s="40">
        <v>1</v>
      </c>
      <c r="AA67" s="40">
        <v>1</v>
      </c>
      <c r="AB67" s="40">
        <v>1</v>
      </c>
      <c r="AC67" s="40">
        <v>0</v>
      </c>
      <c r="AD67" s="40">
        <v>0</v>
      </c>
      <c r="AE67" s="40">
        <v>2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</row>
    <row r="68" spans="2:42" ht="20.100000000000001" customHeight="1" thickBot="1" x14ac:dyDescent="0.25">
      <c r="B68" s="4" t="s">
        <v>292</v>
      </c>
      <c r="C68" s="40">
        <v>15</v>
      </c>
      <c r="D68" s="40">
        <v>0</v>
      </c>
      <c r="E68" s="40">
        <v>0</v>
      </c>
      <c r="F68" s="40">
        <v>14</v>
      </c>
      <c r="G68" s="40">
        <v>9</v>
      </c>
      <c r="H68" s="40">
        <v>6</v>
      </c>
      <c r="I68" s="40">
        <v>0</v>
      </c>
      <c r="J68" s="40">
        <v>0</v>
      </c>
      <c r="K68" s="40">
        <v>6</v>
      </c>
      <c r="L68" s="40">
        <v>0</v>
      </c>
      <c r="M68" s="40">
        <v>1</v>
      </c>
      <c r="N68" s="40">
        <v>0</v>
      </c>
      <c r="O68" s="40">
        <v>0</v>
      </c>
      <c r="P68" s="40">
        <v>0</v>
      </c>
      <c r="Q68" s="40">
        <v>1</v>
      </c>
      <c r="R68" s="40">
        <v>2</v>
      </c>
      <c r="S68" s="40">
        <v>0</v>
      </c>
      <c r="T68" s="40">
        <v>0</v>
      </c>
      <c r="U68" s="40">
        <v>2</v>
      </c>
      <c r="V68" s="40">
        <v>4</v>
      </c>
      <c r="W68" s="40">
        <v>4</v>
      </c>
      <c r="X68" s="40">
        <v>0</v>
      </c>
      <c r="Y68" s="40">
        <v>0</v>
      </c>
      <c r="Z68" s="40">
        <v>4</v>
      </c>
      <c r="AA68" s="40">
        <v>4</v>
      </c>
      <c r="AB68" s="40">
        <v>2</v>
      </c>
      <c r="AC68" s="40">
        <v>0</v>
      </c>
      <c r="AD68" s="40">
        <v>0</v>
      </c>
      <c r="AE68" s="40">
        <v>2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</row>
    <row r="69" spans="2:42" ht="20.100000000000001" customHeight="1" thickBot="1" x14ac:dyDescent="0.25">
      <c r="B69" s="4" t="s">
        <v>293</v>
      </c>
      <c r="C69" s="40">
        <v>16</v>
      </c>
      <c r="D69" s="40">
        <v>0</v>
      </c>
      <c r="E69" s="40">
        <v>0</v>
      </c>
      <c r="F69" s="40">
        <v>27</v>
      </c>
      <c r="G69" s="40">
        <v>8</v>
      </c>
      <c r="H69" s="40">
        <v>4</v>
      </c>
      <c r="I69" s="40">
        <v>0</v>
      </c>
      <c r="J69" s="40">
        <v>0</v>
      </c>
      <c r="K69" s="40">
        <v>4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11</v>
      </c>
      <c r="S69" s="40">
        <v>0</v>
      </c>
      <c r="T69" s="40">
        <v>0</v>
      </c>
      <c r="U69" s="40">
        <v>17</v>
      </c>
      <c r="V69" s="40">
        <v>4</v>
      </c>
      <c r="W69" s="40">
        <v>1</v>
      </c>
      <c r="X69" s="40">
        <v>0</v>
      </c>
      <c r="Y69" s="40">
        <v>0</v>
      </c>
      <c r="Z69" s="40">
        <v>6</v>
      </c>
      <c r="AA69" s="40">
        <v>2</v>
      </c>
      <c r="AB69" s="40">
        <v>0</v>
      </c>
      <c r="AC69" s="40">
        <v>0</v>
      </c>
      <c r="AD69" s="40">
        <v>0</v>
      </c>
      <c r="AE69" s="40">
        <v>0</v>
      </c>
      <c r="AF69" s="40">
        <v>2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</row>
    <row r="70" spans="2:42" ht="20.100000000000001" customHeight="1" thickBot="1" x14ac:dyDescent="0.25">
      <c r="B70" s="4" t="s">
        <v>294</v>
      </c>
      <c r="C70" s="40">
        <v>86</v>
      </c>
      <c r="D70" s="40">
        <v>10</v>
      </c>
      <c r="E70" s="40">
        <v>3</v>
      </c>
      <c r="F70" s="40">
        <v>88</v>
      </c>
      <c r="G70" s="40">
        <v>35</v>
      </c>
      <c r="H70" s="40">
        <v>31</v>
      </c>
      <c r="I70" s="40">
        <v>3</v>
      </c>
      <c r="J70" s="40">
        <v>0</v>
      </c>
      <c r="K70" s="40">
        <v>34</v>
      </c>
      <c r="L70" s="40">
        <v>1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39</v>
      </c>
      <c r="S70" s="40">
        <v>7</v>
      </c>
      <c r="T70" s="40">
        <v>3</v>
      </c>
      <c r="U70" s="40">
        <v>40</v>
      </c>
      <c r="V70" s="40">
        <v>23</v>
      </c>
      <c r="W70" s="40">
        <v>14</v>
      </c>
      <c r="X70" s="40">
        <v>0</v>
      </c>
      <c r="Y70" s="40">
        <v>0</v>
      </c>
      <c r="Z70" s="40">
        <v>10</v>
      </c>
      <c r="AA70" s="40">
        <v>9</v>
      </c>
      <c r="AB70" s="40">
        <v>2</v>
      </c>
      <c r="AC70" s="40">
        <v>0</v>
      </c>
      <c r="AD70" s="40">
        <v>0</v>
      </c>
      <c r="AE70" s="40">
        <v>4</v>
      </c>
      <c r="AF70" s="40">
        <v>2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</row>
    <row r="71" spans="2:42" ht="20.100000000000001" customHeight="1" thickBot="1" x14ac:dyDescent="0.25">
      <c r="B71" s="4" t="s">
        <v>295</v>
      </c>
      <c r="C71" s="40">
        <v>42</v>
      </c>
      <c r="D71" s="40">
        <v>2</v>
      </c>
      <c r="E71" s="40">
        <v>1</v>
      </c>
      <c r="F71" s="40">
        <v>59</v>
      </c>
      <c r="G71" s="40">
        <v>49</v>
      </c>
      <c r="H71" s="40">
        <v>13</v>
      </c>
      <c r="I71" s="40">
        <v>2</v>
      </c>
      <c r="J71" s="40">
        <v>0</v>
      </c>
      <c r="K71" s="40">
        <v>13</v>
      </c>
      <c r="L71" s="40">
        <v>2</v>
      </c>
      <c r="M71" s="40">
        <v>1</v>
      </c>
      <c r="N71" s="40">
        <v>0</v>
      </c>
      <c r="O71" s="40">
        <v>0</v>
      </c>
      <c r="P71" s="40">
        <v>0</v>
      </c>
      <c r="Q71" s="40">
        <v>1</v>
      </c>
      <c r="R71" s="40">
        <v>20</v>
      </c>
      <c r="S71" s="40">
        <v>0</v>
      </c>
      <c r="T71" s="40">
        <v>1</v>
      </c>
      <c r="U71" s="40">
        <v>30</v>
      </c>
      <c r="V71" s="40">
        <v>34</v>
      </c>
      <c r="W71" s="40">
        <v>5</v>
      </c>
      <c r="X71" s="40">
        <v>0</v>
      </c>
      <c r="Y71" s="40">
        <v>0</v>
      </c>
      <c r="Z71" s="40">
        <v>13</v>
      </c>
      <c r="AA71" s="40">
        <v>12</v>
      </c>
      <c r="AB71" s="40">
        <v>3</v>
      </c>
      <c r="AC71" s="40">
        <v>0</v>
      </c>
      <c r="AD71" s="40">
        <v>0</v>
      </c>
      <c r="AE71" s="40">
        <v>3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</row>
    <row r="72" spans="2:42" ht="20.100000000000001" customHeight="1" thickBot="1" x14ac:dyDescent="0.25">
      <c r="B72" s="4" t="s">
        <v>296</v>
      </c>
      <c r="C72" s="40">
        <v>72</v>
      </c>
      <c r="D72" s="40">
        <v>15</v>
      </c>
      <c r="E72" s="40">
        <v>0</v>
      </c>
      <c r="F72" s="40">
        <v>91</v>
      </c>
      <c r="G72" s="40">
        <v>21</v>
      </c>
      <c r="H72" s="40">
        <v>27</v>
      </c>
      <c r="I72" s="40">
        <v>13</v>
      </c>
      <c r="J72" s="40">
        <v>0</v>
      </c>
      <c r="K72" s="40">
        <v>40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15</v>
      </c>
      <c r="S72" s="40">
        <v>2</v>
      </c>
      <c r="T72" s="40">
        <v>0</v>
      </c>
      <c r="U72" s="40">
        <v>21</v>
      </c>
      <c r="V72" s="40">
        <v>12</v>
      </c>
      <c r="W72" s="40">
        <v>23</v>
      </c>
      <c r="X72" s="40">
        <v>0</v>
      </c>
      <c r="Y72" s="40">
        <v>0</v>
      </c>
      <c r="Z72" s="40">
        <v>23</v>
      </c>
      <c r="AA72" s="40">
        <v>8</v>
      </c>
      <c r="AB72" s="40">
        <v>7</v>
      </c>
      <c r="AC72" s="40">
        <v>0</v>
      </c>
      <c r="AD72" s="40">
        <v>0</v>
      </c>
      <c r="AE72" s="40">
        <v>7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40">
        <v>0</v>
      </c>
      <c r="AO72" s="40">
        <v>0</v>
      </c>
      <c r="AP72" s="40">
        <v>1</v>
      </c>
    </row>
    <row r="73" spans="2:42" ht="20.100000000000001" customHeight="1" thickBot="1" x14ac:dyDescent="0.25">
      <c r="B73" s="4" t="s">
        <v>177</v>
      </c>
      <c r="C73" s="40">
        <v>883</v>
      </c>
      <c r="D73" s="40">
        <v>594</v>
      </c>
      <c r="E73" s="40">
        <v>0</v>
      </c>
      <c r="F73" s="40">
        <v>1441</v>
      </c>
      <c r="G73" s="40">
        <v>732</v>
      </c>
      <c r="H73" s="40">
        <v>116</v>
      </c>
      <c r="I73" s="40">
        <v>113</v>
      </c>
      <c r="J73" s="40">
        <v>0</v>
      </c>
      <c r="K73" s="40">
        <v>228</v>
      </c>
      <c r="L73" s="40">
        <v>5</v>
      </c>
      <c r="M73" s="40">
        <v>1</v>
      </c>
      <c r="N73" s="40">
        <v>0</v>
      </c>
      <c r="O73" s="40">
        <v>0</v>
      </c>
      <c r="P73" s="40">
        <v>0</v>
      </c>
      <c r="Q73" s="40">
        <v>2</v>
      </c>
      <c r="R73" s="40">
        <v>553</v>
      </c>
      <c r="S73" s="40">
        <v>465</v>
      </c>
      <c r="T73" s="40">
        <v>0</v>
      </c>
      <c r="U73" s="40">
        <v>1016</v>
      </c>
      <c r="V73" s="40">
        <v>410</v>
      </c>
      <c r="W73" s="40">
        <v>185</v>
      </c>
      <c r="X73" s="40">
        <v>0</v>
      </c>
      <c r="Y73" s="40">
        <v>0</v>
      </c>
      <c r="Z73" s="40">
        <v>158</v>
      </c>
      <c r="AA73" s="40">
        <v>288</v>
      </c>
      <c r="AB73" s="40">
        <v>28</v>
      </c>
      <c r="AC73" s="40">
        <v>15</v>
      </c>
      <c r="AD73" s="40">
        <v>0</v>
      </c>
      <c r="AE73" s="40">
        <v>39</v>
      </c>
      <c r="AF73" s="40">
        <v>25</v>
      </c>
      <c r="AG73" s="40">
        <v>0</v>
      </c>
      <c r="AH73" s="40">
        <v>0</v>
      </c>
      <c r="AI73" s="40">
        <v>0</v>
      </c>
      <c r="AJ73" s="40">
        <v>0</v>
      </c>
      <c r="AK73" s="40">
        <v>0</v>
      </c>
      <c r="AL73" s="40">
        <v>0</v>
      </c>
      <c r="AM73" s="40">
        <v>1</v>
      </c>
      <c r="AN73" s="40">
        <v>0</v>
      </c>
      <c r="AO73" s="40">
        <v>0</v>
      </c>
      <c r="AP73" s="40">
        <v>2</v>
      </c>
    </row>
    <row r="74" spans="2:42" ht="20.100000000000001" customHeight="1" thickBot="1" x14ac:dyDescent="0.25">
      <c r="B74" s="4" t="s">
        <v>297</v>
      </c>
      <c r="C74" s="40">
        <v>39</v>
      </c>
      <c r="D74" s="40">
        <v>0</v>
      </c>
      <c r="E74" s="40">
        <v>0</v>
      </c>
      <c r="F74" s="40">
        <v>47</v>
      </c>
      <c r="G74" s="40">
        <v>11</v>
      </c>
      <c r="H74" s="40">
        <v>19</v>
      </c>
      <c r="I74" s="40">
        <v>0</v>
      </c>
      <c r="J74" s="40">
        <v>0</v>
      </c>
      <c r="K74" s="40">
        <v>20</v>
      </c>
      <c r="L74" s="40">
        <v>2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19</v>
      </c>
      <c r="S74" s="40">
        <v>0</v>
      </c>
      <c r="T74" s="40">
        <v>0</v>
      </c>
      <c r="U74" s="40">
        <v>20</v>
      </c>
      <c r="V74" s="40">
        <v>1</v>
      </c>
      <c r="W74" s="40">
        <v>0</v>
      </c>
      <c r="X74" s="40">
        <v>0</v>
      </c>
      <c r="Y74" s="40">
        <v>0</v>
      </c>
      <c r="Z74" s="40">
        <v>6</v>
      </c>
      <c r="AA74" s="40">
        <v>8</v>
      </c>
      <c r="AB74" s="40">
        <v>1</v>
      </c>
      <c r="AC74" s="40">
        <v>0</v>
      </c>
      <c r="AD74" s="40">
        <v>0</v>
      </c>
      <c r="AE74" s="40">
        <v>1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</row>
    <row r="75" spans="2:42" ht="20.100000000000001" customHeight="1" thickBot="1" x14ac:dyDescent="0.25">
      <c r="B75" s="4" t="s">
        <v>298</v>
      </c>
      <c r="C75" s="40">
        <v>238</v>
      </c>
      <c r="D75" s="40">
        <v>0</v>
      </c>
      <c r="E75" s="40">
        <v>0</v>
      </c>
      <c r="F75" s="40">
        <v>226</v>
      </c>
      <c r="G75" s="40">
        <v>162</v>
      </c>
      <c r="H75" s="40">
        <v>98</v>
      </c>
      <c r="I75" s="40">
        <v>0</v>
      </c>
      <c r="J75" s="40">
        <v>0</v>
      </c>
      <c r="K75" s="40">
        <v>96</v>
      </c>
      <c r="L75" s="40">
        <v>2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113</v>
      </c>
      <c r="S75" s="40">
        <v>0</v>
      </c>
      <c r="T75" s="40">
        <v>0</v>
      </c>
      <c r="U75" s="40">
        <v>108</v>
      </c>
      <c r="V75" s="40">
        <v>98</v>
      </c>
      <c r="W75" s="40">
        <v>20</v>
      </c>
      <c r="X75" s="40">
        <v>0</v>
      </c>
      <c r="Y75" s="40">
        <v>0</v>
      </c>
      <c r="Z75" s="40">
        <v>9</v>
      </c>
      <c r="AA75" s="40">
        <v>59</v>
      </c>
      <c r="AB75" s="40">
        <v>7</v>
      </c>
      <c r="AC75" s="40">
        <v>0</v>
      </c>
      <c r="AD75" s="40">
        <v>0</v>
      </c>
      <c r="AE75" s="40">
        <v>13</v>
      </c>
      <c r="AF75" s="40">
        <v>3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</row>
    <row r="76" spans="2:42" ht="20.100000000000001" customHeight="1" thickBot="1" x14ac:dyDescent="0.25">
      <c r="B76" s="4" t="s">
        <v>299</v>
      </c>
      <c r="C76" s="40">
        <v>195</v>
      </c>
      <c r="D76" s="40">
        <v>75</v>
      </c>
      <c r="E76" s="40">
        <v>1</v>
      </c>
      <c r="F76" s="40">
        <v>298</v>
      </c>
      <c r="G76" s="40">
        <v>61</v>
      </c>
      <c r="H76" s="40">
        <v>78</v>
      </c>
      <c r="I76" s="40">
        <v>20</v>
      </c>
      <c r="J76" s="40">
        <v>0</v>
      </c>
      <c r="K76" s="40">
        <v>101</v>
      </c>
      <c r="L76" s="40">
        <v>3</v>
      </c>
      <c r="M76" s="40">
        <v>1</v>
      </c>
      <c r="N76" s="40">
        <v>0</v>
      </c>
      <c r="O76" s="40">
        <v>0</v>
      </c>
      <c r="P76" s="40">
        <v>0</v>
      </c>
      <c r="Q76" s="40">
        <v>1</v>
      </c>
      <c r="R76" s="40">
        <v>59</v>
      </c>
      <c r="S76" s="40">
        <v>55</v>
      </c>
      <c r="T76" s="40">
        <v>0</v>
      </c>
      <c r="U76" s="40">
        <v>145</v>
      </c>
      <c r="V76" s="40">
        <v>17</v>
      </c>
      <c r="W76" s="40">
        <v>35</v>
      </c>
      <c r="X76" s="40">
        <v>0</v>
      </c>
      <c r="Y76" s="40">
        <v>0</v>
      </c>
      <c r="Z76" s="40">
        <v>31</v>
      </c>
      <c r="AA76" s="40">
        <v>34</v>
      </c>
      <c r="AB76" s="40">
        <v>22</v>
      </c>
      <c r="AC76" s="40">
        <v>0</v>
      </c>
      <c r="AD76" s="40">
        <v>1</v>
      </c>
      <c r="AE76" s="40">
        <v>21</v>
      </c>
      <c r="AF76" s="40">
        <v>6</v>
      </c>
      <c r="AG76" s="40">
        <v>0</v>
      </c>
      <c r="AH76" s="40">
        <v>0</v>
      </c>
      <c r="AI76" s="40">
        <v>0</v>
      </c>
      <c r="AJ76" s="40">
        <v>0</v>
      </c>
      <c r="AK76" s="40">
        <v>0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</row>
    <row r="77" spans="2:42" ht="20.100000000000001" customHeight="1" thickBot="1" x14ac:dyDescent="0.25">
      <c r="B77" s="4" t="s">
        <v>300</v>
      </c>
      <c r="C77" s="40">
        <v>91</v>
      </c>
      <c r="D77" s="40">
        <v>5</v>
      </c>
      <c r="E77" s="40">
        <v>0</v>
      </c>
      <c r="F77" s="40">
        <v>108</v>
      </c>
      <c r="G77" s="40">
        <v>93</v>
      </c>
      <c r="H77" s="40">
        <v>49</v>
      </c>
      <c r="I77" s="40">
        <v>5</v>
      </c>
      <c r="J77" s="40">
        <v>0</v>
      </c>
      <c r="K77" s="40">
        <v>54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2</v>
      </c>
      <c r="R77" s="40">
        <v>24</v>
      </c>
      <c r="S77" s="40">
        <v>0</v>
      </c>
      <c r="T77" s="40">
        <v>0</v>
      </c>
      <c r="U77" s="40">
        <v>30</v>
      </c>
      <c r="V77" s="40">
        <v>53</v>
      </c>
      <c r="W77" s="40">
        <v>15</v>
      </c>
      <c r="X77" s="40">
        <v>0</v>
      </c>
      <c r="Y77" s="40">
        <v>0</v>
      </c>
      <c r="Z77" s="40">
        <v>18</v>
      </c>
      <c r="AA77" s="40">
        <v>24</v>
      </c>
      <c r="AB77" s="40">
        <v>3</v>
      </c>
      <c r="AC77" s="40">
        <v>0</v>
      </c>
      <c r="AD77" s="40">
        <v>0</v>
      </c>
      <c r="AE77" s="40">
        <v>6</v>
      </c>
      <c r="AF77" s="40">
        <v>14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</row>
    <row r="78" spans="2:42" ht="20.100000000000001" customHeight="1" thickBot="1" x14ac:dyDescent="0.25">
      <c r="B78" s="4" t="s">
        <v>301</v>
      </c>
      <c r="C78" s="40">
        <v>107</v>
      </c>
      <c r="D78" s="40">
        <v>0</v>
      </c>
      <c r="E78" s="40">
        <v>0</v>
      </c>
      <c r="F78" s="40">
        <v>104</v>
      </c>
      <c r="G78" s="40">
        <v>67</v>
      </c>
      <c r="H78" s="40">
        <v>47</v>
      </c>
      <c r="I78" s="40">
        <v>0</v>
      </c>
      <c r="J78" s="40">
        <v>0</v>
      </c>
      <c r="K78" s="40">
        <v>47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33</v>
      </c>
      <c r="S78" s="40">
        <v>0</v>
      </c>
      <c r="T78" s="40">
        <v>0</v>
      </c>
      <c r="U78" s="40">
        <v>23</v>
      </c>
      <c r="V78" s="40">
        <v>38</v>
      </c>
      <c r="W78" s="40">
        <v>14</v>
      </c>
      <c r="X78" s="40">
        <v>0</v>
      </c>
      <c r="Y78" s="40">
        <v>0</v>
      </c>
      <c r="Z78" s="40">
        <v>18</v>
      </c>
      <c r="AA78" s="40">
        <v>18</v>
      </c>
      <c r="AB78" s="40">
        <v>13</v>
      </c>
      <c r="AC78" s="40">
        <v>0</v>
      </c>
      <c r="AD78" s="40">
        <v>0</v>
      </c>
      <c r="AE78" s="40">
        <v>16</v>
      </c>
      <c r="AF78" s="40">
        <v>11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</row>
    <row r="79" spans="2:42" ht="20.100000000000001" customHeight="1" thickBot="1" x14ac:dyDescent="0.25">
      <c r="B79" s="4" t="s">
        <v>302</v>
      </c>
      <c r="C79" s="40">
        <v>56</v>
      </c>
      <c r="D79" s="40">
        <v>0</v>
      </c>
      <c r="E79" s="40">
        <v>0</v>
      </c>
      <c r="F79" s="40">
        <v>47</v>
      </c>
      <c r="G79" s="40">
        <v>97</v>
      </c>
      <c r="H79" s="40">
        <v>18</v>
      </c>
      <c r="I79" s="40">
        <v>0</v>
      </c>
      <c r="J79" s="40">
        <v>0</v>
      </c>
      <c r="K79" s="40">
        <v>17</v>
      </c>
      <c r="L79" s="40">
        <v>1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30</v>
      </c>
      <c r="S79" s="40">
        <v>0</v>
      </c>
      <c r="T79" s="40">
        <v>0</v>
      </c>
      <c r="U79" s="40">
        <v>23</v>
      </c>
      <c r="V79" s="40">
        <v>64</v>
      </c>
      <c r="W79" s="40">
        <v>6</v>
      </c>
      <c r="X79" s="40">
        <v>0</v>
      </c>
      <c r="Y79" s="40">
        <v>0</v>
      </c>
      <c r="Z79" s="40">
        <v>5</v>
      </c>
      <c r="AA79" s="40">
        <v>32</v>
      </c>
      <c r="AB79" s="40">
        <v>2</v>
      </c>
      <c r="AC79" s="40">
        <v>0</v>
      </c>
      <c r="AD79" s="40">
        <v>0</v>
      </c>
      <c r="AE79" s="40">
        <v>2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</row>
    <row r="80" spans="2:42" ht="20.100000000000001" customHeight="1" thickBot="1" x14ac:dyDescent="0.25">
      <c r="B80" s="4" t="s">
        <v>303</v>
      </c>
      <c r="C80" s="40">
        <v>53</v>
      </c>
      <c r="D80" s="40">
        <v>0</v>
      </c>
      <c r="E80" s="40">
        <v>0</v>
      </c>
      <c r="F80" s="40">
        <v>51</v>
      </c>
      <c r="G80" s="40">
        <v>44</v>
      </c>
      <c r="H80" s="40">
        <v>18</v>
      </c>
      <c r="I80" s="40">
        <v>0</v>
      </c>
      <c r="J80" s="40">
        <v>0</v>
      </c>
      <c r="K80" s="40">
        <v>19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24</v>
      </c>
      <c r="S80" s="40">
        <v>0</v>
      </c>
      <c r="T80" s="40">
        <v>0</v>
      </c>
      <c r="U80" s="40">
        <v>24</v>
      </c>
      <c r="V80" s="40">
        <v>23</v>
      </c>
      <c r="W80" s="40">
        <v>9</v>
      </c>
      <c r="X80" s="40">
        <v>0</v>
      </c>
      <c r="Y80" s="40">
        <v>0</v>
      </c>
      <c r="Z80" s="40">
        <v>7</v>
      </c>
      <c r="AA80" s="40">
        <v>18</v>
      </c>
      <c r="AB80" s="40">
        <v>2</v>
      </c>
      <c r="AC80" s="40">
        <v>0</v>
      </c>
      <c r="AD80" s="40">
        <v>0</v>
      </c>
      <c r="AE80" s="40">
        <v>1</v>
      </c>
      <c r="AF80" s="40">
        <v>3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</row>
    <row r="81" spans="2:42" ht="20.100000000000001" customHeight="1" thickBot="1" x14ac:dyDescent="0.25">
      <c r="B81" s="4" t="s">
        <v>304</v>
      </c>
      <c r="C81" s="40">
        <v>12</v>
      </c>
      <c r="D81" s="40">
        <v>0</v>
      </c>
      <c r="E81" s="40">
        <v>0</v>
      </c>
      <c r="F81" s="40">
        <v>14</v>
      </c>
      <c r="G81" s="40">
        <v>8</v>
      </c>
      <c r="H81" s="40">
        <v>10</v>
      </c>
      <c r="I81" s="40">
        <v>0</v>
      </c>
      <c r="J81" s="40">
        <v>0</v>
      </c>
      <c r="K81" s="40">
        <v>10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2</v>
      </c>
      <c r="V81" s="40">
        <v>4</v>
      </c>
      <c r="W81" s="40">
        <v>1</v>
      </c>
      <c r="X81" s="40">
        <v>0</v>
      </c>
      <c r="Y81" s="40">
        <v>0</v>
      </c>
      <c r="Z81" s="40">
        <v>1</v>
      </c>
      <c r="AA81" s="40">
        <v>4</v>
      </c>
      <c r="AB81" s="40">
        <v>1</v>
      </c>
      <c r="AC81" s="40">
        <v>0</v>
      </c>
      <c r="AD81" s="40">
        <v>0</v>
      </c>
      <c r="AE81" s="40">
        <v>1</v>
      </c>
      <c r="AF81" s="40">
        <v>0</v>
      </c>
      <c r="AG81" s="40">
        <v>0</v>
      </c>
      <c r="AH81" s="40">
        <v>0</v>
      </c>
      <c r="AI81" s="40">
        <v>0</v>
      </c>
      <c r="AJ81" s="40">
        <v>0</v>
      </c>
      <c r="AK81" s="40">
        <v>0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</row>
    <row r="82" spans="2:42" ht="20.100000000000001" customHeight="1" thickBot="1" x14ac:dyDescent="0.25">
      <c r="B82" s="4" t="s">
        <v>305</v>
      </c>
      <c r="C82" s="40">
        <v>246</v>
      </c>
      <c r="D82" s="40">
        <v>0</v>
      </c>
      <c r="E82" s="40">
        <v>0</v>
      </c>
      <c r="F82" s="40">
        <v>237</v>
      </c>
      <c r="G82" s="40">
        <v>193</v>
      </c>
      <c r="H82" s="40">
        <v>89</v>
      </c>
      <c r="I82" s="40">
        <v>0</v>
      </c>
      <c r="J82" s="40">
        <v>0</v>
      </c>
      <c r="K82" s="40">
        <v>89</v>
      </c>
      <c r="L82" s="40">
        <v>0</v>
      </c>
      <c r="M82" s="40">
        <v>1</v>
      </c>
      <c r="N82" s="40">
        <v>0</v>
      </c>
      <c r="O82" s="40">
        <v>0</v>
      </c>
      <c r="P82" s="40">
        <v>0</v>
      </c>
      <c r="Q82" s="40">
        <v>3</v>
      </c>
      <c r="R82" s="40">
        <v>105</v>
      </c>
      <c r="S82" s="40">
        <v>0</v>
      </c>
      <c r="T82" s="40">
        <v>0</v>
      </c>
      <c r="U82" s="40">
        <v>94</v>
      </c>
      <c r="V82" s="40">
        <v>105</v>
      </c>
      <c r="W82" s="40">
        <v>50</v>
      </c>
      <c r="X82" s="40">
        <v>0</v>
      </c>
      <c r="Y82" s="40">
        <v>0</v>
      </c>
      <c r="Z82" s="40">
        <v>50</v>
      </c>
      <c r="AA82" s="40">
        <v>83</v>
      </c>
      <c r="AB82" s="40">
        <v>1</v>
      </c>
      <c r="AC82" s="40">
        <v>0</v>
      </c>
      <c r="AD82" s="40">
        <v>0</v>
      </c>
      <c r="AE82" s="40">
        <v>4</v>
      </c>
      <c r="AF82" s="40">
        <v>2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</row>
    <row r="83" spans="2:42" ht="20.100000000000001" customHeight="1" thickBot="1" x14ac:dyDescent="0.25">
      <c r="B83" s="4" t="s">
        <v>306</v>
      </c>
      <c r="C83" s="40">
        <v>21</v>
      </c>
      <c r="D83" s="40">
        <v>0</v>
      </c>
      <c r="E83" s="40">
        <v>0</v>
      </c>
      <c r="F83" s="40">
        <v>34</v>
      </c>
      <c r="G83" s="40">
        <v>14</v>
      </c>
      <c r="H83" s="40">
        <v>7</v>
      </c>
      <c r="I83" s="40">
        <v>0</v>
      </c>
      <c r="J83" s="40">
        <v>0</v>
      </c>
      <c r="K83" s="40">
        <v>7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12</v>
      </c>
      <c r="S83" s="40">
        <v>0</v>
      </c>
      <c r="T83" s="40">
        <v>0</v>
      </c>
      <c r="U83" s="40">
        <v>17</v>
      </c>
      <c r="V83" s="40">
        <v>7</v>
      </c>
      <c r="W83" s="40">
        <v>2</v>
      </c>
      <c r="X83" s="40">
        <v>0</v>
      </c>
      <c r="Y83" s="40">
        <v>0</v>
      </c>
      <c r="Z83" s="40">
        <v>9</v>
      </c>
      <c r="AA83" s="40">
        <v>7</v>
      </c>
      <c r="AB83" s="40">
        <v>0</v>
      </c>
      <c r="AC83" s="40">
        <v>0</v>
      </c>
      <c r="AD83" s="40">
        <v>0</v>
      </c>
      <c r="AE83" s="40">
        <v>1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</row>
    <row r="84" spans="2:42" ht="20.100000000000001" customHeight="1" thickBot="1" x14ac:dyDescent="0.25">
      <c r="B84" s="4" t="s">
        <v>307</v>
      </c>
      <c r="C84" s="40">
        <v>8</v>
      </c>
      <c r="D84" s="40">
        <v>0</v>
      </c>
      <c r="E84" s="40">
        <v>0</v>
      </c>
      <c r="F84" s="40">
        <v>10</v>
      </c>
      <c r="G84" s="40">
        <v>20</v>
      </c>
      <c r="H84" s="40">
        <v>0</v>
      </c>
      <c r="I84" s="40">
        <v>0</v>
      </c>
      <c r="J84" s="40">
        <v>0</v>
      </c>
      <c r="K84" s="40">
        <v>2</v>
      </c>
      <c r="L84" s="40">
        <v>1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3</v>
      </c>
      <c r="S84" s="40">
        <v>0</v>
      </c>
      <c r="T84" s="40">
        <v>0</v>
      </c>
      <c r="U84" s="40">
        <v>4</v>
      </c>
      <c r="V84" s="40">
        <v>15</v>
      </c>
      <c r="W84" s="40">
        <v>5</v>
      </c>
      <c r="X84" s="40">
        <v>0</v>
      </c>
      <c r="Y84" s="40">
        <v>0</v>
      </c>
      <c r="Z84" s="40">
        <v>2</v>
      </c>
      <c r="AA84" s="40">
        <v>3</v>
      </c>
      <c r="AB84" s="40">
        <v>0</v>
      </c>
      <c r="AC84" s="40">
        <v>0</v>
      </c>
      <c r="AD84" s="40">
        <v>0</v>
      </c>
      <c r="AE84" s="40">
        <v>2</v>
      </c>
      <c r="AF84" s="40">
        <v>1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</row>
    <row r="85" spans="2:42" ht="20.100000000000001" customHeight="1" thickBot="1" x14ac:dyDescent="0.25">
      <c r="B85" s="4" t="s">
        <v>308</v>
      </c>
      <c r="C85" s="40">
        <v>99</v>
      </c>
      <c r="D85" s="40">
        <v>0</v>
      </c>
      <c r="E85" s="40">
        <v>0</v>
      </c>
      <c r="F85" s="40">
        <v>106</v>
      </c>
      <c r="G85" s="40">
        <v>87</v>
      </c>
      <c r="H85" s="40">
        <v>41</v>
      </c>
      <c r="I85" s="40">
        <v>0</v>
      </c>
      <c r="J85" s="40">
        <v>0</v>
      </c>
      <c r="K85" s="40">
        <v>41</v>
      </c>
      <c r="L85" s="40">
        <v>0</v>
      </c>
      <c r="M85" s="40">
        <v>0</v>
      </c>
      <c r="N85" s="40">
        <v>0</v>
      </c>
      <c r="O85" s="40">
        <v>0</v>
      </c>
      <c r="P85" s="40">
        <v>2</v>
      </c>
      <c r="Q85" s="40">
        <v>0</v>
      </c>
      <c r="R85" s="40">
        <v>46</v>
      </c>
      <c r="S85" s="40">
        <v>0</v>
      </c>
      <c r="T85" s="40">
        <v>0</v>
      </c>
      <c r="U85" s="40">
        <v>47</v>
      </c>
      <c r="V85" s="40">
        <v>79</v>
      </c>
      <c r="W85" s="40">
        <v>5</v>
      </c>
      <c r="X85" s="40">
        <v>0</v>
      </c>
      <c r="Y85" s="40">
        <v>0</v>
      </c>
      <c r="Z85" s="40">
        <v>12</v>
      </c>
      <c r="AA85" s="40">
        <v>0</v>
      </c>
      <c r="AB85" s="40">
        <v>7</v>
      </c>
      <c r="AC85" s="40">
        <v>0</v>
      </c>
      <c r="AD85" s="40">
        <v>0</v>
      </c>
      <c r="AE85" s="40">
        <v>4</v>
      </c>
      <c r="AF85" s="40">
        <v>8</v>
      </c>
      <c r="AG85" s="40">
        <v>0</v>
      </c>
      <c r="AH85" s="40">
        <v>0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</row>
    <row r="86" spans="2:42" ht="20.100000000000001" customHeight="1" thickBot="1" x14ac:dyDescent="0.25">
      <c r="B86" s="4" t="s">
        <v>309</v>
      </c>
      <c r="C86" s="40">
        <v>61</v>
      </c>
      <c r="D86" s="40">
        <v>0</v>
      </c>
      <c r="E86" s="40">
        <v>0</v>
      </c>
      <c r="F86" s="40">
        <v>47</v>
      </c>
      <c r="G86" s="40">
        <v>89</v>
      </c>
      <c r="H86" s="40">
        <v>18</v>
      </c>
      <c r="I86" s="40">
        <v>0</v>
      </c>
      <c r="J86" s="40">
        <v>0</v>
      </c>
      <c r="K86" s="40">
        <v>18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31</v>
      </c>
      <c r="S86" s="40">
        <v>0</v>
      </c>
      <c r="T86" s="40">
        <v>0</v>
      </c>
      <c r="U86" s="40">
        <v>26</v>
      </c>
      <c r="V86" s="40">
        <v>47</v>
      </c>
      <c r="W86" s="40">
        <v>8</v>
      </c>
      <c r="X86" s="40">
        <v>0</v>
      </c>
      <c r="Y86" s="40">
        <v>0</v>
      </c>
      <c r="Z86" s="40">
        <v>0</v>
      </c>
      <c r="AA86" s="40">
        <v>33</v>
      </c>
      <c r="AB86" s="40">
        <v>4</v>
      </c>
      <c r="AC86" s="40">
        <v>0</v>
      </c>
      <c r="AD86" s="40">
        <v>0</v>
      </c>
      <c r="AE86" s="40">
        <v>3</v>
      </c>
      <c r="AF86" s="40">
        <v>9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</row>
    <row r="87" spans="2:42" ht="20.100000000000001" customHeight="1" thickBot="1" x14ac:dyDescent="0.25">
      <c r="B87" s="4" t="s">
        <v>310</v>
      </c>
      <c r="C87" s="40">
        <v>102</v>
      </c>
      <c r="D87" s="40">
        <v>0</v>
      </c>
      <c r="E87" s="40">
        <v>0</v>
      </c>
      <c r="F87" s="40">
        <v>127</v>
      </c>
      <c r="G87" s="40">
        <v>104</v>
      </c>
      <c r="H87" s="40">
        <v>35</v>
      </c>
      <c r="I87" s="40">
        <v>0</v>
      </c>
      <c r="J87" s="40">
        <v>0</v>
      </c>
      <c r="K87" s="40">
        <v>35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43</v>
      </c>
      <c r="S87" s="40">
        <v>0</v>
      </c>
      <c r="T87" s="40">
        <v>0</v>
      </c>
      <c r="U87" s="40">
        <v>60</v>
      </c>
      <c r="V87" s="40">
        <v>69</v>
      </c>
      <c r="W87" s="40">
        <v>13</v>
      </c>
      <c r="X87" s="40">
        <v>0</v>
      </c>
      <c r="Y87" s="40">
        <v>0</v>
      </c>
      <c r="Z87" s="40">
        <v>23</v>
      </c>
      <c r="AA87" s="40">
        <v>27</v>
      </c>
      <c r="AB87" s="40">
        <v>11</v>
      </c>
      <c r="AC87" s="40">
        <v>0</v>
      </c>
      <c r="AD87" s="40">
        <v>0</v>
      </c>
      <c r="AE87" s="40">
        <v>9</v>
      </c>
      <c r="AF87" s="40">
        <v>8</v>
      </c>
      <c r="AG87" s="40">
        <v>0</v>
      </c>
      <c r="AH87" s="40">
        <v>0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0">
        <v>0</v>
      </c>
      <c r="AO87" s="40">
        <v>0</v>
      </c>
      <c r="AP87" s="40">
        <v>0</v>
      </c>
    </row>
    <row r="88" spans="2:42" ht="20.100000000000001" customHeight="1" thickBot="1" x14ac:dyDescent="0.25">
      <c r="B88" s="4" t="s">
        <v>178</v>
      </c>
      <c r="C88" s="40">
        <v>1192</v>
      </c>
      <c r="D88" s="40">
        <v>425</v>
      </c>
      <c r="E88" s="40">
        <v>2</v>
      </c>
      <c r="F88" s="40">
        <v>1637</v>
      </c>
      <c r="G88" s="40">
        <v>893</v>
      </c>
      <c r="H88" s="40">
        <v>196</v>
      </c>
      <c r="I88" s="40">
        <v>0</v>
      </c>
      <c r="J88" s="40">
        <v>0</v>
      </c>
      <c r="K88" s="40">
        <v>196</v>
      </c>
      <c r="L88" s="40">
        <v>0</v>
      </c>
      <c r="M88" s="40">
        <v>2</v>
      </c>
      <c r="N88" s="40">
        <v>0</v>
      </c>
      <c r="O88" s="40">
        <v>0</v>
      </c>
      <c r="P88" s="40">
        <v>2</v>
      </c>
      <c r="Q88" s="40">
        <v>3</v>
      </c>
      <c r="R88" s="40">
        <v>738</v>
      </c>
      <c r="S88" s="40">
        <v>425</v>
      </c>
      <c r="T88" s="40">
        <v>2</v>
      </c>
      <c r="U88" s="40">
        <v>1199</v>
      </c>
      <c r="V88" s="40">
        <v>583</v>
      </c>
      <c r="W88" s="40">
        <v>210</v>
      </c>
      <c r="X88" s="40">
        <v>0</v>
      </c>
      <c r="Y88" s="40">
        <v>0</v>
      </c>
      <c r="Z88" s="40">
        <v>182</v>
      </c>
      <c r="AA88" s="40">
        <v>261</v>
      </c>
      <c r="AB88" s="40">
        <v>46</v>
      </c>
      <c r="AC88" s="40">
        <v>0</v>
      </c>
      <c r="AD88" s="40">
        <v>0</v>
      </c>
      <c r="AE88" s="40">
        <v>58</v>
      </c>
      <c r="AF88" s="40">
        <v>45</v>
      </c>
      <c r="AG88" s="40">
        <v>0</v>
      </c>
      <c r="AH88" s="40">
        <v>0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1</v>
      </c>
    </row>
    <row r="89" spans="2:42" ht="20.100000000000001" customHeight="1" thickBot="1" x14ac:dyDescent="0.25">
      <c r="B89" s="4" t="s">
        <v>311</v>
      </c>
      <c r="C89" s="40">
        <v>33</v>
      </c>
      <c r="D89" s="40">
        <v>0</v>
      </c>
      <c r="E89" s="40">
        <v>0</v>
      </c>
      <c r="F89" s="40">
        <v>26</v>
      </c>
      <c r="G89" s="40">
        <v>29</v>
      </c>
      <c r="H89" s="40">
        <v>11</v>
      </c>
      <c r="I89" s="40">
        <v>0</v>
      </c>
      <c r="J89" s="40">
        <v>0</v>
      </c>
      <c r="K89" s="40">
        <v>11</v>
      </c>
      <c r="L89" s="40">
        <v>5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10</v>
      </c>
      <c r="S89" s="40">
        <v>0</v>
      </c>
      <c r="T89" s="40">
        <v>0</v>
      </c>
      <c r="U89" s="40">
        <v>6</v>
      </c>
      <c r="V89" s="40">
        <v>11</v>
      </c>
      <c r="W89" s="40">
        <v>10</v>
      </c>
      <c r="X89" s="40">
        <v>0</v>
      </c>
      <c r="Y89" s="40">
        <v>0</v>
      </c>
      <c r="Z89" s="40">
        <v>7</v>
      </c>
      <c r="AA89" s="40">
        <v>13</v>
      </c>
      <c r="AB89" s="40">
        <v>2</v>
      </c>
      <c r="AC89" s="40">
        <v>0</v>
      </c>
      <c r="AD89" s="40">
        <v>0</v>
      </c>
      <c r="AE89" s="40">
        <v>2</v>
      </c>
      <c r="AF89" s="40">
        <v>0</v>
      </c>
      <c r="AG89" s="40">
        <v>0</v>
      </c>
      <c r="AH89" s="40">
        <v>0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</row>
    <row r="90" spans="2:42" ht="20.100000000000001" customHeight="1" thickBot="1" x14ac:dyDescent="0.25">
      <c r="B90" s="4" t="s">
        <v>312</v>
      </c>
      <c r="C90" s="40">
        <v>45</v>
      </c>
      <c r="D90" s="40">
        <v>0</v>
      </c>
      <c r="E90" s="40">
        <v>0</v>
      </c>
      <c r="F90" s="40">
        <v>39</v>
      </c>
      <c r="G90" s="40">
        <v>22</v>
      </c>
      <c r="H90" s="40">
        <v>9</v>
      </c>
      <c r="I90" s="40">
        <v>0</v>
      </c>
      <c r="J90" s="40">
        <v>0</v>
      </c>
      <c r="K90" s="40">
        <v>9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21</v>
      </c>
      <c r="S90" s="40">
        <v>0</v>
      </c>
      <c r="T90" s="40">
        <v>0</v>
      </c>
      <c r="U90" s="40">
        <v>17</v>
      </c>
      <c r="V90" s="40">
        <v>11</v>
      </c>
      <c r="W90" s="40">
        <v>9</v>
      </c>
      <c r="X90" s="40">
        <v>0</v>
      </c>
      <c r="Y90" s="40">
        <v>0</v>
      </c>
      <c r="Z90" s="40">
        <v>7</v>
      </c>
      <c r="AA90" s="40">
        <v>11</v>
      </c>
      <c r="AB90" s="40">
        <v>6</v>
      </c>
      <c r="AC90" s="40">
        <v>0</v>
      </c>
      <c r="AD90" s="40">
        <v>0</v>
      </c>
      <c r="AE90" s="40">
        <v>6</v>
      </c>
      <c r="AF90" s="40">
        <v>0</v>
      </c>
      <c r="AG90" s="40">
        <v>0</v>
      </c>
      <c r="AH90" s="40">
        <v>0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</row>
    <row r="91" spans="2:42" ht="20.100000000000001" customHeight="1" thickBot="1" x14ac:dyDescent="0.25">
      <c r="B91" s="4" t="s">
        <v>313</v>
      </c>
      <c r="C91" s="40">
        <v>42</v>
      </c>
      <c r="D91" s="40">
        <v>0</v>
      </c>
      <c r="E91" s="40">
        <v>0</v>
      </c>
      <c r="F91" s="40">
        <v>52</v>
      </c>
      <c r="G91" s="40">
        <v>33</v>
      </c>
      <c r="H91" s="40">
        <v>10</v>
      </c>
      <c r="I91" s="40">
        <v>0</v>
      </c>
      <c r="J91" s="40">
        <v>0</v>
      </c>
      <c r="K91" s="40">
        <v>10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23</v>
      </c>
      <c r="S91" s="40">
        <v>0</v>
      </c>
      <c r="T91" s="40">
        <v>0</v>
      </c>
      <c r="U91" s="40">
        <v>22</v>
      </c>
      <c r="V91" s="40">
        <v>24</v>
      </c>
      <c r="W91" s="40">
        <v>3</v>
      </c>
      <c r="X91" s="40">
        <v>0</v>
      </c>
      <c r="Y91" s="40">
        <v>0</v>
      </c>
      <c r="Z91" s="40">
        <v>11</v>
      </c>
      <c r="AA91" s="40">
        <v>9</v>
      </c>
      <c r="AB91" s="40">
        <v>6</v>
      </c>
      <c r="AC91" s="40">
        <v>0</v>
      </c>
      <c r="AD91" s="40">
        <v>0</v>
      </c>
      <c r="AE91" s="40">
        <v>9</v>
      </c>
      <c r="AF91" s="40">
        <v>0</v>
      </c>
      <c r="AG91" s="40">
        <v>0</v>
      </c>
      <c r="AH91" s="40">
        <v>0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</row>
    <row r="92" spans="2:42" ht="20.100000000000001" customHeight="1" thickBot="1" x14ac:dyDescent="0.25">
      <c r="B92" s="4" t="s">
        <v>314</v>
      </c>
      <c r="C92" s="40">
        <v>30</v>
      </c>
      <c r="D92" s="40">
        <v>0</v>
      </c>
      <c r="E92" s="40">
        <v>0</v>
      </c>
      <c r="F92" s="40">
        <v>36</v>
      </c>
      <c r="G92" s="40">
        <v>39</v>
      </c>
      <c r="H92" s="40">
        <v>20</v>
      </c>
      <c r="I92" s="40">
        <v>0</v>
      </c>
      <c r="J92" s="40">
        <v>0</v>
      </c>
      <c r="K92" s="40">
        <v>20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4</v>
      </c>
      <c r="S92" s="40">
        <v>0</v>
      </c>
      <c r="T92" s="40">
        <v>0</v>
      </c>
      <c r="U92" s="40">
        <v>8</v>
      </c>
      <c r="V92" s="40">
        <v>26</v>
      </c>
      <c r="W92" s="40">
        <v>6</v>
      </c>
      <c r="X92" s="40">
        <v>0</v>
      </c>
      <c r="Y92" s="40">
        <v>0</v>
      </c>
      <c r="Z92" s="40">
        <v>8</v>
      </c>
      <c r="AA92" s="40">
        <v>11</v>
      </c>
      <c r="AB92" s="40">
        <v>0</v>
      </c>
      <c r="AC92" s="40">
        <v>0</v>
      </c>
      <c r="AD92" s="40">
        <v>0</v>
      </c>
      <c r="AE92" s="40">
        <v>0</v>
      </c>
      <c r="AF92" s="40">
        <v>2</v>
      </c>
      <c r="AG92" s="40">
        <v>0</v>
      </c>
      <c r="AH92" s="40">
        <v>0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</row>
    <row r="93" spans="2:42" ht="20.100000000000001" customHeight="1" thickBot="1" x14ac:dyDescent="0.25">
      <c r="B93" s="4" t="s">
        <v>315</v>
      </c>
      <c r="C93" s="40">
        <v>75</v>
      </c>
      <c r="D93" s="40">
        <v>0</v>
      </c>
      <c r="E93" s="40">
        <v>0</v>
      </c>
      <c r="F93" s="40">
        <v>78</v>
      </c>
      <c r="G93" s="40">
        <v>66</v>
      </c>
      <c r="H93" s="40">
        <v>48</v>
      </c>
      <c r="I93" s="40">
        <v>0</v>
      </c>
      <c r="J93" s="40">
        <v>0</v>
      </c>
      <c r="K93" s="40">
        <v>48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12</v>
      </c>
      <c r="S93" s="40">
        <v>0</v>
      </c>
      <c r="T93" s="40">
        <v>0</v>
      </c>
      <c r="U93" s="40">
        <v>15</v>
      </c>
      <c r="V93" s="40">
        <v>30</v>
      </c>
      <c r="W93" s="40">
        <v>14</v>
      </c>
      <c r="X93" s="40">
        <v>0</v>
      </c>
      <c r="Y93" s="40">
        <v>0</v>
      </c>
      <c r="Z93" s="40">
        <v>14</v>
      </c>
      <c r="AA93" s="40">
        <v>30</v>
      </c>
      <c r="AB93" s="40">
        <v>1</v>
      </c>
      <c r="AC93" s="40">
        <v>0</v>
      </c>
      <c r="AD93" s="40">
        <v>0</v>
      </c>
      <c r="AE93" s="40">
        <v>1</v>
      </c>
      <c r="AF93" s="40">
        <v>6</v>
      </c>
      <c r="AG93" s="40">
        <v>0</v>
      </c>
      <c r="AH93" s="40">
        <v>0</v>
      </c>
      <c r="AI93" s="40">
        <v>0</v>
      </c>
      <c r="AJ93" s="40">
        <v>0</v>
      </c>
      <c r="AK93" s="40">
        <v>0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</row>
    <row r="94" spans="2:42" ht="20.100000000000001" customHeight="1" thickBot="1" x14ac:dyDescent="0.25">
      <c r="B94" s="4" t="s">
        <v>316</v>
      </c>
      <c r="C94" s="40">
        <v>81</v>
      </c>
      <c r="D94" s="40">
        <v>0</v>
      </c>
      <c r="E94" s="40">
        <v>0</v>
      </c>
      <c r="F94" s="40">
        <v>64</v>
      </c>
      <c r="G94" s="40">
        <v>112</v>
      </c>
      <c r="H94" s="40">
        <v>22</v>
      </c>
      <c r="I94" s="40">
        <v>0</v>
      </c>
      <c r="J94" s="40">
        <v>0</v>
      </c>
      <c r="K94" s="40">
        <v>22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37</v>
      </c>
      <c r="S94" s="40">
        <v>0</v>
      </c>
      <c r="T94" s="40">
        <v>0</v>
      </c>
      <c r="U94" s="40">
        <v>24</v>
      </c>
      <c r="V94" s="40">
        <v>76</v>
      </c>
      <c r="W94" s="40">
        <v>16</v>
      </c>
      <c r="X94" s="40">
        <v>0</v>
      </c>
      <c r="Y94" s="40">
        <v>0</v>
      </c>
      <c r="Z94" s="40">
        <v>15</v>
      </c>
      <c r="AA94" s="40">
        <v>16</v>
      </c>
      <c r="AB94" s="40">
        <v>6</v>
      </c>
      <c r="AC94" s="40">
        <v>0</v>
      </c>
      <c r="AD94" s="40">
        <v>0</v>
      </c>
      <c r="AE94" s="40">
        <v>3</v>
      </c>
      <c r="AF94" s="40">
        <v>20</v>
      </c>
      <c r="AG94" s="40">
        <v>0</v>
      </c>
      <c r="AH94" s="40">
        <v>0</v>
      </c>
      <c r="AI94" s="40">
        <v>0</v>
      </c>
      <c r="AJ94" s="40">
        <v>0</v>
      </c>
      <c r="AK94" s="40">
        <v>0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</row>
    <row r="95" spans="2:42" ht="20.100000000000001" customHeight="1" thickBot="1" x14ac:dyDescent="0.25">
      <c r="B95" s="4" t="s">
        <v>317</v>
      </c>
      <c r="C95" s="40">
        <v>22</v>
      </c>
      <c r="D95" s="40">
        <v>0</v>
      </c>
      <c r="E95" s="40">
        <v>0</v>
      </c>
      <c r="F95" s="40">
        <v>31</v>
      </c>
      <c r="G95" s="40">
        <v>27</v>
      </c>
      <c r="H95" s="40">
        <v>2</v>
      </c>
      <c r="I95" s="40">
        <v>0</v>
      </c>
      <c r="J95" s="40">
        <v>0</v>
      </c>
      <c r="K95" s="40">
        <v>2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19</v>
      </c>
      <c r="S95" s="40">
        <v>0</v>
      </c>
      <c r="T95" s="40">
        <v>0</v>
      </c>
      <c r="U95" s="40">
        <v>23</v>
      </c>
      <c r="V95" s="40">
        <v>24</v>
      </c>
      <c r="W95" s="40">
        <v>1</v>
      </c>
      <c r="X95" s="40">
        <v>0</v>
      </c>
      <c r="Y95" s="40">
        <v>0</v>
      </c>
      <c r="Z95" s="40">
        <v>5</v>
      </c>
      <c r="AA95" s="40">
        <v>1</v>
      </c>
      <c r="AB95" s="40">
        <v>0</v>
      </c>
      <c r="AC95" s="40">
        <v>0</v>
      </c>
      <c r="AD95" s="40">
        <v>0</v>
      </c>
      <c r="AE95" s="40">
        <v>1</v>
      </c>
      <c r="AF95" s="40">
        <v>2</v>
      </c>
      <c r="AG95" s="40">
        <v>0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</row>
    <row r="96" spans="2:42" ht="20.100000000000001" customHeight="1" thickBot="1" x14ac:dyDescent="0.25">
      <c r="B96" s="4" t="s">
        <v>318</v>
      </c>
      <c r="C96" s="40">
        <v>58</v>
      </c>
      <c r="D96" s="40">
        <v>0</v>
      </c>
      <c r="E96" s="40">
        <v>0</v>
      </c>
      <c r="F96" s="40">
        <v>65</v>
      </c>
      <c r="G96" s="40">
        <v>21</v>
      </c>
      <c r="H96" s="40">
        <v>17</v>
      </c>
      <c r="I96" s="40">
        <v>0</v>
      </c>
      <c r="J96" s="40">
        <v>0</v>
      </c>
      <c r="K96" s="40">
        <v>18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23</v>
      </c>
      <c r="S96" s="40">
        <v>0</v>
      </c>
      <c r="T96" s="40">
        <v>0</v>
      </c>
      <c r="U96" s="40">
        <v>21</v>
      </c>
      <c r="V96" s="40">
        <v>12</v>
      </c>
      <c r="W96" s="40">
        <v>14</v>
      </c>
      <c r="X96" s="40">
        <v>0</v>
      </c>
      <c r="Y96" s="40">
        <v>0</v>
      </c>
      <c r="Z96" s="40">
        <v>14</v>
      </c>
      <c r="AA96" s="40">
        <v>7</v>
      </c>
      <c r="AB96" s="40">
        <v>4</v>
      </c>
      <c r="AC96" s="40">
        <v>0</v>
      </c>
      <c r="AD96" s="40">
        <v>0</v>
      </c>
      <c r="AE96" s="40">
        <v>12</v>
      </c>
      <c r="AF96" s="40">
        <v>2</v>
      </c>
      <c r="AG96" s="40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</row>
    <row r="97" spans="2:42" ht="20.100000000000001" customHeight="1" thickBot="1" x14ac:dyDescent="0.25">
      <c r="B97" s="4" t="s">
        <v>319</v>
      </c>
      <c r="C97" s="40">
        <v>36</v>
      </c>
      <c r="D97" s="40">
        <v>0</v>
      </c>
      <c r="E97" s="40">
        <v>0</v>
      </c>
      <c r="F97" s="40">
        <v>36</v>
      </c>
      <c r="G97" s="40">
        <v>22</v>
      </c>
      <c r="H97" s="40">
        <v>6</v>
      </c>
      <c r="I97" s="40">
        <v>0</v>
      </c>
      <c r="J97" s="40">
        <v>0</v>
      </c>
      <c r="K97" s="40">
        <v>8</v>
      </c>
      <c r="L97" s="40">
        <v>1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17</v>
      </c>
      <c r="S97" s="40">
        <v>0</v>
      </c>
      <c r="T97" s="40">
        <v>0</v>
      </c>
      <c r="U97" s="40">
        <v>17</v>
      </c>
      <c r="V97" s="40">
        <v>16</v>
      </c>
      <c r="W97" s="40">
        <v>10</v>
      </c>
      <c r="X97" s="40">
        <v>0</v>
      </c>
      <c r="Y97" s="40">
        <v>0</v>
      </c>
      <c r="Z97" s="40">
        <v>9</v>
      </c>
      <c r="AA97" s="40">
        <v>4</v>
      </c>
      <c r="AB97" s="40">
        <v>3</v>
      </c>
      <c r="AC97" s="40">
        <v>0</v>
      </c>
      <c r="AD97" s="40">
        <v>0</v>
      </c>
      <c r="AE97" s="40">
        <v>2</v>
      </c>
      <c r="AF97" s="40">
        <v>1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</row>
    <row r="98" spans="2:42" ht="20.100000000000001" customHeight="1" thickBot="1" x14ac:dyDescent="0.25">
      <c r="B98" s="4" t="s">
        <v>320</v>
      </c>
      <c r="C98" s="40">
        <v>21</v>
      </c>
      <c r="D98" s="40">
        <v>0</v>
      </c>
      <c r="E98" s="40">
        <v>0</v>
      </c>
      <c r="F98" s="40">
        <v>23</v>
      </c>
      <c r="G98" s="40">
        <v>12</v>
      </c>
      <c r="H98" s="40">
        <v>12</v>
      </c>
      <c r="I98" s="40">
        <v>0</v>
      </c>
      <c r="J98" s="40">
        <v>0</v>
      </c>
      <c r="K98" s="40">
        <v>12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5</v>
      </c>
      <c r="S98" s="40">
        <v>0</v>
      </c>
      <c r="T98" s="40">
        <v>0</v>
      </c>
      <c r="U98" s="40">
        <v>7</v>
      </c>
      <c r="V98" s="40">
        <v>8</v>
      </c>
      <c r="W98" s="40">
        <v>3</v>
      </c>
      <c r="X98" s="40">
        <v>0</v>
      </c>
      <c r="Y98" s="40">
        <v>0</v>
      </c>
      <c r="Z98" s="40">
        <v>2</v>
      </c>
      <c r="AA98" s="40">
        <v>4</v>
      </c>
      <c r="AB98" s="40">
        <v>1</v>
      </c>
      <c r="AC98" s="40">
        <v>0</v>
      </c>
      <c r="AD98" s="40">
        <v>0</v>
      </c>
      <c r="AE98" s="40">
        <v>2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  <c r="AK98" s="40">
        <v>0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</row>
    <row r="99" spans="2:42" ht="20.100000000000001" customHeight="1" thickBot="1" x14ac:dyDescent="0.25">
      <c r="B99" s="4" t="s">
        <v>321</v>
      </c>
      <c r="C99" s="40">
        <v>7</v>
      </c>
      <c r="D99" s="40">
        <v>0</v>
      </c>
      <c r="E99" s="40">
        <v>0</v>
      </c>
      <c r="F99" s="40">
        <v>10</v>
      </c>
      <c r="G99" s="40">
        <v>4</v>
      </c>
      <c r="H99" s="40">
        <v>1</v>
      </c>
      <c r="I99" s="40">
        <v>0</v>
      </c>
      <c r="J99" s="40">
        <v>0</v>
      </c>
      <c r="K99" s="40">
        <v>1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4</v>
      </c>
      <c r="S99" s="40">
        <v>0</v>
      </c>
      <c r="T99" s="40">
        <v>0</v>
      </c>
      <c r="U99" s="40">
        <v>7</v>
      </c>
      <c r="V99" s="40">
        <v>3</v>
      </c>
      <c r="W99" s="40">
        <v>0</v>
      </c>
      <c r="X99" s="40">
        <v>0</v>
      </c>
      <c r="Y99" s="40">
        <v>0</v>
      </c>
      <c r="Z99" s="40">
        <v>1</v>
      </c>
      <c r="AA99" s="40">
        <v>0</v>
      </c>
      <c r="AB99" s="40">
        <v>2</v>
      </c>
      <c r="AC99" s="40">
        <v>0</v>
      </c>
      <c r="AD99" s="40">
        <v>0</v>
      </c>
      <c r="AE99" s="40">
        <v>1</v>
      </c>
      <c r="AF99" s="40">
        <v>1</v>
      </c>
      <c r="AG99" s="40">
        <v>0</v>
      </c>
      <c r="AH99" s="40">
        <v>0</v>
      </c>
      <c r="AI99" s="40">
        <v>0</v>
      </c>
      <c r="AJ99" s="40">
        <v>0</v>
      </c>
      <c r="AK99" s="40">
        <v>0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</row>
    <row r="100" spans="2:42" ht="20.100000000000001" customHeight="1" thickBot="1" x14ac:dyDescent="0.25">
      <c r="B100" s="4" t="s">
        <v>322</v>
      </c>
      <c r="C100" s="40">
        <v>10</v>
      </c>
      <c r="D100" s="40">
        <v>0</v>
      </c>
      <c r="E100" s="40">
        <v>0</v>
      </c>
      <c r="F100" s="40">
        <v>7</v>
      </c>
      <c r="G100" s="40">
        <v>43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10</v>
      </c>
      <c r="S100" s="40">
        <v>0</v>
      </c>
      <c r="T100" s="40">
        <v>0</v>
      </c>
      <c r="U100" s="40">
        <v>3</v>
      </c>
      <c r="V100" s="40">
        <v>38</v>
      </c>
      <c r="W100" s="40">
        <v>0</v>
      </c>
      <c r="X100" s="40">
        <v>0</v>
      </c>
      <c r="Y100" s="40">
        <v>0</v>
      </c>
      <c r="Z100" s="40">
        <v>4</v>
      </c>
      <c r="AA100" s="40">
        <v>5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0</v>
      </c>
      <c r="AK100" s="40">
        <v>0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</row>
    <row r="101" spans="2:42" ht="20.100000000000001" customHeight="1" thickBot="1" x14ac:dyDescent="0.25">
      <c r="B101" s="4" t="s">
        <v>179</v>
      </c>
      <c r="C101" s="40">
        <v>42</v>
      </c>
      <c r="D101" s="40">
        <v>0</v>
      </c>
      <c r="E101" s="40">
        <v>0</v>
      </c>
      <c r="F101" s="40">
        <v>46</v>
      </c>
      <c r="G101" s="40">
        <v>20</v>
      </c>
      <c r="H101" s="40">
        <v>15</v>
      </c>
      <c r="I101" s="40">
        <v>0</v>
      </c>
      <c r="J101" s="40">
        <v>0</v>
      </c>
      <c r="K101" s="40">
        <v>15</v>
      </c>
      <c r="L101" s="40">
        <v>0</v>
      </c>
      <c r="M101" s="40">
        <v>0</v>
      </c>
      <c r="N101" s="40">
        <v>0</v>
      </c>
      <c r="O101" s="40">
        <v>0</v>
      </c>
      <c r="P101" s="40">
        <v>1</v>
      </c>
      <c r="Q101" s="40">
        <v>0</v>
      </c>
      <c r="R101" s="40">
        <v>21</v>
      </c>
      <c r="S101" s="40">
        <v>0</v>
      </c>
      <c r="T101" s="40">
        <v>0</v>
      </c>
      <c r="U101" s="40">
        <v>17</v>
      </c>
      <c r="V101" s="40">
        <v>17</v>
      </c>
      <c r="W101" s="40">
        <v>3</v>
      </c>
      <c r="X101" s="40">
        <v>0</v>
      </c>
      <c r="Y101" s="40">
        <v>0</v>
      </c>
      <c r="Z101" s="40">
        <v>11</v>
      </c>
      <c r="AA101" s="40">
        <v>1</v>
      </c>
      <c r="AB101" s="40">
        <v>3</v>
      </c>
      <c r="AC101" s="40">
        <v>0</v>
      </c>
      <c r="AD101" s="40">
        <v>0</v>
      </c>
      <c r="AE101" s="40">
        <v>2</v>
      </c>
      <c r="AF101" s="40">
        <v>2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</row>
    <row r="102" spans="2:42" ht="20.100000000000001" customHeight="1" thickBot="1" x14ac:dyDescent="0.25">
      <c r="B102" s="4" t="s">
        <v>323</v>
      </c>
      <c r="C102" s="40">
        <v>8</v>
      </c>
      <c r="D102" s="40">
        <v>4</v>
      </c>
      <c r="E102" s="40">
        <v>0</v>
      </c>
      <c r="F102" s="40">
        <v>6</v>
      </c>
      <c r="G102" s="40">
        <v>30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8</v>
      </c>
      <c r="S102" s="40">
        <v>0</v>
      </c>
      <c r="T102" s="40">
        <v>0</v>
      </c>
      <c r="U102" s="40">
        <v>3</v>
      </c>
      <c r="V102" s="40">
        <v>23</v>
      </c>
      <c r="W102" s="40">
        <v>0</v>
      </c>
      <c r="X102" s="40">
        <v>4</v>
      </c>
      <c r="Y102" s="40">
        <v>0</v>
      </c>
      <c r="Z102" s="40">
        <v>3</v>
      </c>
      <c r="AA102" s="40">
        <v>7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</v>
      </c>
      <c r="AK102" s="40">
        <v>0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</row>
    <row r="103" spans="2:42" ht="20.100000000000001" customHeight="1" thickBot="1" x14ac:dyDescent="0.25">
      <c r="B103" s="4" t="s">
        <v>324</v>
      </c>
      <c r="C103" s="40">
        <v>37</v>
      </c>
      <c r="D103" s="40">
        <v>3</v>
      </c>
      <c r="E103" s="40">
        <v>0</v>
      </c>
      <c r="F103" s="40">
        <v>40</v>
      </c>
      <c r="G103" s="40">
        <v>2</v>
      </c>
      <c r="H103" s="40">
        <v>16</v>
      </c>
      <c r="I103" s="40">
        <v>3</v>
      </c>
      <c r="J103" s="40">
        <v>0</v>
      </c>
      <c r="K103" s="40">
        <v>19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19</v>
      </c>
      <c r="S103" s="40">
        <v>0</v>
      </c>
      <c r="T103" s="40">
        <v>0</v>
      </c>
      <c r="U103" s="40">
        <v>19</v>
      </c>
      <c r="V103" s="40">
        <v>1</v>
      </c>
      <c r="W103" s="40">
        <v>1</v>
      </c>
      <c r="X103" s="40">
        <v>0</v>
      </c>
      <c r="Y103" s="40">
        <v>0</v>
      </c>
      <c r="Z103" s="40">
        <v>1</v>
      </c>
      <c r="AA103" s="40">
        <v>0</v>
      </c>
      <c r="AB103" s="40">
        <v>1</v>
      </c>
      <c r="AC103" s="40">
        <v>0</v>
      </c>
      <c r="AD103" s="40">
        <v>0</v>
      </c>
      <c r="AE103" s="40">
        <v>1</v>
      </c>
      <c r="AF103" s="40">
        <v>1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</row>
    <row r="104" spans="2:42" ht="20.100000000000001" customHeight="1" thickBot="1" x14ac:dyDescent="0.25">
      <c r="B104" s="4" t="s">
        <v>325</v>
      </c>
      <c r="C104" s="40">
        <v>23</v>
      </c>
      <c r="D104" s="40">
        <v>0</v>
      </c>
      <c r="E104" s="40">
        <v>0</v>
      </c>
      <c r="F104" s="40">
        <v>24</v>
      </c>
      <c r="G104" s="40">
        <v>21</v>
      </c>
      <c r="H104" s="40">
        <v>10</v>
      </c>
      <c r="I104" s="40">
        <v>0</v>
      </c>
      <c r="J104" s="40">
        <v>0</v>
      </c>
      <c r="K104" s="40">
        <v>10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8</v>
      </c>
      <c r="S104" s="40">
        <v>0</v>
      </c>
      <c r="T104" s="40">
        <v>0</v>
      </c>
      <c r="U104" s="40">
        <v>7</v>
      </c>
      <c r="V104" s="40">
        <v>16</v>
      </c>
      <c r="W104" s="40">
        <v>2</v>
      </c>
      <c r="X104" s="40">
        <v>0</v>
      </c>
      <c r="Y104" s="40">
        <v>0</v>
      </c>
      <c r="Z104" s="40">
        <v>4</v>
      </c>
      <c r="AA104" s="40">
        <v>5</v>
      </c>
      <c r="AB104" s="40">
        <v>3</v>
      </c>
      <c r="AC104" s="40">
        <v>0</v>
      </c>
      <c r="AD104" s="40">
        <v>0</v>
      </c>
      <c r="AE104" s="40">
        <v>3</v>
      </c>
      <c r="AF104" s="40">
        <v>0</v>
      </c>
      <c r="AG104" s="40">
        <v>0</v>
      </c>
      <c r="AH104" s="40">
        <v>0</v>
      </c>
      <c r="AI104" s="40">
        <v>0</v>
      </c>
      <c r="AJ104" s="40">
        <v>0</v>
      </c>
      <c r="AK104" s="40">
        <v>0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</row>
    <row r="105" spans="2:42" ht="20.100000000000001" customHeight="1" thickBot="1" x14ac:dyDescent="0.25">
      <c r="B105" s="4" t="s">
        <v>326</v>
      </c>
      <c r="C105" s="40">
        <v>4</v>
      </c>
      <c r="D105" s="40">
        <v>1</v>
      </c>
      <c r="E105" s="40">
        <v>0</v>
      </c>
      <c r="F105" s="40">
        <v>4</v>
      </c>
      <c r="G105" s="40">
        <v>7</v>
      </c>
      <c r="H105" s="40">
        <v>1</v>
      </c>
      <c r="I105" s="40">
        <v>0</v>
      </c>
      <c r="J105" s="40">
        <v>0</v>
      </c>
      <c r="K105" s="40">
        <v>1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3</v>
      </c>
      <c r="S105" s="40">
        <v>1</v>
      </c>
      <c r="T105" s="40">
        <v>0</v>
      </c>
      <c r="U105" s="40">
        <v>3</v>
      </c>
      <c r="V105" s="40">
        <v>7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  <c r="AK105" s="40">
        <v>0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</row>
    <row r="106" spans="2:42" ht="20.100000000000001" customHeight="1" thickBot="1" x14ac:dyDescent="0.25">
      <c r="B106" s="4" t="s">
        <v>180</v>
      </c>
      <c r="C106" s="40">
        <v>15</v>
      </c>
      <c r="D106" s="40">
        <v>0</v>
      </c>
      <c r="E106" s="40">
        <v>0</v>
      </c>
      <c r="F106" s="40">
        <v>20</v>
      </c>
      <c r="G106" s="40">
        <v>5</v>
      </c>
      <c r="H106" s="40">
        <v>9</v>
      </c>
      <c r="I106" s="40">
        <v>0</v>
      </c>
      <c r="J106" s="40">
        <v>0</v>
      </c>
      <c r="K106" s="40">
        <v>10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1</v>
      </c>
      <c r="R106" s="40">
        <v>4</v>
      </c>
      <c r="S106" s="40">
        <v>0</v>
      </c>
      <c r="T106" s="40">
        <v>0</v>
      </c>
      <c r="U106" s="40">
        <v>6</v>
      </c>
      <c r="V106" s="40">
        <v>2</v>
      </c>
      <c r="W106" s="40">
        <v>2</v>
      </c>
      <c r="X106" s="40">
        <v>0</v>
      </c>
      <c r="Y106" s="40">
        <v>0</v>
      </c>
      <c r="Z106" s="40">
        <v>4</v>
      </c>
      <c r="AA106" s="40">
        <v>2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</row>
    <row r="107" spans="2:42" ht="20.100000000000001" customHeight="1" thickBot="1" x14ac:dyDescent="0.25">
      <c r="B107" s="4" t="s">
        <v>327</v>
      </c>
      <c r="C107" s="40">
        <v>10</v>
      </c>
      <c r="D107" s="40">
        <v>0</v>
      </c>
      <c r="E107" s="40">
        <v>0</v>
      </c>
      <c r="F107" s="40">
        <v>18</v>
      </c>
      <c r="G107" s="40">
        <v>5</v>
      </c>
      <c r="H107" s="40">
        <v>2</v>
      </c>
      <c r="I107" s="40">
        <v>0</v>
      </c>
      <c r="J107" s="40">
        <v>0</v>
      </c>
      <c r="K107" s="40">
        <v>4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6</v>
      </c>
      <c r="S107" s="40">
        <v>0</v>
      </c>
      <c r="T107" s="40">
        <v>0</v>
      </c>
      <c r="U107" s="40">
        <v>12</v>
      </c>
      <c r="V107" s="40">
        <v>1</v>
      </c>
      <c r="W107" s="40">
        <v>0</v>
      </c>
      <c r="X107" s="40">
        <v>0</v>
      </c>
      <c r="Y107" s="40">
        <v>0</v>
      </c>
      <c r="Z107" s="40">
        <v>0</v>
      </c>
      <c r="AA107" s="40">
        <v>4</v>
      </c>
      <c r="AB107" s="40">
        <v>2</v>
      </c>
      <c r="AC107" s="40">
        <v>0</v>
      </c>
      <c r="AD107" s="40">
        <v>0</v>
      </c>
      <c r="AE107" s="40">
        <v>2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</row>
    <row r="108" spans="2:42" ht="20.100000000000001" customHeight="1" thickBot="1" x14ac:dyDescent="0.25">
      <c r="B108" s="4" t="s">
        <v>328</v>
      </c>
      <c r="C108" s="40">
        <v>10</v>
      </c>
      <c r="D108" s="40">
        <v>0</v>
      </c>
      <c r="E108" s="40">
        <v>0</v>
      </c>
      <c r="F108" s="40">
        <v>11</v>
      </c>
      <c r="G108" s="40">
        <v>9</v>
      </c>
      <c r="H108" s="40">
        <v>2</v>
      </c>
      <c r="I108" s="40">
        <v>0</v>
      </c>
      <c r="J108" s="40">
        <v>0</v>
      </c>
      <c r="K108" s="40">
        <v>2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6</v>
      </c>
      <c r="S108" s="40">
        <v>0</v>
      </c>
      <c r="T108" s="40">
        <v>0</v>
      </c>
      <c r="U108" s="40">
        <v>7</v>
      </c>
      <c r="V108" s="40">
        <v>6</v>
      </c>
      <c r="W108" s="40">
        <v>2</v>
      </c>
      <c r="X108" s="40">
        <v>0</v>
      </c>
      <c r="Y108" s="40">
        <v>0</v>
      </c>
      <c r="Z108" s="40">
        <v>2</v>
      </c>
      <c r="AA108" s="40">
        <v>3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</row>
    <row r="109" spans="2:42" ht="20.100000000000001" customHeight="1" thickBot="1" x14ac:dyDescent="0.25">
      <c r="B109" s="4" t="s">
        <v>181</v>
      </c>
      <c r="C109" s="40">
        <v>546</v>
      </c>
      <c r="D109" s="40">
        <v>473</v>
      </c>
      <c r="E109" s="40">
        <v>0</v>
      </c>
      <c r="F109" s="40">
        <v>1028</v>
      </c>
      <c r="G109" s="40">
        <v>599</v>
      </c>
      <c r="H109" s="40">
        <v>109</v>
      </c>
      <c r="I109" s="40">
        <v>144</v>
      </c>
      <c r="J109" s="40">
        <v>0</v>
      </c>
      <c r="K109" s="40">
        <v>252</v>
      </c>
      <c r="L109" s="40">
        <v>1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231</v>
      </c>
      <c r="S109" s="40">
        <v>321</v>
      </c>
      <c r="T109" s="40">
        <v>0</v>
      </c>
      <c r="U109" s="40">
        <v>541</v>
      </c>
      <c r="V109" s="40">
        <v>428</v>
      </c>
      <c r="W109" s="40">
        <v>139</v>
      </c>
      <c r="X109" s="40">
        <v>0</v>
      </c>
      <c r="Y109" s="40">
        <v>0</v>
      </c>
      <c r="Z109" s="40">
        <v>145</v>
      </c>
      <c r="AA109" s="40">
        <v>129</v>
      </c>
      <c r="AB109" s="40">
        <v>66</v>
      </c>
      <c r="AC109" s="40">
        <v>8</v>
      </c>
      <c r="AD109" s="40">
        <v>0</v>
      </c>
      <c r="AE109" s="40">
        <v>90</v>
      </c>
      <c r="AF109" s="40">
        <v>40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1</v>
      </c>
      <c r="AM109" s="40">
        <v>0</v>
      </c>
      <c r="AN109" s="40">
        <v>0</v>
      </c>
      <c r="AO109" s="40">
        <v>0</v>
      </c>
      <c r="AP109" s="40">
        <v>1</v>
      </c>
    </row>
    <row r="110" spans="2:42" ht="20.100000000000001" customHeight="1" thickBot="1" x14ac:dyDescent="0.25">
      <c r="B110" s="4" t="s">
        <v>329</v>
      </c>
      <c r="C110" s="40">
        <v>3</v>
      </c>
      <c r="D110" s="40">
        <v>0</v>
      </c>
      <c r="E110" s="40">
        <v>0</v>
      </c>
      <c r="F110" s="40">
        <v>3</v>
      </c>
      <c r="G110" s="40">
        <v>36</v>
      </c>
      <c r="H110" s="40">
        <v>2</v>
      </c>
      <c r="I110" s="40">
        <v>0</v>
      </c>
      <c r="J110" s="40">
        <v>0</v>
      </c>
      <c r="K110" s="40">
        <v>2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1</v>
      </c>
      <c r="S110" s="40">
        <v>0</v>
      </c>
      <c r="T110" s="40">
        <v>0</v>
      </c>
      <c r="U110" s="40">
        <v>1</v>
      </c>
      <c r="V110" s="40">
        <v>28</v>
      </c>
      <c r="W110" s="40">
        <v>0</v>
      </c>
      <c r="X110" s="40">
        <v>0</v>
      </c>
      <c r="Y110" s="40">
        <v>0</v>
      </c>
      <c r="Z110" s="40">
        <v>0</v>
      </c>
      <c r="AA110" s="40">
        <v>8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</row>
    <row r="111" spans="2:42" ht="20.100000000000001" customHeight="1" thickBot="1" x14ac:dyDescent="0.25">
      <c r="B111" s="4" t="s">
        <v>330</v>
      </c>
      <c r="C111" s="40">
        <v>19</v>
      </c>
      <c r="D111" s="40">
        <v>0</v>
      </c>
      <c r="E111" s="40">
        <v>0</v>
      </c>
      <c r="F111" s="40">
        <v>26</v>
      </c>
      <c r="G111" s="40">
        <v>19</v>
      </c>
      <c r="H111" s="40">
        <v>2</v>
      </c>
      <c r="I111" s="40">
        <v>0</v>
      </c>
      <c r="J111" s="40">
        <v>0</v>
      </c>
      <c r="K111" s="40">
        <v>5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11</v>
      </c>
      <c r="S111" s="40">
        <v>0</v>
      </c>
      <c r="T111" s="40">
        <v>0</v>
      </c>
      <c r="U111" s="40">
        <v>19</v>
      </c>
      <c r="V111" s="40">
        <v>10</v>
      </c>
      <c r="W111" s="40">
        <v>6</v>
      </c>
      <c r="X111" s="40">
        <v>0</v>
      </c>
      <c r="Y111" s="40">
        <v>0</v>
      </c>
      <c r="Z111" s="40">
        <v>2</v>
      </c>
      <c r="AA111" s="40">
        <v>9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</row>
    <row r="112" spans="2:42" ht="20.100000000000001" customHeight="1" thickBot="1" x14ac:dyDescent="0.25">
      <c r="B112" s="4" t="s">
        <v>331</v>
      </c>
      <c r="C112" s="40">
        <v>4</v>
      </c>
      <c r="D112" s="40">
        <v>0</v>
      </c>
      <c r="E112" s="40">
        <v>0</v>
      </c>
      <c r="F112" s="40">
        <v>5</v>
      </c>
      <c r="G112" s="40">
        <v>9</v>
      </c>
      <c r="H112" s="40">
        <v>3</v>
      </c>
      <c r="I112" s="40">
        <v>0</v>
      </c>
      <c r="J112" s="40">
        <v>0</v>
      </c>
      <c r="K112" s="40">
        <v>3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9</v>
      </c>
      <c r="W112" s="40">
        <v>1</v>
      </c>
      <c r="X112" s="40">
        <v>0</v>
      </c>
      <c r="Y112" s="40">
        <v>0</v>
      </c>
      <c r="Z112" s="40">
        <v>2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</row>
    <row r="113" spans="2:42" ht="20.100000000000001" customHeight="1" thickBot="1" x14ac:dyDescent="0.25">
      <c r="B113" s="4" t="s">
        <v>332</v>
      </c>
      <c r="C113" s="40">
        <v>14</v>
      </c>
      <c r="D113" s="40">
        <v>1</v>
      </c>
      <c r="E113" s="40">
        <v>0</v>
      </c>
      <c r="F113" s="40">
        <v>16</v>
      </c>
      <c r="G113" s="40">
        <v>10</v>
      </c>
      <c r="H113" s="40">
        <v>10</v>
      </c>
      <c r="I113" s="40">
        <v>1</v>
      </c>
      <c r="J113" s="40">
        <v>0</v>
      </c>
      <c r="K113" s="40">
        <v>10</v>
      </c>
      <c r="L113" s="40">
        <v>1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3</v>
      </c>
      <c r="S113" s="40">
        <v>0</v>
      </c>
      <c r="T113" s="40">
        <v>0</v>
      </c>
      <c r="U113" s="40">
        <v>4</v>
      </c>
      <c r="V113" s="40">
        <v>5</v>
      </c>
      <c r="W113" s="40">
        <v>1</v>
      </c>
      <c r="X113" s="40">
        <v>0</v>
      </c>
      <c r="Y113" s="40">
        <v>0</v>
      </c>
      <c r="Z113" s="40">
        <v>2</v>
      </c>
      <c r="AA113" s="40">
        <v>4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</row>
    <row r="114" spans="2:42" ht="20.100000000000001" customHeight="1" thickBot="1" x14ac:dyDescent="0.25">
      <c r="B114" s="4" t="s">
        <v>333</v>
      </c>
      <c r="C114" s="40">
        <v>6</v>
      </c>
      <c r="D114" s="40">
        <v>0</v>
      </c>
      <c r="E114" s="40">
        <v>0</v>
      </c>
      <c r="F114" s="40">
        <v>3</v>
      </c>
      <c r="G114" s="40">
        <v>13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4</v>
      </c>
      <c r="S114" s="40">
        <v>0</v>
      </c>
      <c r="T114" s="40">
        <v>0</v>
      </c>
      <c r="U114" s="40">
        <v>2</v>
      </c>
      <c r="V114" s="40">
        <v>8</v>
      </c>
      <c r="W114" s="40">
        <v>2</v>
      </c>
      <c r="X114" s="40">
        <v>0</v>
      </c>
      <c r="Y114" s="40">
        <v>0</v>
      </c>
      <c r="Z114" s="40">
        <v>1</v>
      </c>
      <c r="AA114" s="40">
        <v>5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</row>
    <row r="115" spans="2:42" ht="20.100000000000001" customHeight="1" thickBot="1" x14ac:dyDescent="0.25">
      <c r="B115" s="4" t="s">
        <v>334</v>
      </c>
      <c r="C115" s="40">
        <v>14</v>
      </c>
      <c r="D115" s="40">
        <v>0</v>
      </c>
      <c r="E115" s="40">
        <v>0</v>
      </c>
      <c r="F115" s="40">
        <v>13</v>
      </c>
      <c r="G115" s="40">
        <v>9</v>
      </c>
      <c r="H115" s="40">
        <v>4</v>
      </c>
      <c r="I115" s="40">
        <v>0</v>
      </c>
      <c r="J115" s="40">
        <v>0</v>
      </c>
      <c r="K115" s="40">
        <v>4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8</v>
      </c>
      <c r="S115" s="40">
        <v>0</v>
      </c>
      <c r="T115" s="40">
        <v>0</v>
      </c>
      <c r="U115" s="40">
        <v>3</v>
      </c>
      <c r="V115" s="40">
        <v>7</v>
      </c>
      <c r="W115" s="40">
        <v>0</v>
      </c>
      <c r="X115" s="40">
        <v>0</v>
      </c>
      <c r="Y115" s="40">
        <v>0</v>
      </c>
      <c r="Z115" s="40">
        <v>4</v>
      </c>
      <c r="AA115" s="40">
        <v>2</v>
      </c>
      <c r="AB115" s="40">
        <v>2</v>
      </c>
      <c r="AC115" s="40">
        <v>0</v>
      </c>
      <c r="AD115" s="40">
        <v>0</v>
      </c>
      <c r="AE115" s="40">
        <v>2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</row>
    <row r="116" spans="2:42" ht="20.100000000000001" customHeight="1" thickBot="1" x14ac:dyDescent="0.25">
      <c r="B116" s="4" t="s">
        <v>335</v>
      </c>
      <c r="C116" s="40">
        <v>13</v>
      </c>
      <c r="D116" s="40">
        <v>0</v>
      </c>
      <c r="E116" s="40">
        <v>0</v>
      </c>
      <c r="F116" s="40">
        <v>17</v>
      </c>
      <c r="G116" s="40">
        <v>19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10</v>
      </c>
      <c r="S116" s="40">
        <v>0</v>
      </c>
      <c r="T116" s="40">
        <v>0</v>
      </c>
      <c r="U116" s="40">
        <v>9</v>
      </c>
      <c r="V116" s="40">
        <v>14</v>
      </c>
      <c r="W116" s="40">
        <v>2</v>
      </c>
      <c r="X116" s="40">
        <v>0</v>
      </c>
      <c r="Y116" s="40">
        <v>0</v>
      </c>
      <c r="Z116" s="40">
        <v>7</v>
      </c>
      <c r="AA116" s="40">
        <v>5</v>
      </c>
      <c r="AB116" s="40">
        <v>1</v>
      </c>
      <c r="AC116" s="40">
        <v>0</v>
      </c>
      <c r="AD116" s="40">
        <v>0</v>
      </c>
      <c r="AE116" s="40">
        <v>1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  <c r="AK116" s="40">
        <v>0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</row>
    <row r="117" spans="2:42" ht="20.100000000000001" customHeight="1" thickBot="1" x14ac:dyDescent="0.25">
      <c r="B117" s="4" t="s">
        <v>336</v>
      </c>
      <c r="C117" s="40">
        <v>113</v>
      </c>
      <c r="D117" s="40">
        <v>14</v>
      </c>
      <c r="E117" s="40">
        <v>1</v>
      </c>
      <c r="F117" s="40">
        <v>120</v>
      </c>
      <c r="G117" s="40">
        <v>83</v>
      </c>
      <c r="H117" s="40">
        <v>38</v>
      </c>
      <c r="I117" s="40">
        <v>0</v>
      </c>
      <c r="J117" s="40">
        <v>0</v>
      </c>
      <c r="K117" s="40">
        <v>39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52</v>
      </c>
      <c r="S117" s="40">
        <v>14</v>
      </c>
      <c r="T117" s="40">
        <v>1</v>
      </c>
      <c r="U117" s="40">
        <v>58</v>
      </c>
      <c r="V117" s="40">
        <v>56</v>
      </c>
      <c r="W117" s="40">
        <v>21</v>
      </c>
      <c r="X117" s="40">
        <v>0</v>
      </c>
      <c r="Y117" s="40">
        <v>0</v>
      </c>
      <c r="Z117" s="40">
        <v>20</v>
      </c>
      <c r="AA117" s="40">
        <v>25</v>
      </c>
      <c r="AB117" s="40">
        <v>2</v>
      </c>
      <c r="AC117" s="40">
        <v>0</v>
      </c>
      <c r="AD117" s="40">
        <v>0</v>
      </c>
      <c r="AE117" s="40">
        <v>3</v>
      </c>
      <c r="AF117" s="40">
        <v>2</v>
      </c>
      <c r="AG117" s="40">
        <v>0</v>
      </c>
      <c r="AH117" s="40">
        <v>0</v>
      </c>
      <c r="AI117" s="40">
        <v>0</v>
      </c>
      <c r="AJ117" s="40">
        <v>0</v>
      </c>
      <c r="AK117" s="40">
        <v>0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</row>
    <row r="118" spans="2:42" ht="20.100000000000001" customHeight="1" thickBot="1" x14ac:dyDescent="0.25">
      <c r="B118" s="4" t="s">
        <v>337</v>
      </c>
      <c r="C118" s="40">
        <v>7</v>
      </c>
      <c r="D118" s="40">
        <v>0</v>
      </c>
      <c r="E118" s="40">
        <v>0</v>
      </c>
      <c r="F118" s="40">
        <v>7</v>
      </c>
      <c r="G118" s="40">
        <v>10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6</v>
      </c>
      <c r="S118" s="40">
        <v>0</v>
      </c>
      <c r="T118" s="40">
        <v>0</v>
      </c>
      <c r="U118" s="40">
        <v>5</v>
      </c>
      <c r="V118" s="40">
        <v>4</v>
      </c>
      <c r="W118" s="40">
        <v>1</v>
      </c>
      <c r="X118" s="40">
        <v>0</v>
      </c>
      <c r="Y118" s="40">
        <v>0</v>
      </c>
      <c r="Z118" s="40">
        <v>2</v>
      </c>
      <c r="AA118" s="40">
        <v>6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  <c r="AJ118" s="40">
        <v>0</v>
      </c>
      <c r="AK118" s="40">
        <v>0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</row>
    <row r="119" spans="2:42" ht="20.100000000000001" customHeight="1" thickBot="1" x14ac:dyDescent="0.25">
      <c r="B119" s="4" t="s">
        <v>338</v>
      </c>
      <c r="C119" s="40">
        <v>52</v>
      </c>
      <c r="D119" s="40">
        <v>1</v>
      </c>
      <c r="E119" s="40">
        <v>0</v>
      </c>
      <c r="F119" s="40">
        <v>48</v>
      </c>
      <c r="G119" s="40">
        <v>45</v>
      </c>
      <c r="H119" s="40">
        <v>11</v>
      </c>
      <c r="I119" s="40">
        <v>0</v>
      </c>
      <c r="J119" s="40">
        <v>0</v>
      </c>
      <c r="K119" s="40">
        <v>11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30</v>
      </c>
      <c r="S119" s="40">
        <v>1</v>
      </c>
      <c r="T119" s="40">
        <v>0</v>
      </c>
      <c r="U119" s="40">
        <v>22</v>
      </c>
      <c r="V119" s="40">
        <v>30</v>
      </c>
      <c r="W119" s="40">
        <v>9</v>
      </c>
      <c r="X119" s="40">
        <v>0</v>
      </c>
      <c r="Y119" s="40">
        <v>0</v>
      </c>
      <c r="Z119" s="40">
        <v>12</v>
      </c>
      <c r="AA119" s="40">
        <v>14</v>
      </c>
      <c r="AB119" s="40">
        <v>2</v>
      </c>
      <c r="AC119" s="40">
        <v>0</v>
      </c>
      <c r="AD119" s="40">
        <v>0</v>
      </c>
      <c r="AE119" s="40">
        <v>3</v>
      </c>
      <c r="AF119" s="40">
        <v>1</v>
      </c>
      <c r="AG119" s="40">
        <v>0</v>
      </c>
      <c r="AH119" s="40">
        <v>0</v>
      </c>
      <c r="AI119" s="40">
        <v>0</v>
      </c>
      <c r="AJ119" s="40">
        <v>0</v>
      </c>
      <c r="AK119" s="40">
        <v>0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</row>
    <row r="120" spans="2:42" ht="20.100000000000001" customHeight="1" thickBot="1" x14ac:dyDescent="0.25">
      <c r="B120" s="4" t="s">
        <v>339</v>
      </c>
      <c r="C120" s="40">
        <v>17</v>
      </c>
      <c r="D120" s="40">
        <v>0</v>
      </c>
      <c r="E120" s="40">
        <v>0</v>
      </c>
      <c r="F120" s="40">
        <v>17</v>
      </c>
      <c r="G120" s="40">
        <v>8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14</v>
      </c>
      <c r="S120" s="40">
        <v>0</v>
      </c>
      <c r="T120" s="40">
        <v>0</v>
      </c>
      <c r="U120" s="40">
        <v>14</v>
      </c>
      <c r="V120" s="40">
        <v>6</v>
      </c>
      <c r="W120" s="40">
        <v>3</v>
      </c>
      <c r="X120" s="40">
        <v>0</v>
      </c>
      <c r="Y120" s="40">
        <v>0</v>
      </c>
      <c r="Z120" s="40">
        <v>3</v>
      </c>
      <c r="AA120" s="40">
        <v>2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  <c r="AJ120" s="40">
        <v>0</v>
      </c>
      <c r="AK120" s="40">
        <v>0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</row>
    <row r="121" spans="2:42" ht="20.100000000000001" customHeight="1" thickBot="1" x14ac:dyDescent="0.25">
      <c r="B121" s="4" t="s">
        <v>340</v>
      </c>
      <c r="C121" s="40">
        <v>331</v>
      </c>
      <c r="D121" s="40">
        <v>0</v>
      </c>
      <c r="E121" s="40">
        <v>0</v>
      </c>
      <c r="F121" s="40">
        <v>347</v>
      </c>
      <c r="G121" s="40">
        <v>143</v>
      </c>
      <c r="H121" s="40">
        <v>85</v>
      </c>
      <c r="I121" s="40">
        <v>0</v>
      </c>
      <c r="J121" s="40">
        <v>0</v>
      </c>
      <c r="K121" s="40">
        <v>86</v>
      </c>
      <c r="L121" s="40">
        <v>1</v>
      </c>
      <c r="M121" s="40">
        <v>1</v>
      </c>
      <c r="N121" s="40">
        <v>0</v>
      </c>
      <c r="O121" s="40">
        <v>0</v>
      </c>
      <c r="P121" s="40">
        <v>1</v>
      </c>
      <c r="Q121" s="40">
        <v>5</v>
      </c>
      <c r="R121" s="40">
        <v>175</v>
      </c>
      <c r="S121" s="40">
        <v>0</v>
      </c>
      <c r="T121" s="40">
        <v>0</v>
      </c>
      <c r="U121" s="40">
        <v>191</v>
      </c>
      <c r="V121" s="40">
        <v>103</v>
      </c>
      <c r="W121" s="40">
        <v>63</v>
      </c>
      <c r="X121" s="40">
        <v>0</v>
      </c>
      <c r="Y121" s="40">
        <v>0</v>
      </c>
      <c r="Z121" s="40">
        <v>64</v>
      </c>
      <c r="AA121" s="40">
        <v>21</v>
      </c>
      <c r="AB121" s="40">
        <v>7</v>
      </c>
      <c r="AC121" s="40">
        <v>0</v>
      </c>
      <c r="AD121" s="40">
        <v>0</v>
      </c>
      <c r="AE121" s="40">
        <v>5</v>
      </c>
      <c r="AF121" s="40">
        <v>13</v>
      </c>
      <c r="AG121" s="40">
        <v>0</v>
      </c>
      <c r="AH121" s="40">
        <v>0</v>
      </c>
      <c r="AI121" s="40">
        <v>0</v>
      </c>
      <c r="AJ121" s="40">
        <v>0</v>
      </c>
      <c r="AK121" s="40">
        <v>0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</row>
    <row r="122" spans="2:42" ht="20.100000000000001" customHeight="1" thickBot="1" x14ac:dyDescent="0.25">
      <c r="B122" s="4" t="s">
        <v>341</v>
      </c>
      <c r="C122" s="40">
        <v>21</v>
      </c>
      <c r="D122" s="40">
        <v>0</v>
      </c>
      <c r="E122" s="40">
        <v>0</v>
      </c>
      <c r="F122" s="40">
        <v>23</v>
      </c>
      <c r="G122" s="40">
        <v>39</v>
      </c>
      <c r="H122" s="40">
        <v>4</v>
      </c>
      <c r="I122" s="40">
        <v>0</v>
      </c>
      <c r="J122" s="40">
        <v>0</v>
      </c>
      <c r="K122" s="40">
        <v>4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11</v>
      </c>
      <c r="S122" s="40">
        <v>0</v>
      </c>
      <c r="T122" s="40">
        <v>0</v>
      </c>
      <c r="U122" s="40">
        <v>17</v>
      </c>
      <c r="V122" s="40">
        <v>35</v>
      </c>
      <c r="W122" s="40">
        <v>6</v>
      </c>
      <c r="X122" s="40">
        <v>0</v>
      </c>
      <c r="Y122" s="40">
        <v>0</v>
      </c>
      <c r="Z122" s="40">
        <v>2</v>
      </c>
      <c r="AA122" s="40">
        <v>4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  <c r="AJ122" s="40">
        <v>0</v>
      </c>
      <c r="AK122" s="40">
        <v>0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</row>
    <row r="123" spans="2:42" ht="20.100000000000001" customHeight="1" thickBot="1" x14ac:dyDescent="0.25">
      <c r="B123" s="4" t="s">
        <v>342</v>
      </c>
      <c r="C123" s="40">
        <v>156</v>
      </c>
      <c r="D123" s="40">
        <v>38</v>
      </c>
      <c r="E123" s="40">
        <v>2</v>
      </c>
      <c r="F123" s="40">
        <v>186</v>
      </c>
      <c r="G123" s="40">
        <v>134</v>
      </c>
      <c r="H123" s="40">
        <v>47</v>
      </c>
      <c r="I123" s="40">
        <v>18</v>
      </c>
      <c r="J123" s="40">
        <v>0</v>
      </c>
      <c r="K123" s="40">
        <v>65</v>
      </c>
      <c r="L123" s="40">
        <v>0</v>
      </c>
      <c r="M123" s="40">
        <v>1</v>
      </c>
      <c r="N123" s="40">
        <v>0</v>
      </c>
      <c r="O123" s="40">
        <v>0</v>
      </c>
      <c r="P123" s="40">
        <v>0</v>
      </c>
      <c r="Q123" s="40">
        <v>1</v>
      </c>
      <c r="R123" s="40">
        <v>74</v>
      </c>
      <c r="S123" s="40">
        <v>20</v>
      </c>
      <c r="T123" s="40">
        <v>0</v>
      </c>
      <c r="U123" s="40">
        <v>82</v>
      </c>
      <c r="V123" s="40">
        <v>84</v>
      </c>
      <c r="W123" s="40">
        <v>30</v>
      </c>
      <c r="X123" s="40">
        <v>0</v>
      </c>
      <c r="Y123" s="40">
        <v>0</v>
      </c>
      <c r="Z123" s="40">
        <v>33</v>
      </c>
      <c r="AA123" s="40">
        <v>45</v>
      </c>
      <c r="AB123" s="40">
        <v>4</v>
      </c>
      <c r="AC123" s="40">
        <v>0</v>
      </c>
      <c r="AD123" s="40">
        <v>2</v>
      </c>
      <c r="AE123" s="40">
        <v>6</v>
      </c>
      <c r="AF123" s="40">
        <v>4</v>
      </c>
      <c r="AG123" s="40">
        <v>0</v>
      </c>
      <c r="AH123" s="40">
        <v>0</v>
      </c>
      <c r="AI123" s="40">
        <v>0</v>
      </c>
      <c r="AJ123" s="40">
        <v>0</v>
      </c>
      <c r="AK123" s="40">
        <v>0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</row>
    <row r="124" spans="2:42" ht="20.100000000000001" customHeight="1" thickBot="1" x14ac:dyDescent="0.25">
      <c r="B124" s="4" t="s">
        <v>343</v>
      </c>
      <c r="C124" s="40">
        <v>29</v>
      </c>
      <c r="D124" s="40">
        <v>0</v>
      </c>
      <c r="E124" s="40">
        <v>0</v>
      </c>
      <c r="F124" s="40">
        <v>23</v>
      </c>
      <c r="G124" s="40">
        <v>16</v>
      </c>
      <c r="H124" s="40">
        <v>5</v>
      </c>
      <c r="I124" s="40">
        <v>0</v>
      </c>
      <c r="J124" s="40">
        <v>0</v>
      </c>
      <c r="K124" s="40">
        <v>4</v>
      </c>
      <c r="L124" s="40">
        <v>2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20</v>
      </c>
      <c r="S124" s="40">
        <v>0</v>
      </c>
      <c r="T124" s="40">
        <v>0</v>
      </c>
      <c r="U124" s="40">
        <v>15</v>
      </c>
      <c r="V124" s="40">
        <v>10</v>
      </c>
      <c r="W124" s="40">
        <v>3</v>
      </c>
      <c r="X124" s="40">
        <v>0</v>
      </c>
      <c r="Y124" s="40">
        <v>0</v>
      </c>
      <c r="Z124" s="40">
        <v>3</v>
      </c>
      <c r="AA124" s="40">
        <v>4</v>
      </c>
      <c r="AB124" s="40">
        <v>1</v>
      </c>
      <c r="AC124" s="40">
        <v>0</v>
      </c>
      <c r="AD124" s="40">
        <v>0</v>
      </c>
      <c r="AE124" s="40">
        <v>1</v>
      </c>
      <c r="AF124" s="40">
        <v>0</v>
      </c>
      <c r="AG124" s="40">
        <v>0</v>
      </c>
      <c r="AH124" s="40">
        <v>0</v>
      </c>
      <c r="AI124" s="40">
        <v>0</v>
      </c>
      <c r="AJ124" s="40">
        <v>0</v>
      </c>
      <c r="AK124" s="40">
        <v>0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</row>
    <row r="125" spans="2:42" ht="20.100000000000001" customHeight="1" thickBot="1" x14ac:dyDescent="0.25">
      <c r="B125" s="4" t="s">
        <v>344</v>
      </c>
      <c r="C125" s="40">
        <v>48</v>
      </c>
      <c r="D125" s="40">
        <v>2</v>
      </c>
      <c r="E125" s="40">
        <v>0</v>
      </c>
      <c r="F125" s="40">
        <v>54</v>
      </c>
      <c r="G125" s="40">
        <v>26</v>
      </c>
      <c r="H125" s="40">
        <v>25</v>
      </c>
      <c r="I125" s="40">
        <v>0</v>
      </c>
      <c r="J125" s="40">
        <v>0</v>
      </c>
      <c r="K125" s="40">
        <v>25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15</v>
      </c>
      <c r="S125" s="40">
        <v>2</v>
      </c>
      <c r="T125" s="40">
        <v>0</v>
      </c>
      <c r="U125" s="40">
        <v>18</v>
      </c>
      <c r="V125" s="40">
        <v>17</v>
      </c>
      <c r="W125" s="40">
        <v>6</v>
      </c>
      <c r="X125" s="40">
        <v>0</v>
      </c>
      <c r="Y125" s="40">
        <v>0</v>
      </c>
      <c r="Z125" s="40">
        <v>8</v>
      </c>
      <c r="AA125" s="40">
        <v>9</v>
      </c>
      <c r="AB125" s="40">
        <v>2</v>
      </c>
      <c r="AC125" s="40">
        <v>0</v>
      </c>
      <c r="AD125" s="40">
        <v>0</v>
      </c>
      <c r="AE125" s="40">
        <v>3</v>
      </c>
      <c r="AF125" s="40">
        <v>0</v>
      </c>
      <c r="AG125" s="40">
        <v>0</v>
      </c>
      <c r="AH125" s="40">
        <v>0</v>
      </c>
      <c r="AI125" s="40">
        <v>0</v>
      </c>
      <c r="AJ125" s="40">
        <v>0</v>
      </c>
      <c r="AK125" s="40">
        <v>0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</row>
    <row r="126" spans="2:42" ht="20.100000000000001" customHeight="1" thickBot="1" x14ac:dyDescent="0.25">
      <c r="B126" s="4" t="s">
        <v>345</v>
      </c>
      <c r="C126" s="40">
        <v>30</v>
      </c>
      <c r="D126" s="40">
        <v>1</v>
      </c>
      <c r="E126" s="40">
        <v>0</v>
      </c>
      <c r="F126" s="40">
        <v>30</v>
      </c>
      <c r="G126" s="40">
        <v>15</v>
      </c>
      <c r="H126" s="40">
        <v>17</v>
      </c>
      <c r="I126" s="40">
        <v>0</v>
      </c>
      <c r="J126" s="40">
        <v>0</v>
      </c>
      <c r="K126" s="40">
        <v>17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9</v>
      </c>
      <c r="S126" s="40">
        <v>1</v>
      </c>
      <c r="T126" s="40">
        <v>0</v>
      </c>
      <c r="U126" s="40">
        <v>9</v>
      </c>
      <c r="V126" s="40">
        <v>9</v>
      </c>
      <c r="W126" s="40">
        <v>4</v>
      </c>
      <c r="X126" s="40">
        <v>0</v>
      </c>
      <c r="Y126" s="40">
        <v>0</v>
      </c>
      <c r="Z126" s="40">
        <v>4</v>
      </c>
      <c r="AA126" s="40">
        <v>6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</row>
    <row r="127" spans="2:42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40">
        <v>0</v>
      </c>
      <c r="AK127" s="40">
        <v>0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</row>
    <row r="128" spans="2:42" ht="20.100000000000001" customHeight="1" thickBot="1" x14ac:dyDescent="0.25">
      <c r="B128" s="4" t="s">
        <v>347</v>
      </c>
      <c r="C128" s="40">
        <v>15</v>
      </c>
      <c r="D128" s="40">
        <v>0</v>
      </c>
      <c r="E128" s="40">
        <v>0</v>
      </c>
      <c r="F128" s="40">
        <v>21</v>
      </c>
      <c r="G128" s="40">
        <v>20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4</v>
      </c>
      <c r="S128" s="40">
        <v>0</v>
      </c>
      <c r="T128" s="40">
        <v>0</v>
      </c>
      <c r="U128" s="40">
        <v>14</v>
      </c>
      <c r="V128" s="40">
        <v>7</v>
      </c>
      <c r="W128" s="40">
        <v>6</v>
      </c>
      <c r="X128" s="40">
        <v>0</v>
      </c>
      <c r="Y128" s="40">
        <v>0</v>
      </c>
      <c r="Z128" s="40">
        <v>4</v>
      </c>
      <c r="AA128" s="40">
        <v>11</v>
      </c>
      <c r="AB128" s="40">
        <v>5</v>
      </c>
      <c r="AC128" s="40">
        <v>0</v>
      </c>
      <c r="AD128" s="40">
        <v>0</v>
      </c>
      <c r="AE128" s="40">
        <v>3</v>
      </c>
      <c r="AF128" s="40">
        <v>2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</row>
    <row r="129" spans="2:42" ht="20.100000000000001" customHeight="1" thickBot="1" x14ac:dyDescent="0.25">
      <c r="B129" s="4" t="s">
        <v>348</v>
      </c>
      <c r="C129" s="40">
        <v>7</v>
      </c>
      <c r="D129" s="40">
        <v>0</v>
      </c>
      <c r="E129" s="40">
        <v>0</v>
      </c>
      <c r="F129" s="40">
        <v>7</v>
      </c>
      <c r="G129" s="40">
        <v>3</v>
      </c>
      <c r="H129" s="40">
        <v>2</v>
      </c>
      <c r="I129" s="40">
        <v>0</v>
      </c>
      <c r="J129" s="40">
        <v>0</v>
      </c>
      <c r="K129" s="40">
        <v>2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4</v>
      </c>
      <c r="S129" s="40">
        <v>0</v>
      </c>
      <c r="T129" s="40">
        <v>0</v>
      </c>
      <c r="U129" s="40">
        <v>4</v>
      </c>
      <c r="V129" s="40">
        <v>3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1</v>
      </c>
      <c r="AC129" s="40">
        <v>0</v>
      </c>
      <c r="AD129" s="40">
        <v>0</v>
      </c>
      <c r="AE129" s="40">
        <v>1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</row>
    <row r="130" spans="2:42" ht="20.100000000000001" customHeight="1" thickBot="1" x14ac:dyDescent="0.25">
      <c r="B130" s="4" t="s">
        <v>349</v>
      </c>
      <c r="C130" s="40">
        <v>14</v>
      </c>
      <c r="D130" s="40">
        <v>0</v>
      </c>
      <c r="E130" s="40">
        <v>0</v>
      </c>
      <c r="F130" s="40">
        <v>13</v>
      </c>
      <c r="G130" s="40">
        <v>13</v>
      </c>
      <c r="H130" s="40">
        <v>1</v>
      </c>
      <c r="I130" s="40">
        <v>0</v>
      </c>
      <c r="J130" s="40">
        <v>0</v>
      </c>
      <c r="K130" s="40">
        <v>1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11</v>
      </c>
      <c r="S130" s="40">
        <v>0</v>
      </c>
      <c r="T130" s="40">
        <v>0</v>
      </c>
      <c r="U130" s="40">
        <v>10</v>
      </c>
      <c r="V130" s="40">
        <v>9</v>
      </c>
      <c r="W130" s="40">
        <v>2</v>
      </c>
      <c r="X130" s="40">
        <v>0</v>
      </c>
      <c r="Y130" s="40">
        <v>0</v>
      </c>
      <c r="Z130" s="40">
        <v>2</v>
      </c>
      <c r="AA130" s="40">
        <v>4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0</v>
      </c>
      <c r="AK130" s="40">
        <v>0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</row>
    <row r="131" spans="2:42" ht="20.100000000000001" customHeight="1" thickBot="1" x14ac:dyDescent="0.25">
      <c r="B131" s="4" t="s">
        <v>350</v>
      </c>
      <c r="C131" s="40">
        <v>11</v>
      </c>
      <c r="D131" s="40">
        <v>0</v>
      </c>
      <c r="E131" s="40">
        <v>0</v>
      </c>
      <c r="F131" s="40">
        <v>11</v>
      </c>
      <c r="G131" s="40">
        <v>11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8</v>
      </c>
      <c r="S131" s="40">
        <v>0</v>
      </c>
      <c r="T131" s="40">
        <v>0</v>
      </c>
      <c r="U131" s="40">
        <v>9</v>
      </c>
      <c r="V131" s="40">
        <v>6</v>
      </c>
      <c r="W131" s="40">
        <v>2</v>
      </c>
      <c r="X131" s="40">
        <v>0</v>
      </c>
      <c r="Y131" s="40">
        <v>0</v>
      </c>
      <c r="Z131" s="40">
        <v>2</v>
      </c>
      <c r="AA131" s="40">
        <v>4</v>
      </c>
      <c r="AB131" s="40">
        <v>1</v>
      </c>
      <c r="AC131" s="40">
        <v>0</v>
      </c>
      <c r="AD131" s="40">
        <v>0</v>
      </c>
      <c r="AE131" s="40">
        <v>0</v>
      </c>
      <c r="AF131" s="40">
        <v>1</v>
      </c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</row>
    <row r="132" spans="2:42" ht="20.100000000000001" customHeight="1" thickBot="1" x14ac:dyDescent="0.25">
      <c r="B132" s="4" t="s">
        <v>351</v>
      </c>
      <c r="C132" s="40">
        <v>51</v>
      </c>
      <c r="D132" s="40">
        <v>6</v>
      </c>
      <c r="E132" s="40">
        <v>0</v>
      </c>
      <c r="F132" s="40">
        <v>49</v>
      </c>
      <c r="G132" s="40">
        <v>23</v>
      </c>
      <c r="H132" s="40">
        <v>22</v>
      </c>
      <c r="I132" s="40">
        <v>6</v>
      </c>
      <c r="J132" s="40">
        <v>0</v>
      </c>
      <c r="K132" s="40">
        <v>28</v>
      </c>
      <c r="L132" s="40">
        <v>0</v>
      </c>
      <c r="M132" s="40">
        <v>0</v>
      </c>
      <c r="N132" s="40">
        <v>0</v>
      </c>
      <c r="O132" s="40">
        <v>0</v>
      </c>
      <c r="P132" s="40">
        <v>1</v>
      </c>
      <c r="Q132" s="40">
        <v>1</v>
      </c>
      <c r="R132" s="40">
        <v>15</v>
      </c>
      <c r="S132" s="40">
        <v>0</v>
      </c>
      <c r="T132" s="40">
        <v>0</v>
      </c>
      <c r="U132" s="40">
        <v>8</v>
      </c>
      <c r="V132" s="40">
        <v>13</v>
      </c>
      <c r="W132" s="40">
        <v>8</v>
      </c>
      <c r="X132" s="40">
        <v>0</v>
      </c>
      <c r="Y132" s="40">
        <v>0</v>
      </c>
      <c r="Z132" s="40">
        <v>8</v>
      </c>
      <c r="AA132" s="40">
        <v>4</v>
      </c>
      <c r="AB132" s="40">
        <v>6</v>
      </c>
      <c r="AC132" s="40">
        <v>0</v>
      </c>
      <c r="AD132" s="40">
        <v>0</v>
      </c>
      <c r="AE132" s="40">
        <v>4</v>
      </c>
      <c r="AF132" s="40">
        <v>5</v>
      </c>
      <c r="AG132" s="40">
        <v>0</v>
      </c>
      <c r="AH132" s="40">
        <v>0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</row>
    <row r="133" spans="2:42" ht="20.100000000000001" customHeight="1" thickBot="1" x14ac:dyDescent="0.25">
      <c r="B133" s="4" t="s">
        <v>352</v>
      </c>
      <c r="C133" s="40">
        <v>166</v>
      </c>
      <c r="D133" s="40">
        <v>0</v>
      </c>
      <c r="E133" s="40">
        <v>1</v>
      </c>
      <c r="F133" s="40">
        <v>150</v>
      </c>
      <c r="G133" s="40">
        <v>147</v>
      </c>
      <c r="H133" s="40">
        <v>89</v>
      </c>
      <c r="I133" s="40">
        <v>0</v>
      </c>
      <c r="J133" s="40">
        <v>0</v>
      </c>
      <c r="K133" s="40">
        <v>89</v>
      </c>
      <c r="L133" s="40">
        <v>0</v>
      </c>
      <c r="M133" s="40">
        <v>0</v>
      </c>
      <c r="N133" s="40">
        <v>0</v>
      </c>
      <c r="O133" s="40">
        <v>1</v>
      </c>
      <c r="P133" s="40">
        <v>1</v>
      </c>
      <c r="Q133" s="40">
        <v>3</v>
      </c>
      <c r="R133" s="40">
        <v>54</v>
      </c>
      <c r="S133" s="40">
        <v>0</v>
      </c>
      <c r="T133" s="40">
        <v>0</v>
      </c>
      <c r="U133" s="40">
        <v>43</v>
      </c>
      <c r="V133" s="40">
        <v>98</v>
      </c>
      <c r="W133" s="40">
        <v>15</v>
      </c>
      <c r="X133" s="40">
        <v>0</v>
      </c>
      <c r="Y133" s="40">
        <v>0</v>
      </c>
      <c r="Z133" s="40">
        <v>10</v>
      </c>
      <c r="AA133" s="40">
        <v>45</v>
      </c>
      <c r="AB133" s="40">
        <v>7</v>
      </c>
      <c r="AC133" s="40">
        <v>0</v>
      </c>
      <c r="AD133" s="40">
        <v>0</v>
      </c>
      <c r="AE133" s="40">
        <v>7</v>
      </c>
      <c r="AF133" s="40">
        <v>0</v>
      </c>
      <c r="AG133" s="40">
        <v>0</v>
      </c>
      <c r="AH133" s="40">
        <v>0</v>
      </c>
      <c r="AI133" s="40">
        <v>0</v>
      </c>
      <c r="AJ133" s="40">
        <v>0</v>
      </c>
      <c r="AK133" s="40">
        <v>0</v>
      </c>
      <c r="AL133" s="40">
        <v>1</v>
      </c>
      <c r="AM133" s="40">
        <v>0</v>
      </c>
      <c r="AN133" s="40">
        <v>0</v>
      </c>
      <c r="AO133" s="40">
        <v>0</v>
      </c>
      <c r="AP133" s="40">
        <v>1</v>
      </c>
    </row>
    <row r="134" spans="2:42" ht="20.100000000000001" customHeight="1" thickBot="1" x14ac:dyDescent="0.25">
      <c r="B134" s="4" t="s">
        <v>353</v>
      </c>
      <c r="C134" s="40">
        <v>501</v>
      </c>
      <c r="D134" s="40">
        <v>548</v>
      </c>
      <c r="E134" s="40">
        <v>0</v>
      </c>
      <c r="F134" s="40">
        <v>1034</v>
      </c>
      <c r="G134" s="40">
        <v>890</v>
      </c>
      <c r="H134" s="40">
        <v>187</v>
      </c>
      <c r="I134" s="40">
        <v>0</v>
      </c>
      <c r="J134" s="40">
        <v>0</v>
      </c>
      <c r="K134" s="40">
        <v>187</v>
      </c>
      <c r="L134" s="40">
        <v>0</v>
      </c>
      <c r="M134" s="40">
        <v>1</v>
      </c>
      <c r="N134" s="40">
        <v>0</v>
      </c>
      <c r="O134" s="40">
        <v>0</v>
      </c>
      <c r="P134" s="40">
        <v>0</v>
      </c>
      <c r="Q134" s="40">
        <v>4</v>
      </c>
      <c r="R134" s="40">
        <v>155</v>
      </c>
      <c r="S134" s="40">
        <v>548</v>
      </c>
      <c r="T134" s="40">
        <v>0</v>
      </c>
      <c r="U134" s="40">
        <v>705</v>
      </c>
      <c r="V134" s="40">
        <v>646</v>
      </c>
      <c r="W134" s="40">
        <v>134</v>
      </c>
      <c r="X134" s="40">
        <v>0</v>
      </c>
      <c r="Y134" s="40">
        <v>0</v>
      </c>
      <c r="Z134" s="40">
        <v>118</v>
      </c>
      <c r="AA134" s="40">
        <v>239</v>
      </c>
      <c r="AB134" s="40">
        <v>23</v>
      </c>
      <c r="AC134" s="40">
        <v>0</v>
      </c>
      <c r="AD134" s="40">
        <v>0</v>
      </c>
      <c r="AE134" s="40">
        <v>24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1</v>
      </c>
      <c r="AM134" s="40">
        <v>0</v>
      </c>
      <c r="AN134" s="40">
        <v>0</v>
      </c>
      <c r="AO134" s="40">
        <v>0</v>
      </c>
      <c r="AP134" s="40">
        <v>1</v>
      </c>
    </row>
    <row r="135" spans="2:42" ht="20.100000000000001" customHeight="1" thickBot="1" x14ac:dyDescent="0.25">
      <c r="B135" s="4" t="s">
        <v>354</v>
      </c>
      <c r="C135" s="40">
        <v>171</v>
      </c>
      <c r="D135" s="40">
        <v>0</v>
      </c>
      <c r="E135" s="40">
        <v>0</v>
      </c>
      <c r="F135" s="40">
        <v>165</v>
      </c>
      <c r="G135" s="40">
        <v>156</v>
      </c>
      <c r="H135" s="40">
        <v>99</v>
      </c>
      <c r="I135" s="40">
        <v>0</v>
      </c>
      <c r="J135" s="40">
        <v>0</v>
      </c>
      <c r="K135" s="40">
        <v>99</v>
      </c>
      <c r="L135" s="40">
        <v>0</v>
      </c>
      <c r="M135" s="40">
        <v>1</v>
      </c>
      <c r="N135" s="40">
        <v>0</v>
      </c>
      <c r="O135" s="40">
        <v>0</v>
      </c>
      <c r="P135" s="40">
        <v>0</v>
      </c>
      <c r="Q135" s="40">
        <v>1</v>
      </c>
      <c r="R135" s="40">
        <v>56</v>
      </c>
      <c r="S135" s="40">
        <v>0</v>
      </c>
      <c r="T135" s="40">
        <v>0</v>
      </c>
      <c r="U135" s="40">
        <v>52</v>
      </c>
      <c r="V135" s="40">
        <v>114</v>
      </c>
      <c r="W135" s="40">
        <v>9</v>
      </c>
      <c r="X135" s="40">
        <v>0</v>
      </c>
      <c r="Y135" s="40">
        <v>0</v>
      </c>
      <c r="Z135" s="40">
        <v>10</v>
      </c>
      <c r="AA135" s="40">
        <v>39</v>
      </c>
      <c r="AB135" s="40">
        <v>6</v>
      </c>
      <c r="AC135" s="40">
        <v>0</v>
      </c>
      <c r="AD135" s="40">
        <v>0</v>
      </c>
      <c r="AE135" s="40">
        <v>4</v>
      </c>
      <c r="AF135" s="40">
        <v>2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</row>
    <row r="136" spans="2:42" ht="20.100000000000001" customHeight="1" thickBot="1" x14ac:dyDescent="0.25">
      <c r="B136" s="4" t="s">
        <v>355</v>
      </c>
      <c r="C136" s="40">
        <v>255</v>
      </c>
      <c r="D136" s="40">
        <v>67</v>
      </c>
      <c r="E136" s="40">
        <v>0</v>
      </c>
      <c r="F136" s="40">
        <v>299</v>
      </c>
      <c r="G136" s="40">
        <v>191</v>
      </c>
      <c r="H136" s="40">
        <v>124</v>
      </c>
      <c r="I136" s="40">
        <v>44</v>
      </c>
      <c r="J136" s="40">
        <v>0</v>
      </c>
      <c r="K136" s="40">
        <v>161</v>
      </c>
      <c r="L136" s="40">
        <v>41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83</v>
      </c>
      <c r="S136" s="40">
        <v>23</v>
      </c>
      <c r="T136" s="40">
        <v>0</v>
      </c>
      <c r="U136" s="40">
        <v>77</v>
      </c>
      <c r="V136" s="40">
        <v>120</v>
      </c>
      <c r="W136" s="40">
        <v>42</v>
      </c>
      <c r="X136" s="40">
        <v>0</v>
      </c>
      <c r="Y136" s="40">
        <v>0</v>
      </c>
      <c r="Z136" s="40">
        <v>48</v>
      </c>
      <c r="AA136" s="40">
        <v>27</v>
      </c>
      <c r="AB136" s="40">
        <v>6</v>
      </c>
      <c r="AC136" s="40">
        <v>0</v>
      </c>
      <c r="AD136" s="40">
        <v>0</v>
      </c>
      <c r="AE136" s="40">
        <v>13</v>
      </c>
      <c r="AF136" s="40">
        <v>3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</row>
    <row r="137" spans="2:42" ht="20.100000000000001" customHeight="1" thickBot="1" x14ac:dyDescent="0.25">
      <c r="B137" s="4" t="s">
        <v>356</v>
      </c>
      <c r="C137" s="40">
        <v>37</v>
      </c>
      <c r="D137" s="40">
        <v>8</v>
      </c>
      <c r="E137" s="40">
        <v>0</v>
      </c>
      <c r="F137" s="40">
        <v>49</v>
      </c>
      <c r="G137" s="40">
        <v>29</v>
      </c>
      <c r="H137" s="40">
        <v>13</v>
      </c>
      <c r="I137" s="40">
        <v>0</v>
      </c>
      <c r="J137" s="40">
        <v>0</v>
      </c>
      <c r="K137" s="40">
        <v>13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11</v>
      </c>
      <c r="S137" s="40">
        <v>8</v>
      </c>
      <c r="T137" s="40">
        <v>0</v>
      </c>
      <c r="U137" s="40">
        <v>23</v>
      </c>
      <c r="V137" s="40">
        <v>20</v>
      </c>
      <c r="W137" s="40">
        <v>10</v>
      </c>
      <c r="X137" s="40">
        <v>0</v>
      </c>
      <c r="Y137" s="40">
        <v>0</v>
      </c>
      <c r="Z137" s="40">
        <v>10</v>
      </c>
      <c r="AA137" s="40">
        <v>6</v>
      </c>
      <c r="AB137" s="40">
        <v>3</v>
      </c>
      <c r="AC137" s="40">
        <v>0</v>
      </c>
      <c r="AD137" s="40">
        <v>0</v>
      </c>
      <c r="AE137" s="40">
        <v>3</v>
      </c>
      <c r="AF137" s="40">
        <v>3</v>
      </c>
      <c r="AG137" s="40">
        <v>0</v>
      </c>
      <c r="AH137" s="40">
        <v>0</v>
      </c>
      <c r="AI137" s="40">
        <v>0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</row>
    <row r="138" spans="2:42" ht="20.100000000000001" customHeight="1" thickBot="1" x14ac:dyDescent="0.25">
      <c r="B138" s="4" t="s">
        <v>357</v>
      </c>
      <c r="C138" s="40">
        <v>100</v>
      </c>
      <c r="D138" s="40">
        <v>30</v>
      </c>
      <c r="E138" s="40">
        <v>0</v>
      </c>
      <c r="F138" s="40">
        <v>139</v>
      </c>
      <c r="G138" s="40">
        <v>73</v>
      </c>
      <c r="H138" s="40">
        <v>61</v>
      </c>
      <c r="I138" s="40">
        <v>15</v>
      </c>
      <c r="J138" s="40">
        <v>0</v>
      </c>
      <c r="K138" s="40">
        <v>76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16</v>
      </c>
      <c r="S138" s="40">
        <v>13</v>
      </c>
      <c r="T138" s="40">
        <v>0</v>
      </c>
      <c r="U138" s="40">
        <v>31</v>
      </c>
      <c r="V138" s="40">
        <v>56</v>
      </c>
      <c r="W138" s="40">
        <v>13</v>
      </c>
      <c r="X138" s="40">
        <v>0</v>
      </c>
      <c r="Y138" s="40">
        <v>0</v>
      </c>
      <c r="Z138" s="40">
        <v>17</v>
      </c>
      <c r="AA138" s="40">
        <v>13</v>
      </c>
      <c r="AB138" s="40">
        <v>10</v>
      </c>
      <c r="AC138" s="40">
        <v>2</v>
      </c>
      <c r="AD138" s="40">
        <v>0</v>
      </c>
      <c r="AE138" s="40">
        <v>15</v>
      </c>
      <c r="AF138" s="40">
        <v>4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</row>
    <row r="139" spans="2:42" ht="20.100000000000001" customHeight="1" thickBot="1" x14ac:dyDescent="0.25">
      <c r="B139" s="4" t="s">
        <v>358</v>
      </c>
      <c r="C139" s="40">
        <v>238</v>
      </c>
      <c r="D139" s="40">
        <v>292</v>
      </c>
      <c r="E139" s="40">
        <v>4</v>
      </c>
      <c r="F139" s="40">
        <v>518</v>
      </c>
      <c r="G139" s="40">
        <v>235</v>
      </c>
      <c r="H139" s="40">
        <v>96</v>
      </c>
      <c r="I139" s="40">
        <v>40</v>
      </c>
      <c r="J139" s="40">
        <v>0</v>
      </c>
      <c r="K139" s="40">
        <v>137</v>
      </c>
      <c r="L139" s="40">
        <v>4</v>
      </c>
      <c r="M139" s="40">
        <v>0</v>
      </c>
      <c r="N139" s="40">
        <v>0</v>
      </c>
      <c r="O139" s="40">
        <v>0</v>
      </c>
      <c r="P139" s="40">
        <v>1</v>
      </c>
      <c r="Q139" s="40">
        <v>1</v>
      </c>
      <c r="R139" s="40">
        <v>68</v>
      </c>
      <c r="S139" s="40">
        <v>243</v>
      </c>
      <c r="T139" s="40">
        <v>4</v>
      </c>
      <c r="U139" s="40">
        <v>317</v>
      </c>
      <c r="V139" s="40">
        <v>175</v>
      </c>
      <c r="W139" s="40">
        <v>22</v>
      </c>
      <c r="X139" s="40">
        <v>0</v>
      </c>
      <c r="Y139" s="40">
        <v>0</v>
      </c>
      <c r="Z139" s="40">
        <v>7</v>
      </c>
      <c r="AA139" s="40">
        <v>42</v>
      </c>
      <c r="AB139" s="40">
        <v>52</v>
      </c>
      <c r="AC139" s="40">
        <v>9</v>
      </c>
      <c r="AD139" s="40">
        <v>0</v>
      </c>
      <c r="AE139" s="40">
        <v>56</v>
      </c>
      <c r="AF139" s="40">
        <v>13</v>
      </c>
      <c r="AG139" s="40">
        <v>0</v>
      </c>
      <c r="AH139" s="40">
        <v>0</v>
      </c>
      <c r="AI139" s="40">
        <v>0</v>
      </c>
      <c r="AJ139" s="40">
        <v>0</v>
      </c>
      <c r="AK139" s="40">
        <v>0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</row>
    <row r="140" spans="2:42" ht="20.100000000000001" customHeight="1" thickBot="1" x14ac:dyDescent="0.25">
      <c r="B140" s="4" t="s">
        <v>359</v>
      </c>
      <c r="C140" s="40">
        <v>133</v>
      </c>
      <c r="D140" s="40">
        <v>41</v>
      </c>
      <c r="E140" s="40">
        <v>0</v>
      </c>
      <c r="F140" s="40">
        <v>176</v>
      </c>
      <c r="G140" s="40">
        <v>64</v>
      </c>
      <c r="H140" s="40">
        <v>64</v>
      </c>
      <c r="I140" s="40">
        <v>23</v>
      </c>
      <c r="J140" s="40">
        <v>0</v>
      </c>
      <c r="K140" s="40">
        <v>88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40</v>
      </c>
      <c r="S140" s="40">
        <v>16</v>
      </c>
      <c r="T140" s="40">
        <v>0</v>
      </c>
      <c r="U140" s="40">
        <v>50</v>
      </c>
      <c r="V140" s="40">
        <v>46</v>
      </c>
      <c r="W140" s="40">
        <v>22</v>
      </c>
      <c r="X140" s="40">
        <v>0</v>
      </c>
      <c r="Y140" s="40">
        <v>0</v>
      </c>
      <c r="Z140" s="40">
        <v>28</v>
      </c>
      <c r="AA140" s="40">
        <v>16</v>
      </c>
      <c r="AB140" s="40">
        <v>7</v>
      </c>
      <c r="AC140" s="40">
        <v>2</v>
      </c>
      <c r="AD140" s="40">
        <v>0</v>
      </c>
      <c r="AE140" s="40">
        <v>10</v>
      </c>
      <c r="AF140" s="40">
        <v>2</v>
      </c>
      <c r="AG140" s="40">
        <v>0</v>
      </c>
      <c r="AH140" s="40">
        <v>0</v>
      </c>
      <c r="AI140" s="40">
        <v>0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</row>
    <row r="141" spans="2:42" ht="20.100000000000001" customHeight="1" thickBot="1" x14ac:dyDescent="0.25">
      <c r="B141" s="4" t="s">
        <v>360</v>
      </c>
      <c r="C141" s="40">
        <v>68</v>
      </c>
      <c r="D141" s="40">
        <v>1</v>
      </c>
      <c r="E141" s="40">
        <v>0</v>
      </c>
      <c r="F141" s="40">
        <v>58</v>
      </c>
      <c r="G141" s="40">
        <v>64</v>
      </c>
      <c r="H141" s="40">
        <v>32</v>
      </c>
      <c r="I141" s="40">
        <v>1</v>
      </c>
      <c r="J141" s="40">
        <v>0</v>
      </c>
      <c r="K141" s="40">
        <v>33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22</v>
      </c>
      <c r="S141" s="40">
        <v>0</v>
      </c>
      <c r="T141" s="40">
        <v>0</v>
      </c>
      <c r="U141" s="40">
        <v>8</v>
      </c>
      <c r="V141" s="40">
        <v>35</v>
      </c>
      <c r="W141" s="40">
        <v>0</v>
      </c>
      <c r="X141" s="40">
        <v>0</v>
      </c>
      <c r="Y141" s="40">
        <v>0</v>
      </c>
      <c r="Z141" s="40">
        <v>6</v>
      </c>
      <c r="AA141" s="40">
        <v>26</v>
      </c>
      <c r="AB141" s="40">
        <v>14</v>
      </c>
      <c r="AC141" s="40">
        <v>0</v>
      </c>
      <c r="AD141" s="40">
        <v>0</v>
      </c>
      <c r="AE141" s="40">
        <v>11</v>
      </c>
      <c r="AF141" s="40">
        <v>3</v>
      </c>
      <c r="AG141" s="40">
        <v>0</v>
      </c>
      <c r="AH141" s="40">
        <v>0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</row>
    <row r="142" spans="2:42" ht="20.100000000000001" customHeight="1" thickBot="1" x14ac:dyDescent="0.25">
      <c r="B142" s="4" t="s">
        <v>361</v>
      </c>
      <c r="C142" s="40">
        <v>155</v>
      </c>
      <c r="D142" s="40">
        <v>18</v>
      </c>
      <c r="E142" s="40">
        <v>0</v>
      </c>
      <c r="F142" s="40">
        <v>191</v>
      </c>
      <c r="G142" s="40">
        <v>75</v>
      </c>
      <c r="H142" s="40">
        <v>77</v>
      </c>
      <c r="I142" s="40">
        <v>9</v>
      </c>
      <c r="J142" s="40">
        <v>0</v>
      </c>
      <c r="K142" s="40">
        <v>86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51</v>
      </c>
      <c r="S142" s="40">
        <v>7</v>
      </c>
      <c r="T142" s="40">
        <v>0</v>
      </c>
      <c r="U142" s="40">
        <v>71</v>
      </c>
      <c r="V142" s="40">
        <v>15</v>
      </c>
      <c r="W142" s="40">
        <v>16</v>
      </c>
      <c r="X142" s="40">
        <v>0</v>
      </c>
      <c r="Y142" s="40">
        <v>0</v>
      </c>
      <c r="Z142" s="40">
        <v>17</v>
      </c>
      <c r="AA142" s="40">
        <v>47</v>
      </c>
      <c r="AB142" s="40">
        <v>11</v>
      </c>
      <c r="AC142" s="40">
        <v>2</v>
      </c>
      <c r="AD142" s="40">
        <v>0</v>
      </c>
      <c r="AE142" s="40">
        <v>17</v>
      </c>
      <c r="AF142" s="40">
        <v>12</v>
      </c>
      <c r="AG142" s="40">
        <v>0</v>
      </c>
      <c r="AH142" s="40">
        <v>0</v>
      </c>
      <c r="AI142" s="40">
        <v>0</v>
      </c>
      <c r="AJ142" s="40">
        <v>0</v>
      </c>
      <c r="AK142" s="40">
        <v>0</v>
      </c>
      <c r="AL142" s="40">
        <v>0</v>
      </c>
      <c r="AM142" s="40">
        <v>0</v>
      </c>
      <c r="AN142" s="40">
        <v>0</v>
      </c>
      <c r="AO142" s="40">
        <v>0</v>
      </c>
      <c r="AP142" s="40">
        <v>1</v>
      </c>
    </row>
    <row r="143" spans="2:42" ht="20.100000000000001" customHeight="1" thickBot="1" x14ac:dyDescent="0.25">
      <c r="B143" s="4" t="s">
        <v>362</v>
      </c>
      <c r="C143" s="40">
        <v>211</v>
      </c>
      <c r="D143" s="40">
        <v>55</v>
      </c>
      <c r="E143" s="40">
        <v>3</v>
      </c>
      <c r="F143" s="40">
        <v>265</v>
      </c>
      <c r="G143" s="40">
        <v>46</v>
      </c>
      <c r="H143" s="40">
        <v>74</v>
      </c>
      <c r="I143" s="40">
        <v>8</v>
      </c>
      <c r="J143" s="40">
        <v>0</v>
      </c>
      <c r="K143" s="40">
        <v>81</v>
      </c>
      <c r="L143" s="40">
        <v>1</v>
      </c>
      <c r="M143" s="40">
        <v>0</v>
      </c>
      <c r="N143" s="40">
        <v>0</v>
      </c>
      <c r="O143" s="40">
        <v>0</v>
      </c>
      <c r="P143" s="40">
        <v>1</v>
      </c>
      <c r="Q143" s="40">
        <v>0</v>
      </c>
      <c r="R143" s="40">
        <v>106</v>
      </c>
      <c r="S143" s="40">
        <v>45</v>
      </c>
      <c r="T143" s="40">
        <v>3</v>
      </c>
      <c r="U143" s="40">
        <v>151</v>
      </c>
      <c r="V143" s="40">
        <v>31</v>
      </c>
      <c r="W143" s="40">
        <v>8</v>
      </c>
      <c r="X143" s="40">
        <v>0</v>
      </c>
      <c r="Y143" s="40">
        <v>0</v>
      </c>
      <c r="Z143" s="40">
        <v>7</v>
      </c>
      <c r="AA143" s="40">
        <v>12</v>
      </c>
      <c r="AB143" s="40">
        <v>23</v>
      </c>
      <c r="AC143" s="40">
        <v>2</v>
      </c>
      <c r="AD143" s="40">
        <v>0</v>
      </c>
      <c r="AE143" s="40">
        <v>25</v>
      </c>
      <c r="AF143" s="40">
        <v>2</v>
      </c>
      <c r="AG143" s="40">
        <v>0</v>
      </c>
      <c r="AH143" s="40">
        <v>0</v>
      </c>
      <c r="AI143" s="40">
        <v>0</v>
      </c>
      <c r="AJ143" s="40">
        <v>0</v>
      </c>
      <c r="AK143" s="40">
        <v>0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</row>
    <row r="144" spans="2:42" ht="20.100000000000001" customHeight="1" thickBot="1" x14ac:dyDescent="0.25">
      <c r="B144" s="4" t="s">
        <v>363</v>
      </c>
      <c r="C144" s="40">
        <v>41</v>
      </c>
      <c r="D144" s="40">
        <v>0</v>
      </c>
      <c r="E144" s="40">
        <v>0</v>
      </c>
      <c r="F144" s="40">
        <v>40</v>
      </c>
      <c r="G144" s="40">
        <v>17</v>
      </c>
      <c r="H144" s="40">
        <v>15</v>
      </c>
      <c r="I144" s="40">
        <v>0</v>
      </c>
      <c r="J144" s="40">
        <v>0</v>
      </c>
      <c r="K144" s="40">
        <v>15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15</v>
      </c>
      <c r="S144" s="40">
        <v>0</v>
      </c>
      <c r="T144" s="40">
        <v>0</v>
      </c>
      <c r="U144" s="40">
        <v>18</v>
      </c>
      <c r="V144" s="40">
        <v>10</v>
      </c>
      <c r="W144" s="40">
        <v>7</v>
      </c>
      <c r="X144" s="40">
        <v>0</v>
      </c>
      <c r="Y144" s="40">
        <v>0</v>
      </c>
      <c r="Z144" s="40">
        <v>3</v>
      </c>
      <c r="AA144" s="40">
        <v>4</v>
      </c>
      <c r="AB144" s="40">
        <v>4</v>
      </c>
      <c r="AC144" s="40">
        <v>0</v>
      </c>
      <c r="AD144" s="40">
        <v>0</v>
      </c>
      <c r="AE144" s="40">
        <v>4</v>
      </c>
      <c r="AF144" s="40">
        <v>3</v>
      </c>
      <c r="AG144" s="40">
        <v>0</v>
      </c>
      <c r="AH144" s="40">
        <v>0</v>
      </c>
      <c r="AI144" s="40">
        <v>0</v>
      </c>
      <c r="AJ144" s="40">
        <v>0</v>
      </c>
      <c r="AK144" s="40">
        <v>0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</row>
    <row r="145" spans="2:42" ht="20.100000000000001" customHeight="1" thickBot="1" x14ac:dyDescent="0.25">
      <c r="B145" s="4" t="s">
        <v>364</v>
      </c>
      <c r="C145" s="40">
        <v>101</v>
      </c>
      <c r="D145" s="40">
        <v>8</v>
      </c>
      <c r="E145" s="40">
        <v>0</v>
      </c>
      <c r="F145" s="40">
        <v>115</v>
      </c>
      <c r="G145" s="40">
        <v>25</v>
      </c>
      <c r="H145" s="40">
        <v>40</v>
      </c>
      <c r="I145" s="40">
        <v>8</v>
      </c>
      <c r="J145" s="40">
        <v>0</v>
      </c>
      <c r="K145" s="40">
        <v>48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36</v>
      </c>
      <c r="S145" s="40">
        <v>0</v>
      </c>
      <c r="T145" s="40">
        <v>0</v>
      </c>
      <c r="U145" s="40">
        <v>36</v>
      </c>
      <c r="V145" s="40">
        <v>1</v>
      </c>
      <c r="W145" s="40">
        <v>16</v>
      </c>
      <c r="X145" s="40">
        <v>0</v>
      </c>
      <c r="Y145" s="40">
        <v>0</v>
      </c>
      <c r="Z145" s="40">
        <v>22</v>
      </c>
      <c r="AA145" s="40">
        <v>23</v>
      </c>
      <c r="AB145" s="40">
        <v>9</v>
      </c>
      <c r="AC145" s="40">
        <v>0</v>
      </c>
      <c r="AD145" s="40">
        <v>0</v>
      </c>
      <c r="AE145" s="40">
        <v>9</v>
      </c>
      <c r="AF145" s="40">
        <v>1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</row>
    <row r="146" spans="2:42" ht="20.100000000000001" customHeight="1" thickBot="1" x14ac:dyDescent="0.25">
      <c r="B146" s="4" t="s">
        <v>365</v>
      </c>
      <c r="C146" s="40">
        <v>12</v>
      </c>
      <c r="D146" s="40">
        <v>0</v>
      </c>
      <c r="E146" s="40">
        <v>0</v>
      </c>
      <c r="F146" s="40">
        <v>10</v>
      </c>
      <c r="G146" s="40">
        <v>25</v>
      </c>
      <c r="H146" s="40">
        <v>2</v>
      </c>
      <c r="I146" s="40">
        <v>0</v>
      </c>
      <c r="J146" s="40">
        <v>0</v>
      </c>
      <c r="K146" s="40">
        <v>2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2</v>
      </c>
      <c r="S146" s="40">
        <v>0</v>
      </c>
      <c r="T146" s="40">
        <v>0</v>
      </c>
      <c r="U146" s="40">
        <v>8</v>
      </c>
      <c r="V146" s="40">
        <v>9</v>
      </c>
      <c r="W146" s="40">
        <v>6</v>
      </c>
      <c r="X146" s="40">
        <v>0</v>
      </c>
      <c r="Y146" s="40">
        <v>0</v>
      </c>
      <c r="Z146" s="40">
        <v>0</v>
      </c>
      <c r="AA146" s="40">
        <v>13</v>
      </c>
      <c r="AB146" s="40">
        <v>2</v>
      </c>
      <c r="AC146" s="40">
        <v>0</v>
      </c>
      <c r="AD146" s="40">
        <v>0</v>
      </c>
      <c r="AE146" s="40">
        <v>0</v>
      </c>
      <c r="AF146" s="40">
        <v>3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</row>
    <row r="147" spans="2:42" ht="20.100000000000001" customHeight="1" thickBot="1" x14ac:dyDescent="0.25">
      <c r="B147" s="4" t="s">
        <v>182</v>
      </c>
      <c r="C147" s="40">
        <v>233</v>
      </c>
      <c r="D147" s="40">
        <v>81</v>
      </c>
      <c r="E147" s="40">
        <v>54</v>
      </c>
      <c r="F147" s="40">
        <v>357</v>
      </c>
      <c r="G147" s="40">
        <v>47</v>
      </c>
      <c r="H147" s="40">
        <v>133</v>
      </c>
      <c r="I147" s="40">
        <v>51</v>
      </c>
      <c r="J147" s="40">
        <v>51</v>
      </c>
      <c r="K147" s="40">
        <v>229</v>
      </c>
      <c r="L147" s="40">
        <v>13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54</v>
      </c>
      <c r="S147" s="40">
        <v>26</v>
      </c>
      <c r="T147" s="40">
        <v>3</v>
      </c>
      <c r="U147" s="40">
        <v>69</v>
      </c>
      <c r="V147" s="40">
        <v>26</v>
      </c>
      <c r="W147" s="40">
        <v>29</v>
      </c>
      <c r="X147" s="40">
        <v>0</v>
      </c>
      <c r="Y147" s="40">
        <v>0</v>
      </c>
      <c r="Z147" s="40">
        <v>40</v>
      </c>
      <c r="AA147" s="40">
        <v>2</v>
      </c>
      <c r="AB147" s="40">
        <v>17</v>
      </c>
      <c r="AC147" s="40">
        <v>4</v>
      </c>
      <c r="AD147" s="40">
        <v>0</v>
      </c>
      <c r="AE147" s="40">
        <v>19</v>
      </c>
      <c r="AF147" s="40">
        <v>6</v>
      </c>
      <c r="AG147" s="40">
        <v>0</v>
      </c>
      <c r="AH147" s="40">
        <v>0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</row>
    <row r="148" spans="2:42" ht="20.100000000000001" customHeight="1" thickBot="1" x14ac:dyDescent="0.25">
      <c r="B148" s="4" t="s">
        <v>366</v>
      </c>
      <c r="C148" s="40">
        <v>27</v>
      </c>
      <c r="D148" s="40">
        <v>0</v>
      </c>
      <c r="E148" s="40">
        <v>1</v>
      </c>
      <c r="F148" s="40">
        <v>23</v>
      </c>
      <c r="G148" s="40">
        <v>16</v>
      </c>
      <c r="H148" s="40">
        <v>10</v>
      </c>
      <c r="I148" s="40">
        <v>0</v>
      </c>
      <c r="J148" s="40">
        <v>0</v>
      </c>
      <c r="K148" s="40">
        <v>10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9</v>
      </c>
      <c r="S148" s="40">
        <v>0</v>
      </c>
      <c r="T148" s="40">
        <v>0</v>
      </c>
      <c r="U148" s="40">
        <v>11</v>
      </c>
      <c r="V148" s="40">
        <v>6</v>
      </c>
      <c r="W148" s="40">
        <v>8</v>
      </c>
      <c r="X148" s="40">
        <v>0</v>
      </c>
      <c r="Y148" s="40">
        <v>0</v>
      </c>
      <c r="Z148" s="40">
        <v>1</v>
      </c>
      <c r="AA148" s="40">
        <v>9</v>
      </c>
      <c r="AB148" s="40">
        <v>0</v>
      </c>
      <c r="AC148" s="40">
        <v>0</v>
      </c>
      <c r="AD148" s="40">
        <v>1</v>
      </c>
      <c r="AE148" s="40">
        <v>1</v>
      </c>
      <c r="AF148" s="40">
        <v>1</v>
      </c>
      <c r="AG148" s="40">
        <v>0</v>
      </c>
      <c r="AH148" s="40">
        <v>0</v>
      </c>
      <c r="AI148" s="40">
        <v>0</v>
      </c>
      <c r="AJ148" s="40">
        <v>0</v>
      </c>
      <c r="AK148" s="40">
        <v>0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</row>
    <row r="149" spans="2:42" ht="20.100000000000001" customHeight="1" thickBot="1" x14ac:dyDescent="0.25">
      <c r="B149" s="4" t="s">
        <v>367</v>
      </c>
      <c r="C149" s="40">
        <v>30</v>
      </c>
      <c r="D149" s="40">
        <v>0</v>
      </c>
      <c r="E149" s="40">
        <v>0</v>
      </c>
      <c r="F149" s="40">
        <v>28</v>
      </c>
      <c r="G149" s="40">
        <v>30</v>
      </c>
      <c r="H149" s="40">
        <v>17</v>
      </c>
      <c r="I149" s="40">
        <v>0</v>
      </c>
      <c r="J149" s="40">
        <v>0</v>
      </c>
      <c r="K149" s="40">
        <v>17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1</v>
      </c>
      <c r="R149" s="40">
        <v>9</v>
      </c>
      <c r="S149" s="40">
        <v>0</v>
      </c>
      <c r="T149" s="40">
        <v>0</v>
      </c>
      <c r="U149" s="40">
        <v>7</v>
      </c>
      <c r="V149" s="40">
        <v>18</v>
      </c>
      <c r="W149" s="40">
        <v>2</v>
      </c>
      <c r="X149" s="40">
        <v>0</v>
      </c>
      <c r="Y149" s="40">
        <v>0</v>
      </c>
      <c r="Z149" s="40">
        <v>4</v>
      </c>
      <c r="AA149" s="40">
        <v>7</v>
      </c>
      <c r="AB149" s="40">
        <v>2</v>
      </c>
      <c r="AC149" s="40">
        <v>0</v>
      </c>
      <c r="AD149" s="40">
        <v>0</v>
      </c>
      <c r="AE149" s="40">
        <v>0</v>
      </c>
      <c r="AF149" s="40">
        <v>4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</row>
    <row r="150" spans="2:42" ht="20.100000000000001" customHeight="1" thickBot="1" x14ac:dyDescent="0.25">
      <c r="B150" s="4" t="s">
        <v>368</v>
      </c>
      <c r="C150" s="40">
        <v>8</v>
      </c>
      <c r="D150" s="40">
        <v>0</v>
      </c>
      <c r="E150" s="40">
        <v>0</v>
      </c>
      <c r="F150" s="40">
        <v>7</v>
      </c>
      <c r="G150" s="40">
        <v>19</v>
      </c>
      <c r="H150" s="40">
        <v>4</v>
      </c>
      <c r="I150" s="40">
        <v>0</v>
      </c>
      <c r="J150" s="40">
        <v>0</v>
      </c>
      <c r="K150" s="40">
        <v>4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1</v>
      </c>
      <c r="S150" s="40">
        <v>0</v>
      </c>
      <c r="T150" s="40">
        <v>0</v>
      </c>
      <c r="U150" s="40">
        <v>1</v>
      </c>
      <c r="V150" s="40">
        <v>13</v>
      </c>
      <c r="W150" s="40">
        <v>3</v>
      </c>
      <c r="X150" s="40">
        <v>0</v>
      </c>
      <c r="Y150" s="40">
        <v>0</v>
      </c>
      <c r="Z150" s="40">
        <v>2</v>
      </c>
      <c r="AA150" s="40">
        <v>4</v>
      </c>
      <c r="AB150" s="40">
        <v>0</v>
      </c>
      <c r="AC150" s="40">
        <v>0</v>
      </c>
      <c r="AD150" s="40">
        <v>0</v>
      </c>
      <c r="AE150" s="40">
        <v>0</v>
      </c>
      <c r="AF150" s="40">
        <v>2</v>
      </c>
      <c r="AG150" s="40">
        <v>0</v>
      </c>
      <c r="AH150" s="40">
        <v>0</v>
      </c>
      <c r="AI150" s="40">
        <v>0</v>
      </c>
      <c r="AJ150" s="40">
        <v>0</v>
      </c>
      <c r="AK150" s="40">
        <v>0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</row>
    <row r="151" spans="2:42" ht="20.100000000000001" customHeight="1" thickBot="1" x14ac:dyDescent="0.25">
      <c r="B151" s="4" t="s">
        <v>369</v>
      </c>
      <c r="C151" s="40">
        <v>128</v>
      </c>
      <c r="D151" s="40">
        <v>22</v>
      </c>
      <c r="E151" s="40">
        <v>0</v>
      </c>
      <c r="F151" s="40">
        <v>153</v>
      </c>
      <c r="G151" s="40">
        <v>38</v>
      </c>
      <c r="H151" s="40">
        <v>39</v>
      </c>
      <c r="I151" s="40">
        <v>22</v>
      </c>
      <c r="J151" s="40">
        <v>0</v>
      </c>
      <c r="K151" s="40">
        <v>56</v>
      </c>
      <c r="L151" s="40">
        <v>5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72</v>
      </c>
      <c r="S151" s="40">
        <v>0</v>
      </c>
      <c r="T151" s="40">
        <v>0</v>
      </c>
      <c r="U151" s="40">
        <v>75</v>
      </c>
      <c r="V151" s="40">
        <v>21</v>
      </c>
      <c r="W151" s="40">
        <v>10</v>
      </c>
      <c r="X151" s="40">
        <v>0</v>
      </c>
      <c r="Y151" s="40">
        <v>0</v>
      </c>
      <c r="Z151" s="40">
        <v>10</v>
      </c>
      <c r="AA151" s="40">
        <v>6</v>
      </c>
      <c r="AB151" s="40">
        <v>7</v>
      </c>
      <c r="AC151" s="40">
        <v>0</v>
      </c>
      <c r="AD151" s="40">
        <v>0</v>
      </c>
      <c r="AE151" s="40">
        <v>12</v>
      </c>
      <c r="AF151" s="40">
        <v>6</v>
      </c>
      <c r="AG151" s="40">
        <v>0</v>
      </c>
      <c r="AH151" s="40">
        <v>0</v>
      </c>
      <c r="AI151" s="40">
        <v>0</v>
      </c>
      <c r="AJ151" s="40">
        <v>0</v>
      </c>
      <c r="AK151" s="40">
        <v>0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</row>
    <row r="152" spans="2:42" ht="20.100000000000001" customHeight="1" thickBot="1" x14ac:dyDescent="0.25">
      <c r="B152" s="4" t="s">
        <v>370</v>
      </c>
      <c r="C152" s="40">
        <v>98</v>
      </c>
      <c r="D152" s="40">
        <v>14</v>
      </c>
      <c r="E152" s="40">
        <v>0</v>
      </c>
      <c r="F152" s="40">
        <v>117</v>
      </c>
      <c r="G152" s="40">
        <v>53</v>
      </c>
      <c r="H152" s="40">
        <v>42</v>
      </c>
      <c r="I152" s="40">
        <v>13</v>
      </c>
      <c r="J152" s="40">
        <v>0</v>
      </c>
      <c r="K152" s="40">
        <v>55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1</v>
      </c>
      <c r="R152" s="40">
        <v>26</v>
      </c>
      <c r="S152" s="40">
        <v>1</v>
      </c>
      <c r="T152" s="40">
        <v>0</v>
      </c>
      <c r="U152" s="40">
        <v>41</v>
      </c>
      <c r="V152" s="40">
        <v>21</v>
      </c>
      <c r="W152" s="40">
        <v>27</v>
      </c>
      <c r="X152" s="40">
        <v>0</v>
      </c>
      <c r="Y152" s="40">
        <v>0</v>
      </c>
      <c r="Z152" s="40">
        <v>20</v>
      </c>
      <c r="AA152" s="40">
        <v>27</v>
      </c>
      <c r="AB152" s="40">
        <v>3</v>
      </c>
      <c r="AC152" s="40">
        <v>0</v>
      </c>
      <c r="AD152" s="40">
        <v>0</v>
      </c>
      <c r="AE152" s="40">
        <v>1</v>
      </c>
      <c r="AF152" s="40">
        <v>3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0</v>
      </c>
      <c r="AN152" s="40">
        <v>0</v>
      </c>
      <c r="AO152" s="40">
        <v>0</v>
      </c>
      <c r="AP152" s="40">
        <v>1</v>
      </c>
    </row>
    <row r="153" spans="2:42" ht="20.100000000000001" customHeight="1" thickBot="1" x14ac:dyDescent="0.25">
      <c r="B153" s="4" t="s">
        <v>371</v>
      </c>
      <c r="C153" s="40">
        <v>49</v>
      </c>
      <c r="D153" s="40">
        <v>0</v>
      </c>
      <c r="E153" s="40">
        <v>0</v>
      </c>
      <c r="F153" s="40">
        <v>50</v>
      </c>
      <c r="G153" s="40">
        <v>15</v>
      </c>
      <c r="H153" s="40">
        <v>24</v>
      </c>
      <c r="I153" s="40">
        <v>0</v>
      </c>
      <c r="J153" s="40">
        <v>0</v>
      </c>
      <c r="K153" s="40">
        <v>24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8</v>
      </c>
      <c r="S153" s="40">
        <v>0</v>
      </c>
      <c r="T153" s="40">
        <v>0</v>
      </c>
      <c r="U153" s="40">
        <v>12</v>
      </c>
      <c r="V153" s="40">
        <v>4</v>
      </c>
      <c r="W153" s="40">
        <v>15</v>
      </c>
      <c r="X153" s="40">
        <v>0</v>
      </c>
      <c r="Y153" s="40">
        <v>0</v>
      </c>
      <c r="Z153" s="40">
        <v>11</v>
      </c>
      <c r="AA153" s="40">
        <v>10</v>
      </c>
      <c r="AB153" s="40">
        <v>2</v>
      </c>
      <c r="AC153" s="40">
        <v>0</v>
      </c>
      <c r="AD153" s="40">
        <v>0</v>
      </c>
      <c r="AE153" s="40">
        <v>3</v>
      </c>
      <c r="AF153" s="40">
        <v>1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</row>
    <row r="154" spans="2:42" ht="20.100000000000001" customHeight="1" thickBot="1" x14ac:dyDescent="0.25">
      <c r="B154" s="4" t="s">
        <v>372</v>
      </c>
      <c r="C154" s="40">
        <v>38</v>
      </c>
      <c r="D154" s="40">
        <v>0</v>
      </c>
      <c r="E154" s="40">
        <v>0</v>
      </c>
      <c r="F154" s="40">
        <v>42</v>
      </c>
      <c r="G154" s="40">
        <v>8</v>
      </c>
      <c r="H154" s="40">
        <v>29</v>
      </c>
      <c r="I154" s="40">
        <v>0</v>
      </c>
      <c r="J154" s="40">
        <v>0</v>
      </c>
      <c r="K154" s="40">
        <v>29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5</v>
      </c>
      <c r="S154" s="40">
        <v>0</v>
      </c>
      <c r="T154" s="40">
        <v>0</v>
      </c>
      <c r="U154" s="40">
        <v>10</v>
      </c>
      <c r="V154" s="40">
        <v>7</v>
      </c>
      <c r="W154" s="40">
        <v>2</v>
      </c>
      <c r="X154" s="40">
        <v>0</v>
      </c>
      <c r="Y154" s="40">
        <v>0</v>
      </c>
      <c r="Z154" s="40">
        <v>2</v>
      </c>
      <c r="AA154" s="40">
        <v>0</v>
      </c>
      <c r="AB154" s="40">
        <v>2</v>
      </c>
      <c r="AC154" s="40">
        <v>0</v>
      </c>
      <c r="AD154" s="40">
        <v>0</v>
      </c>
      <c r="AE154" s="40">
        <v>1</v>
      </c>
      <c r="AF154" s="40">
        <v>1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</row>
    <row r="155" spans="2:42" ht="20.100000000000001" customHeight="1" thickBot="1" x14ac:dyDescent="0.25">
      <c r="B155" s="4" t="s">
        <v>373</v>
      </c>
      <c r="C155" s="40">
        <v>56</v>
      </c>
      <c r="D155" s="40">
        <v>5</v>
      </c>
      <c r="E155" s="40">
        <v>1</v>
      </c>
      <c r="F155" s="40">
        <v>72</v>
      </c>
      <c r="G155" s="40">
        <v>23</v>
      </c>
      <c r="H155" s="40">
        <v>33</v>
      </c>
      <c r="I155" s="40">
        <v>2</v>
      </c>
      <c r="J155" s="40">
        <v>1</v>
      </c>
      <c r="K155" s="40">
        <v>36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8</v>
      </c>
      <c r="S155" s="40">
        <v>3</v>
      </c>
      <c r="T155" s="40">
        <v>0</v>
      </c>
      <c r="U155" s="40">
        <v>10</v>
      </c>
      <c r="V155" s="40">
        <v>13</v>
      </c>
      <c r="W155" s="40">
        <v>12</v>
      </c>
      <c r="X155" s="40">
        <v>0</v>
      </c>
      <c r="Y155" s="40">
        <v>0</v>
      </c>
      <c r="Z155" s="40">
        <v>21</v>
      </c>
      <c r="AA155" s="40">
        <v>10</v>
      </c>
      <c r="AB155" s="40">
        <v>3</v>
      </c>
      <c r="AC155" s="40">
        <v>0</v>
      </c>
      <c r="AD155" s="40">
        <v>0</v>
      </c>
      <c r="AE155" s="40">
        <v>5</v>
      </c>
      <c r="AF155" s="40">
        <v>0</v>
      </c>
      <c r="AG155" s="40">
        <v>0</v>
      </c>
      <c r="AH155" s="40">
        <v>0</v>
      </c>
      <c r="AI155" s="40">
        <v>0</v>
      </c>
      <c r="AJ155" s="40">
        <v>0</v>
      </c>
      <c r="AK155" s="40">
        <v>0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</row>
    <row r="156" spans="2:42" ht="20.100000000000001" customHeight="1" thickBot="1" x14ac:dyDescent="0.25">
      <c r="B156" s="4" t="s">
        <v>374</v>
      </c>
      <c r="C156" s="40">
        <v>245</v>
      </c>
      <c r="D156" s="40">
        <v>41</v>
      </c>
      <c r="E156" s="40">
        <v>0</v>
      </c>
      <c r="F156" s="40">
        <v>302</v>
      </c>
      <c r="G156" s="40">
        <v>105</v>
      </c>
      <c r="H156" s="40">
        <v>115</v>
      </c>
      <c r="I156" s="40">
        <v>26</v>
      </c>
      <c r="J156" s="40">
        <v>0</v>
      </c>
      <c r="K156" s="40">
        <v>141</v>
      </c>
      <c r="L156" s="40">
        <v>0</v>
      </c>
      <c r="M156" s="40">
        <v>2</v>
      </c>
      <c r="N156" s="40">
        <v>0</v>
      </c>
      <c r="O156" s="40">
        <v>0</v>
      </c>
      <c r="P156" s="40">
        <v>2</v>
      </c>
      <c r="Q156" s="40">
        <v>1</v>
      </c>
      <c r="R156" s="40">
        <v>109</v>
      </c>
      <c r="S156" s="40">
        <v>15</v>
      </c>
      <c r="T156" s="40">
        <v>0</v>
      </c>
      <c r="U156" s="40">
        <v>140</v>
      </c>
      <c r="V156" s="40">
        <v>65</v>
      </c>
      <c r="W156" s="40">
        <v>15</v>
      </c>
      <c r="X156" s="40">
        <v>0</v>
      </c>
      <c r="Y156" s="40">
        <v>0</v>
      </c>
      <c r="Z156" s="40">
        <v>15</v>
      </c>
      <c r="AA156" s="40">
        <v>35</v>
      </c>
      <c r="AB156" s="40">
        <v>3</v>
      </c>
      <c r="AC156" s="40">
        <v>0</v>
      </c>
      <c r="AD156" s="40">
        <v>0</v>
      </c>
      <c r="AE156" s="40">
        <v>4</v>
      </c>
      <c r="AF156" s="40">
        <v>3</v>
      </c>
      <c r="AG156" s="40">
        <v>0</v>
      </c>
      <c r="AH156" s="40">
        <v>0</v>
      </c>
      <c r="AI156" s="40">
        <v>0</v>
      </c>
      <c r="AJ156" s="40">
        <v>0</v>
      </c>
      <c r="AK156" s="40">
        <v>0</v>
      </c>
      <c r="AL156" s="40">
        <v>1</v>
      </c>
      <c r="AM156" s="40">
        <v>0</v>
      </c>
      <c r="AN156" s="40">
        <v>0</v>
      </c>
      <c r="AO156" s="40">
        <v>0</v>
      </c>
      <c r="AP156" s="40">
        <v>1</v>
      </c>
    </row>
    <row r="157" spans="2:42" ht="20.100000000000001" customHeight="1" thickBot="1" x14ac:dyDescent="0.25">
      <c r="B157" s="4" t="s">
        <v>375</v>
      </c>
      <c r="C157" s="40">
        <v>105</v>
      </c>
      <c r="D157" s="40">
        <v>14</v>
      </c>
      <c r="E157" s="40">
        <v>0</v>
      </c>
      <c r="F157" s="40">
        <v>130</v>
      </c>
      <c r="G157" s="40">
        <v>20</v>
      </c>
      <c r="H157" s="40">
        <v>17</v>
      </c>
      <c r="I157" s="40">
        <v>14</v>
      </c>
      <c r="J157" s="40">
        <v>0</v>
      </c>
      <c r="K157" s="40">
        <v>31</v>
      </c>
      <c r="L157" s="40">
        <v>0</v>
      </c>
      <c r="M157" s="40">
        <v>0</v>
      </c>
      <c r="N157" s="40">
        <v>0</v>
      </c>
      <c r="O157" s="40">
        <v>0</v>
      </c>
      <c r="P157" s="40">
        <v>2</v>
      </c>
      <c r="Q157" s="40">
        <v>0</v>
      </c>
      <c r="R157" s="40">
        <v>49</v>
      </c>
      <c r="S157" s="40">
        <v>0</v>
      </c>
      <c r="T157" s="40">
        <v>0</v>
      </c>
      <c r="U157" s="40">
        <v>63</v>
      </c>
      <c r="V157" s="40">
        <v>10</v>
      </c>
      <c r="W157" s="40">
        <v>33</v>
      </c>
      <c r="X157" s="40">
        <v>0</v>
      </c>
      <c r="Y157" s="40">
        <v>0</v>
      </c>
      <c r="Z157" s="40">
        <v>26</v>
      </c>
      <c r="AA157" s="40">
        <v>9</v>
      </c>
      <c r="AB157" s="40">
        <v>6</v>
      </c>
      <c r="AC157" s="40">
        <v>0</v>
      </c>
      <c r="AD157" s="40">
        <v>0</v>
      </c>
      <c r="AE157" s="40">
        <v>8</v>
      </c>
      <c r="AF157" s="40">
        <v>1</v>
      </c>
      <c r="AG157" s="40">
        <v>0</v>
      </c>
      <c r="AH157" s="40">
        <v>0</v>
      </c>
      <c r="AI157" s="40">
        <v>0</v>
      </c>
      <c r="AJ157" s="40">
        <v>0</v>
      </c>
      <c r="AK157" s="40">
        <v>0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</row>
    <row r="158" spans="2:42" ht="20.100000000000001" customHeight="1" thickBot="1" x14ac:dyDescent="0.25">
      <c r="B158" s="4" t="s">
        <v>376</v>
      </c>
      <c r="C158" s="40">
        <v>20</v>
      </c>
      <c r="D158" s="40">
        <v>3</v>
      </c>
      <c r="E158" s="40">
        <v>0</v>
      </c>
      <c r="F158" s="40">
        <v>19</v>
      </c>
      <c r="G158" s="40">
        <v>18</v>
      </c>
      <c r="H158" s="40">
        <v>8</v>
      </c>
      <c r="I158" s="40">
        <v>0</v>
      </c>
      <c r="J158" s="40">
        <v>0</v>
      </c>
      <c r="K158" s="40">
        <v>8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7</v>
      </c>
      <c r="S158" s="40">
        <v>3</v>
      </c>
      <c r="T158" s="40">
        <v>0</v>
      </c>
      <c r="U158" s="40">
        <v>6</v>
      </c>
      <c r="V158" s="40">
        <v>15</v>
      </c>
      <c r="W158" s="40">
        <v>4</v>
      </c>
      <c r="X158" s="40">
        <v>0</v>
      </c>
      <c r="Y158" s="40">
        <v>0</v>
      </c>
      <c r="Z158" s="40">
        <v>4</v>
      </c>
      <c r="AA158" s="40">
        <v>3</v>
      </c>
      <c r="AB158" s="40">
        <v>1</v>
      </c>
      <c r="AC158" s="40">
        <v>0</v>
      </c>
      <c r="AD158" s="40">
        <v>0</v>
      </c>
      <c r="AE158" s="40">
        <v>1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  <c r="AK158" s="40">
        <v>0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</row>
    <row r="159" spans="2:42" ht="20.100000000000001" customHeight="1" thickBot="1" x14ac:dyDescent="0.25">
      <c r="B159" s="4" t="s">
        <v>377</v>
      </c>
      <c r="C159" s="40">
        <v>304</v>
      </c>
      <c r="D159" s="40">
        <v>27</v>
      </c>
      <c r="E159" s="40">
        <v>0</v>
      </c>
      <c r="F159" s="40">
        <v>340</v>
      </c>
      <c r="G159" s="40">
        <v>30</v>
      </c>
      <c r="H159" s="40">
        <v>77</v>
      </c>
      <c r="I159" s="40">
        <v>26</v>
      </c>
      <c r="J159" s="40">
        <v>0</v>
      </c>
      <c r="K159" s="40">
        <v>105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171</v>
      </c>
      <c r="S159" s="40">
        <v>0</v>
      </c>
      <c r="T159" s="40">
        <v>0</v>
      </c>
      <c r="U159" s="40">
        <v>176</v>
      </c>
      <c r="V159" s="40">
        <v>18</v>
      </c>
      <c r="W159" s="40">
        <v>51</v>
      </c>
      <c r="X159" s="40">
        <v>0</v>
      </c>
      <c r="Y159" s="40">
        <v>0</v>
      </c>
      <c r="Z159" s="40">
        <v>53</v>
      </c>
      <c r="AA159" s="40">
        <v>10</v>
      </c>
      <c r="AB159" s="40">
        <v>5</v>
      </c>
      <c r="AC159" s="40">
        <v>1</v>
      </c>
      <c r="AD159" s="40">
        <v>0</v>
      </c>
      <c r="AE159" s="40">
        <v>6</v>
      </c>
      <c r="AF159" s="40">
        <v>2</v>
      </c>
      <c r="AG159" s="40">
        <v>0</v>
      </c>
      <c r="AH159" s="40">
        <v>0</v>
      </c>
      <c r="AI159" s="40">
        <v>0</v>
      </c>
      <c r="AJ159" s="40">
        <v>0</v>
      </c>
      <c r="AK159" s="40">
        <v>0</v>
      </c>
      <c r="AL159" s="40">
        <v>0</v>
      </c>
      <c r="AM159" s="40">
        <v>0</v>
      </c>
      <c r="AN159" s="40">
        <v>0</v>
      </c>
      <c r="AO159" s="40">
        <v>0</v>
      </c>
      <c r="AP159" s="40">
        <v>0</v>
      </c>
    </row>
    <row r="160" spans="2:42" ht="20.100000000000001" customHeight="1" thickBot="1" x14ac:dyDescent="0.25">
      <c r="B160" s="4" t="s">
        <v>378</v>
      </c>
      <c r="C160" s="40">
        <v>4</v>
      </c>
      <c r="D160" s="40">
        <v>0</v>
      </c>
      <c r="E160" s="40">
        <v>0</v>
      </c>
      <c r="F160" s="40">
        <v>5</v>
      </c>
      <c r="G160" s="40">
        <v>0</v>
      </c>
      <c r="H160" s="40">
        <v>4</v>
      </c>
      <c r="I160" s="40">
        <v>0</v>
      </c>
      <c r="J160" s="40">
        <v>0</v>
      </c>
      <c r="K160" s="40">
        <v>4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1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  <c r="AK160" s="40">
        <v>0</v>
      </c>
      <c r="AL160" s="40">
        <v>0</v>
      </c>
      <c r="AM160" s="40">
        <v>0</v>
      </c>
      <c r="AN160" s="40">
        <v>0</v>
      </c>
      <c r="AO160" s="40">
        <v>0</v>
      </c>
      <c r="AP160" s="40">
        <v>0</v>
      </c>
    </row>
    <row r="161" spans="2:42" ht="20.100000000000001" customHeight="1" thickBot="1" x14ac:dyDescent="0.25">
      <c r="B161" s="4" t="s">
        <v>379</v>
      </c>
      <c r="C161" s="40">
        <v>5</v>
      </c>
      <c r="D161" s="40">
        <v>0</v>
      </c>
      <c r="E161" s="40">
        <v>0</v>
      </c>
      <c r="F161" s="40">
        <v>3</v>
      </c>
      <c r="G161" s="40">
        <v>9</v>
      </c>
      <c r="H161" s="40">
        <v>1</v>
      </c>
      <c r="I161" s="40">
        <v>0</v>
      </c>
      <c r="J161" s="40">
        <v>0</v>
      </c>
      <c r="K161" s="40">
        <v>1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4</v>
      </c>
      <c r="S161" s="40">
        <v>0</v>
      </c>
      <c r="T161" s="40">
        <v>0</v>
      </c>
      <c r="U161" s="40">
        <v>1</v>
      </c>
      <c r="V161" s="40">
        <v>6</v>
      </c>
      <c r="W161" s="40">
        <v>0</v>
      </c>
      <c r="X161" s="40">
        <v>0</v>
      </c>
      <c r="Y161" s="40">
        <v>0</v>
      </c>
      <c r="Z161" s="40">
        <v>1</v>
      </c>
      <c r="AA161" s="40">
        <v>3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0</v>
      </c>
      <c r="AK161" s="40">
        <v>0</v>
      </c>
      <c r="AL161" s="40">
        <v>0</v>
      </c>
      <c r="AM161" s="40">
        <v>0</v>
      </c>
      <c r="AN161" s="40">
        <v>0</v>
      </c>
      <c r="AO161" s="40">
        <v>0</v>
      </c>
      <c r="AP161" s="40">
        <v>0</v>
      </c>
    </row>
    <row r="162" spans="2:42" ht="20.100000000000001" customHeight="1" thickBot="1" x14ac:dyDescent="0.25">
      <c r="B162" s="4" t="s">
        <v>380</v>
      </c>
      <c r="C162" s="40">
        <v>43</v>
      </c>
      <c r="D162" s="40">
        <v>0</v>
      </c>
      <c r="E162" s="40">
        <v>0</v>
      </c>
      <c r="F162" s="40">
        <v>30</v>
      </c>
      <c r="G162" s="40">
        <v>72</v>
      </c>
      <c r="H162" s="40">
        <v>7</v>
      </c>
      <c r="I162" s="40">
        <v>0</v>
      </c>
      <c r="J162" s="40">
        <v>0</v>
      </c>
      <c r="K162" s="40">
        <v>8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20</v>
      </c>
      <c r="S162" s="40">
        <v>0</v>
      </c>
      <c r="T162" s="40">
        <v>0</v>
      </c>
      <c r="U162" s="40">
        <v>18</v>
      </c>
      <c r="V162" s="40">
        <v>46</v>
      </c>
      <c r="W162" s="40">
        <v>10</v>
      </c>
      <c r="X162" s="40">
        <v>0</v>
      </c>
      <c r="Y162" s="40">
        <v>0</v>
      </c>
      <c r="Z162" s="40">
        <v>3</v>
      </c>
      <c r="AA162" s="40">
        <v>21</v>
      </c>
      <c r="AB162" s="40">
        <v>6</v>
      </c>
      <c r="AC162" s="40">
        <v>0</v>
      </c>
      <c r="AD162" s="40">
        <v>0</v>
      </c>
      <c r="AE162" s="40">
        <v>1</v>
      </c>
      <c r="AF162" s="40">
        <v>5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0</v>
      </c>
      <c r="AM162" s="40">
        <v>0</v>
      </c>
      <c r="AN162" s="40">
        <v>0</v>
      </c>
      <c r="AO162" s="40">
        <v>0</v>
      </c>
      <c r="AP162" s="40">
        <v>0</v>
      </c>
    </row>
    <row r="163" spans="2:42" ht="20.100000000000001" customHeight="1" thickBot="1" x14ac:dyDescent="0.25">
      <c r="B163" s="4" t="s">
        <v>381</v>
      </c>
      <c r="C163" s="40">
        <v>40</v>
      </c>
      <c r="D163" s="40">
        <v>0</v>
      </c>
      <c r="E163" s="40">
        <v>0</v>
      </c>
      <c r="F163" s="40">
        <v>43</v>
      </c>
      <c r="G163" s="40">
        <v>31</v>
      </c>
      <c r="H163" s="40">
        <v>9</v>
      </c>
      <c r="I163" s="40">
        <v>0</v>
      </c>
      <c r="J163" s="40">
        <v>0</v>
      </c>
      <c r="K163" s="40">
        <v>9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26</v>
      </c>
      <c r="S163" s="40">
        <v>0</v>
      </c>
      <c r="T163" s="40">
        <v>0</v>
      </c>
      <c r="U163" s="40">
        <v>25</v>
      </c>
      <c r="V163" s="40">
        <v>30</v>
      </c>
      <c r="W163" s="40">
        <v>5</v>
      </c>
      <c r="X163" s="40">
        <v>0</v>
      </c>
      <c r="Y163" s="40">
        <v>0</v>
      </c>
      <c r="Z163" s="40">
        <v>8</v>
      </c>
      <c r="AA163" s="40">
        <v>1</v>
      </c>
      <c r="AB163" s="40">
        <v>0</v>
      </c>
      <c r="AC163" s="40">
        <v>0</v>
      </c>
      <c r="AD163" s="40">
        <v>0</v>
      </c>
      <c r="AE163" s="40">
        <v>1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  <c r="AK163" s="40">
        <v>0</v>
      </c>
      <c r="AL163" s="40">
        <v>0</v>
      </c>
      <c r="AM163" s="40">
        <v>0</v>
      </c>
      <c r="AN163" s="40">
        <v>0</v>
      </c>
      <c r="AO163" s="40">
        <v>0</v>
      </c>
      <c r="AP163" s="40">
        <v>0</v>
      </c>
    </row>
    <row r="164" spans="2:42" ht="20.100000000000001" customHeight="1" thickBot="1" x14ac:dyDescent="0.25">
      <c r="B164" s="4" t="s">
        <v>382</v>
      </c>
      <c r="C164" s="40">
        <v>41</v>
      </c>
      <c r="D164" s="40">
        <v>0</v>
      </c>
      <c r="E164" s="40">
        <v>0</v>
      </c>
      <c r="F164" s="40">
        <v>43</v>
      </c>
      <c r="G164" s="40">
        <v>29</v>
      </c>
      <c r="H164" s="40">
        <v>12</v>
      </c>
      <c r="I164" s="40">
        <v>0</v>
      </c>
      <c r="J164" s="40">
        <v>0</v>
      </c>
      <c r="K164" s="40">
        <v>11</v>
      </c>
      <c r="L164" s="40">
        <v>2</v>
      </c>
      <c r="M164" s="40">
        <v>0</v>
      </c>
      <c r="N164" s="40">
        <v>0</v>
      </c>
      <c r="O164" s="40">
        <v>0</v>
      </c>
      <c r="P164" s="40">
        <v>0</v>
      </c>
      <c r="Q164" s="40">
        <v>1</v>
      </c>
      <c r="R164" s="40">
        <v>25</v>
      </c>
      <c r="S164" s="40">
        <v>0</v>
      </c>
      <c r="T164" s="40">
        <v>0</v>
      </c>
      <c r="U164" s="40">
        <v>22</v>
      </c>
      <c r="V164" s="40">
        <v>12</v>
      </c>
      <c r="W164" s="40">
        <v>2</v>
      </c>
      <c r="X164" s="40">
        <v>0</v>
      </c>
      <c r="Y164" s="40">
        <v>0</v>
      </c>
      <c r="Z164" s="40">
        <v>7</v>
      </c>
      <c r="AA164" s="40">
        <v>14</v>
      </c>
      <c r="AB164" s="40">
        <v>2</v>
      </c>
      <c r="AC164" s="40">
        <v>0</v>
      </c>
      <c r="AD164" s="40">
        <v>0</v>
      </c>
      <c r="AE164" s="40">
        <v>3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0</v>
      </c>
      <c r="AN164" s="40">
        <v>0</v>
      </c>
      <c r="AO164" s="40">
        <v>0</v>
      </c>
      <c r="AP164" s="40">
        <v>0</v>
      </c>
    </row>
    <row r="165" spans="2:42" ht="20.100000000000001" customHeight="1" thickBot="1" x14ac:dyDescent="0.25">
      <c r="B165" s="4" t="s">
        <v>383</v>
      </c>
      <c r="C165" s="40">
        <v>7</v>
      </c>
      <c r="D165" s="40">
        <v>0</v>
      </c>
      <c r="E165" s="40">
        <v>0</v>
      </c>
      <c r="F165" s="40">
        <v>7</v>
      </c>
      <c r="G165" s="40">
        <v>7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6</v>
      </c>
      <c r="S165" s="40">
        <v>0</v>
      </c>
      <c r="T165" s="40">
        <v>0</v>
      </c>
      <c r="U165" s="40">
        <v>3</v>
      </c>
      <c r="V165" s="40">
        <v>5</v>
      </c>
      <c r="W165" s="40">
        <v>1</v>
      </c>
      <c r="X165" s="40">
        <v>0</v>
      </c>
      <c r="Y165" s="40">
        <v>0</v>
      </c>
      <c r="Z165" s="40">
        <v>3</v>
      </c>
      <c r="AA165" s="40">
        <v>2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40">
        <v>0</v>
      </c>
      <c r="AO165" s="40">
        <v>1</v>
      </c>
      <c r="AP165" s="40">
        <v>0</v>
      </c>
    </row>
    <row r="166" spans="2:42" ht="20.100000000000001" customHeight="1" thickBot="1" x14ac:dyDescent="0.25">
      <c r="B166" s="4" t="s">
        <v>384</v>
      </c>
      <c r="C166" s="40">
        <v>23</v>
      </c>
      <c r="D166" s="40">
        <v>0</v>
      </c>
      <c r="E166" s="40">
        <v>0</v>
      </c>
      <c r="F166" s="40">
        <v>13</v>
      </c>
      <c r="G166" s="40">
        <v>37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18</v>
      </c>
      <c r="S166" s="40">
        <v>0</v>
      </c>
      <c r="T166" s="40">
        <v>0</v>
      </c>
      <c r="U166" s="40">
        <v>11</v>
      </c>
      <c r="V166" s="40">
        <v>23</v>
      </c>
      <c r="W166" s="40">
        <v>5</v>
      </c>
      <c r="X166" s="40">
        <v>0</v>
      </c>
      <c r="Y166" s="40">
        <v>0</v>
      </c>
      <c r="Z166" s="40">
        <v>2</v>
      </c>
      <c r="AA166" s="40">
        <v>14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  <c r="AK166" s="40">
        <v>0</v>
      </c>
      <c r="AL166" s="40">
        <v>0</v>
      </c>
      <c r="AM166" s="40">
        <v>0</v>
      </c>
      <c r="AN166" s="40">
        <v>0</v>
      </c>
      <c r="AO166" s="40">
        <v>0</v>
      </c>
      <c r="AP166" s="40">
        <v>0</v>
      </c>
    </row>
    <row r="167" spans="2:42" ht="20.100000000000001" customHeight="1" thickBot="1" x14ac:dyDescent="0.25">
      <c r="B167" s="4" t="s">
        <v>183</v>
      </c>
      <c r="C167" s="40">
        <v>66</v>
      </c>
      <c r="D167" s="40">
        <v>22</v>
      </c>
      <c r="E167" s="40">
        <v>0</v>
      </c>
      <c r="F167" s="40">
        <v>82</v>
      </c>
      <c r="G167" s="40">
        <v>102</v>
      </c>
      <c r="H167" s="40">
        <v>2</v>
      </c>
      <c r="I167" s="40">
        <v>0</v>
      </c>
      <c r="J167" s="40">
        <v>0</v>
      </c>
      <c r="K167" s="40">
        <v>1</v>
      </c>
      <c r="L167" s="40">
        <v>2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48</v>
      </c>
      <c r="S167" s="40">
        <v>12</v>
      </c>
      <c r="T167" s="40">
        <v>0</v>
      </c>
      <c r="U167" s="40">
        <v>68</v>
      </c>
      <c r="V167" s="40">
        <v>62</v>
      </c>
      <c r="W167" s="40">
        <v>10</v>
      </c>
      <c r="X167" s="40">
        <v>10</v>
      </c>
      <c r="Y167" s="40">
        <v>0</v>
      </c>
      <c r="Z167" s="40">
        <v>8</v>
      </c>
      <c r="AA167" s="40">
        <v>30</v>
      </c>
      <c r="AB167" s="40">
        <v>6</v>
      </c>
      <c r="AC167" s="40">
        <v>0</v>
      </c>
      <c r="AD167" s="40">
        <v>0</v>
      </c>
      <c r="AE167" s="40">
        <v>5</v>
      </c>
      <c r="AF167" s="40">
        <v>8</v>
      </c>
      <c r="AG167" s="40">
        <v>0</v>
      </c>
      <c r="AH167" s="40">
        <v>0</v>
      </c>
      <c r="AI167" s="40">
        <v>0</v>
      </c>
      <c r="AJ167" s="40">
        <v>0</v>
      </c>
      <c r="AK167" s="40">
        <v>0</v>
      </c>
      <c r="AL167" s="40">
        <v>0</v>
      </c>
      <c r="AM167" s="40">
        <v>0</v>
      </c>
      <c r="AN167" s="40">
        <v>0</v>
      </c>
      <c r="AO167" s="40">
        <v>0</v>
      </c>
      <c r="AP167" s="40">
        <v>0</v>
      </c>
    </row>
    <row r="168" spans="2:42" ht="20.100000000000001" customHeight="1" thickBot="1" x14ac:dyDescent="0.25">
      <c r="B168" s="4" t="s">
        <v>385</v>
      </c>
      <c r="C168" s="40">
        <v>2</v>
      </c>
      <c r="D168" s="40">
        <v>0</v>
      </c>
      <c r="E168" s="40">
        <v>0</v>
      </c>
      <c r="F168" s="40">
        <v>5</v>
      </c>
      <c r="G168" s="40">
        <v>2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1</v>
      </c>
      <c r="S168" s="40">
        <v>0</v>
      </c>
      <c r="T168" s="40">
        <v>0</v>
      </c>
      <c r="U168" s="40">
        <v>3</v>
      </c>
      <c r="V168" s="40">
        <v>1</v>
      </c>
      <c r="W168" s="40">
        <v>1</v>
      </c>
      <c r="X168" s="40">
        <v>0</v>
      </c>
      <c r="Y168" s="40">
        <v>0</v>
      </c>
      <c r="Z168" s="40">
        <v>2</v>
      </c>
      <c r="AA168" s="40">
        <v>1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0</v>
      </c>
      <c r="AK168" s="40">
        <v>0</v>
      </c>
      <c r="AL168" s="40">
        <v>0</v>
      </c>
      <c r="AM168" s="40">
        <v>0</v>
      </c>
      <c r="AN168" s="40">
        <v>0</v>
      </c>
      <c r="AO168" s="40">
        <v>0</v>
      </c>
      <c r="AP168" s="40">
        <v>0</v>
      </c>
    </row>
    <row r="169" spans="2:42" ht="20.100000000000001" customHeight="1" thickBot="1" x14ac:dyDescent="0.25">
      <c r="B169" s="4" t="s">
        <v>184</v>
      </c>
      <c r="C169" s="40">
        <v>142</v>
      </c>
      <c r="D169" s="40">
        <v>0</v>
      </c>
      <c r="E169" s="40">
        <v>1</v>
      </c>
      <c r="F169" s="40">
        <v>147</v>
      </c>
      <c r="G169" s="40">
        <v>23</v>
      </c>
      <c r="H169" s="40">
        <v>72</v>
      </c>
      <c r="I169" s="40">
        <v>0</v>
      </c>
      <c r="J169" s="40">
        <v>0</v>
      </c>
      <c r="K169" s="40">
        <v>87</v>
      </c>
      <c r="L169" s="40">
        <v>8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45</v>
      </c>
      <c r="S169" s="40">
        <v>0</v>
      </c>
      <c r="T169" s="40">
        <v>0</v>
      </c>
      <c r="U169" s="40">
        <v>37</v>
      </c>
      <c r="V169" s="40">
        <v>10</v>
      </c>
      <c r="W169" s="40">
        <v>24</v>
      </c>
      <c r="X169" s="40">
        <v>0</v>
      </c>
      <c r="Y169" s="40">
        <v>1</v>
      </c>
      <c r="Z169" s="40">
        <v>23</v>
      </c>
      <c r="AA169" s="40">
        <v>4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1</v>
      </c>
      <c r="AM169" s="40">
        <v>0</v>
      </c>
      <c r="AN169" s="40">
        <v>0</v>
      </c>
      <c r="AO169" s="40">
        <v>0</v>
      </c>
      <c r="AP169" s="40">
        <v>1</v>
      </c>
    </row>
    <row r="170" spans="2:42" ht="20.100000000000001" customHeight="1" thickBot="1" x14ac:dyDescent="0.25">
      <c r="B170" s="4" t="s">
        <v>386</v>
      </c>
      <c r="C170" s="40">
        <v>35</v>
      </c>
      <c r="D170" s="40">
        <v>2</v>
      </c>
      <c r="E170" s="40">
        <v>0</v>
      </c>
      <c r="F170" s="40">
        <v>31</v>
      </c>
      <c r="G170" s="40">
        <v>37</v>
      </c>
      <c r="H170" s="40">
        <v>7</v>
      </c>
      <c r="I170" s="40">
        <v>0</v>
      </c>
      <c r="J170" s="40">
        <v>0</v>
      </c>
      <c r="K170" s="40">
        <v>7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20</v>
      </c>
      <c r="S170" s="40">
        <v>2</v>
      </c>
      <c r="T170" s="40">
        <v>0</v>
      </c>
      <c r="U170" s="40">
        <v>14</v>
      </c>
      <c r="V170" s="40">
        <v>19</v>
      </c>
      <c r="W170" s="40">
        <v>7</v>
      </c>
      <c r="X170" s="40">
        <v>0</v>
      </c>
      <c r="Y170" s="40">
        <v>0</v>
      </c>
      <c r="Z170" s="40">
        <v>9</v>
      </c>
      <c r="AA170" s="40">
        <v>18</v>
      </c>
      <c r="AB170" s="40">
        <v>1</v>
      </c>
      <c r="AC170" s="40">
        <v>0</v>
      </c>
      <c r="AD170" s="40">
        <v>0</v>
      </c>
      <c r="AE170" s="40">
        <v>1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40">
        <v>0</v>
      </c>
      <c r="AO170" s="40">
        <v>0</v>
      </c>
      <c r="AP170" s="40">
        <v>0</v>
      </c>
    </row>
    <row r="171" spans="2:42" ht="20.100000000000001" customHeight="1" thickBot="1" x14ac:dyDescent="0.25">
      <c r="B171" s="4" t="s">
        <v>387</v>
      </c>
      <c r="C171" s="40">
        <v>11</v>
      </c>
      <c r="D171" s="40">
        <v>0</v>
      </c>
      <c r="E171" s="40">
        <v>0</v>
      </c>
      <c r="F171" s="40">
        <v>10</v>
      </c>
      <c r="G171" s="40">
        <v>28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7</v>
      </c>
      <c r="S171" s="40">
        <v>0</v>
      </c>
      <c r="T171" s="40">
        <v>0</v>
      </c>
      <c r="U171" s="40">
        <v>10</v>
      </c>
      <c r="V171" s="40">
        <v>7</v>
      </c>
      <c r="W171" s="40">
        <v>4</v>
      </c>
      <c r="X171" s="40">
        <v>0</v>
      </c>
      <c r="Y171" s="40">
        <v>0</v>
      </c>
      <c r="Z171" s="40">
        <v>0</v>
      </c>
      <c r="AA171" s="40">
        <v>21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40">
        <v>0</v>
      </c>
      <c r="AO171" s="40">
        <v>0</v>
      </c>
      <c r="AP171" s="40">
        <v>0</v>
      </c>
    </row>
    <row r="172" spans="2:42" ht="20.100000000000001" customHeight="1" thickBot="1" x14ac:dyDescent="0.25">
      <c r="B172" s="4" t="s">
        <v>388</v>
      </c>
      <c r="C172" s="40">
        <v>31</v>
      </c>
      <c r="D172" s="40">
        <v>0</v>
      </c>
      <c r="E172" s="40">
        <v>0</v>
      </c>
      <c r="F172" s="40">
        <v>27</v>
      </c>
      <c r="G172" s="40">
        <v>86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1</v>
      </c>
      <c r="N172" s="40">
        <v>0</v>
      </c>
      <c r="O172" s="40">
        <v>0</v>
      </c>
      <c r="P172" s="40">
        <v>0</v>
      </c>
      <c r="Q172" s="40">
        <v>1</v>
      </c>
      <c r="R172" s="40">
        <v>13</v>
      </c>
      <c r="S172" s="40">
        <v>0</v>
      </c>
      <c r="T172" s="40">
        <v>0</v>
      </c>
      <c r="U172" s="40">
        <v>20</v>
      </c>
      <c r="V172" s="40">
        <v>47</v>
      </c>
      <c r="W172" s="40">
        <v>17</v>
      </c>
      <c r="X172" s="40">
        <v>0</v>
      </c>
      <c r="Y172" s="40">
        <v>0</v>
      </c>
      <c r="Z172" s="40">
        <v>7</v>
      </c>
      <c r="AA172" s="40">
        <v>38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  <c r="AJ172" s="40">
        <v>0</v>
      </c>
      <c r="AK172" s="40">
        <v>0</v>
      </c>
      <c r="AL172" s="40">
        <v>0</v>
      </c>
      <c r="AM172" s="40">
        <v>0</v>
      </c>
      <c r="AN172" s="40">
        <v>0</v>
      </c>
      <c r="AO172" s="40">
        <v>0</v>
      </c>
      <c r="AP172" s="40">
        <v>0</v>
      </c>
    </row>
    <row r="173" spans="2:42" ht="20.100000000000001" customHeight="1" thickBot="1" x14ac:dyDescent="0.25">
      <c r="B173" s="4" t="s">
        <v>389</v>
      </c>
      <c r="C173" s="40">
        <v>4</v>
      </c>
      <c r="D173" s="40">
        <v>0</v>
      </c>
      <c r="E173" s="40">
        <v>0</v>
      </c>
      <c r="F173" s="40">
        <v>5</v>
      </c>
      <c r="G173" s="40">
        <v>2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4</v>
      </c>
      <c r="S173" s="40">
        <v>0</v>
      </c>
      <c r="T173" s="40">
        <v>0</v>
      </c>
      <c r="U173" s="40">
        <v>3</v>
      </c>
      <c r="V173" s="40">
        <v>2</v>
      </c>
      <c r="W173" s="40">
        <v>0</v>
      </c>
      <c r="X173" s="40">
        <v>0</v>
      </c>
      <c r="Y173" s="40">
        <v>0</v>
      </c>
      <c r="Z173" s="40">
        <v>2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  <c r="AK173" s="40">
        <v>0</v>
      </c>
      <c r="AL173" s="40">
        <v>0</v>
      </c>
      <c r="AM173" s="40">
        <v>0</v>
      </c>
      <c r="AN173" s="40">
        <v>0</v>
      </c>
      <c r="AO173" s="40">
        <v>0</v>
      </c>
      <c r="AP173" s="40">
        <v>0</v>
      </c>
    </row>
    <row r="174" spans="2:42" ht="20.100000000000001" customHeight="1" thickBot="1" x14ac:dyDescent="0.25">
      <c r="B174" s="4" t="s">
        <v>390</v>
      </c>
      <c r="C174" s="40">
        <v>12</v>
      </c>
      <c r="D174" s="40">
        <v>0</v>
      </c>
      <c r="E174" s="40">
        <v>0</v>
      </c>
      <c r="F174" s="40">
        <v>10</v>
      </c>
      <c r="G174" s="40">
        <v>4</v>
      </c>
      <c r="H174" s="40">
        <v>2</v>
      </c>
      <c r="I174" s="40">
        <v>0</v>
      </c>
      <c r="J174" s="40">
        <v>0</v>
      </c>
      <c r="K174" s="40">
        <v>2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8</v>
      </c>
      <c r="S174" s="40">
        <v>0</v>
      </c>
      <c r="T174" s="40">
        <v>0</v>
      </c>
      <c r="U174" s="40">
        <v>7</v>
      </c>
      <c r="V174" s="40">
        <v>1</v>
      </c>
      <c r="W174" s="40">
        <v>2</v>
      </c>
      <c r="X174" s="40">
        <v>0</v>
      </c>
      <c r="Y174" s="40">
        <v>0</v>
      </c>
      <c r="Z174" s="40">
        <v>0</v>
      </c>
      <c r="AA174" s="40">
        <v>3</v>
      </c>
      <c r="AB174" s="40">
        <v>0</v>
      </c>
      <c r="AC174" s="40">
        <v>0</v>
      </c>
      <c r="AD174" s="40">
        <v>0</v>
      </c>
      <c r="AE174" s="40">
        <v>1</v>
      </c>
      <c r="AF174" s="40">
        <v>0</v>
      </c>
      <c r="AG174" s="40">
        <v>0</v>
      </c>
      <c r="AH174" s="40">
        <v>0</v>
      </c>
      <c r="AI174" s="40">
        <v>0</v>
      </c>
      <c r="AJ174" s="40">
        <v>0</v>
      </c>
      <c r="AK174" s="40">
        <v>0</v>
      </c>
      <c r="AL174" s="40">
        <v>0</v>
      </c>
      <c r="AM174" s="40">
        <v>0</v>
      </c>
      <c r="AN174" s="40">
        <v>0</v>
      </c>
      <c r="AO174" s="40">
        <v>0</v>
      </c>
      <c r="AP174" s="40">
        <v>0</v>
      </c>
    </row>
    <row r="175" spans="2:42" ht="20.100000000000001" customHeight="1" thickBot="1" x14ac:dyDescent="0.25">
      <c r="B175" s="4" t="s">
        <v>391</v>
      </c>
      <c r="C175" s="40">
        <v>5</v>
      </c>
      <c r="D175" s="40">
        <v>0</v>
      </c>
      <c r="E175" s="40">
        <v>0</v>
      </c>
      <c r="F175" s="40">
        <v>6</v>
      </c>
      <c r="G175" s="40">
        <v>3</v>
      </c>
      <c r="H175" s="40">
        <v>1</v>
      </c>
      <c r="I175" s="40">
        <v>0</v>
      </c>
      <c r="J175" s="40">
        <v>0</v>
      </c>
      <c r="K175" s="40">
        <v>1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3</v>
      </c>
      <c r="S175" s="40">
        <v>0</v>
      </c>
      <c r="T175" s="40">
        <v>0</v>
      </c>
      <c r="U175" s="40">
        <v>3</v>
      </c>
      <c r="V175" s="40">
        <v>2</v>
      </c>
      <c r="W175" s="40">
        <v>1</v>
      </c>
      <c r="X175" s="40">
        <v>0</v>
      </c>
      <c r="Y175" s="40">
        <v>0</v>
      </c>
      <c r="Z175" s="40">
        <v>2</v>
      </c>
      <c r="AA175" s="40">
        <v>1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  <c r="AJ175" s="40">
        <v>0</v>
      </c>
      <c r="AK175" s="40">
        <v>0</v>
      </c>
      <c r="AL175" s="40">
        <v>0</v>
      </c>
      <c r="AM175" s="40">
        <v>0</v>
      </c>
      <c r="AN175" s="40">
        <v>0</v>
      </c>
      <c r="AO175" s="40">
        <v>0</v>
      </c>
      <c r="AP175" s="40">
        <v>0</v>
      </c>
    </row>
    <row r="176" spans="2:42" ht="20.100000000000001" customHeight="1" thickBot="1" x14ac:dyDescent="0.25">
      <c r="B176" s="4" t="s">
        <v>392</v>
      </c>
      <c r="C176" s="40">
        <v>2</v>
      </c>
      <c r="D176" s="40">
        <v>2</v>
      </c>
      <c r="E176" s="40">
        <v>0</v>
      </c>
      <c r="F176" s="40">
        <v>6</v>
      </c>
      <c r="G176" s="40">
        <v>3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1</v>
      </c>
      <c r="R176" s="40">
        <v>2</v>
      </c>
      <c r="S176" s="40">
        <v>2</v>
      </c>
      <c r="T176" s="40">
        <v>0</v>
      </c>
      <c r="U176" s="40">
        <v>5</v>
      </c>
      <c r="V176" s="40">
        <v>2</v>
      </c>
      <c r="W176" s="40">
        <v>0</v>
      </c>
      <c r="X176" s="40">
        <v>0</v>
      </c>
      <c r="Y176" s="40">
        <v>0</v>
      </c>
      <c r="Z176" s="40">
        <v>1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  <c r="AK176" s="40">
        <v>0</v>
      </c>
      <c r="AL176" s="40">
        <v>0</v>
      </c>
      <c r="AM176" s="40">
        <v>0</v>
      </c>
      <c r="AN176" s="40">
        <v>0</v>
      </c>
      <c r="AO176" s="40">
        <v>0</v>
      </c>
      <c r="AP176" s="40">
        <v>0</v>
      </c>
    </row>
    <row r="177" spans="2:42" ht="20.100000000000001" customHeight="1" thickBot="1" x14ac:dyDescent="0.25">
      <c r="B177" s="4" t="s">
        <v>185</v>
      </c>
      <c r="C177" s="40">
        <v>218</v>
      </c>
      <c r="D177" s="40">
        <v>0</v>
      </c>
      <c r="E177" s="40">
        <v>0</v>
      </c>
      <c r="F177" s="40">
        <v>203</v>
      </c>
      <c r="G177" s="40">
        <v>104</v>
      </c>
      <c r="H177" s="40">
        <v>74</v>
      </c>
      <c r="I177" s="40">
        <v>0</v>
      </c>
      <c r="J177" s="40">
        <v>0</v>
      </c>
      <c r="K177" s="40">
        <v>71</v>
      </c>
      <c r="L177" s="40">
        <v>3</v>
      </c>
      <c r="M177" s="40">
        <v>0</v>
      </c>
      <c r="N177" s="40">
        <v>0</v>
      </c>
      <c r="O177" s="40">
        <v>0</v>
      </c>
      <c r="P177" s="40">
        <v>1</v>
      </c>
      <c r="Q177" s="40">
        <v>0</v>
      </c>
      <c r="R177" s="40">
        <v>80</v>
      </c>
      <c r="S177" s="40">
        <v>0</v>
      </c>
      <c r="T177" s="40">
        <v>0</v>
      </c>
      <c r="U177" s="40">
        <v>103</v>
      </c>
      <c r="V177" s="40">
        <v>18</v>
      </c>
      <c r="W177" s="40">
        <v>54</v>
      </c>
      <c r="X177" s="40">
        <v>0</v>
      </c>
      <c r="Y177" s="40">
        <v>0</v>
      </c>
      <c r="Z177" s="40">
        <v>20</v>
      </c>
      <c r="AA177" s="40">
        <v>81</v>
      </c>
      <c r="AB177" s="40">
        <v>10</v>
      </c>
      <c r="AC177" s="40">
        <v>0</v>
      </c>
      <c r="AD177" s="40">
        <v>0</v>
      </c>
      <c r="AE177" s="40">
        <v>8</v>
      </c>
      <c r="AF177" s="40">
        <v>2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0</v>
      </c>
      <c r="AM177" s="40">
        <v>0</v>
      </c>
      <c r="AN177" s="40">
        <v>0</v>
      </c>
      <c r="AO177" s="40">
        <v>0</v>
      </c>
      <c r="AP177" s="40">
        <v>0</v>
      </c>
    </row>
    <row r="178" spans="2:42" ht="20.100000000000001" customHeight="1" thickBot="1" x14ac:dyDescent="0.25">
      <c r="B178" s="4" t="s">
        <v>393</v>
      </c>
      <c r="C178" s="40">
        <v>15</v>
      </c>
      <c r="D178" s="40">
        <v>0</v>
      </c>
      <c r="E178" s="40">
        <v>0</v>
      </c>
      <c r="F178" s="40">
        <v>9</v>
      </c>
      <c r="G178" s="40">
        <v>22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14</v>
      </c>
      <c r="S178" s="40">
        <v>0</v>
      </c>
      <c r="T178" s="40">
        <v>0</v>
      </c>
      <c r="U178" s="40">
        <v>8</v>
      </c>
      <c r="V178" s="40">
        <v>12</v>
      </c>
      <c r="W178" s="40">
        <v>1</v>
      </c>
      <c r="X178" s="40">
        <v>0</v>
      </c>
      <c r="Y178" s="40">
        <v>0</v>
      </c>
      <c r="Z178" s="40">
        <v>1</v>
      </c>
      <c r="AA178" s="40">
        <v>10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  <c r="AJ178" s="40">
        <v>0</v>
      </c>
      <c r="AK178" s="40">
        <v>0</v>
      </c>
      <c r="AL178" s="40">
        <v>0</v>
      </c>
      <c r="AM178" s="40">
        <v>0</v>
      </c>
      <c r="AN178" s="40">
        <v>0</v>
      </c>
      <c r="AO178" s="40">
        <v>0</v>
      </c>
      <c r="AP178" s="40">
        <v>0</v>
      </c>
    </row>
    <row r="179" spans="2:42" ht="20.100000000000001" customHeight="1" thickBot="1" x14ac:dyDescent="0.25">
      <c r="B179" s="4" t="s">
        <v>394</v>
      </c>
      <c r="C179" s="40">
        <v>98</v>
      </c>
      <c r="D179" s="40">
        <v>0</v>
      </c>
      <c r="E179" s="40">
        <v>0</v>
      </c>
      <c r="F179" s="40">
        <v>91</v>
      </c>
      <c r="G179" s="40">
        <v>58</v>
      </c>
      <c r="H179" s="40">
        <v>46</v>
      </c>
      <c r="I179" s="40">
        <v>0</v>
      </c>
      <c r="J179" s="40">
        <v>0</v>
      </c>
      <c r="K179" s="40">
        <v>45</v>
      </c>
      <c r="L179" s="40">
        <v>6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35</v>
      </c>
      <c r="S179" s="40">
        <v>0</v>
      </c>
      <c r="T179" s="40">
        <v>0</v>
      </c>
      <c r="U179" s="40">
        <v>36</v>
      </c>
      <c r="V179" s="40">
        <v>40</v>
      </c>
      <c r="W179" s="40">
        <v>9</v>
      </c>
      <c r="X179" s="40">
        <v>0</v>
      </c>
      <c r="Y179" s="40">
        <v>0</v>
      </c>
      <c r="Z179" s="40">
        <v>4</v>
      </c>
      <c r="AA179" s="40">
        <v>7</v>
      </c>
      <c r="AB179" s="40">
        <v>8</v>
      </c>
      <c r="AC179" s="40">
        <v>0</v>
      </c>
      <c r="AD179" s="40">
        <v>0</v>
      </c>
      <c r="AE179" s="40">
        <v>6</v>
      </c>
      <c r="AF179" s="40">
        <v>5</v>
      </c>
      <c r="AG179" s="40">
        <v>0</v>
      </c>
      <c r="AH179" s="40">
        <v>0</v>
      </c>
      <c r="AI179" s="40">
        <v>0</v>
      </c>
      <c r="AJ179" s="40">
        <v>0</v>
      </c>
      <c r="AK179" s="40">
        <v>0</v>
      </c>
      <c r="AL179" s="40">
        <v>0</v>
      </c>
      <c r="AM179" s="40">
        <v>0</v>
      </c>
      <c r="AN179" s="40">
        <v>0</v>
      </c>
      <c r="AO179" s="40">
        <v>0</v>
      </c>
      <c r="AP179" s="40">
        <v>0</v>
      </c>
    </row>
    <row r="180" spans="2:42" ht="20.100000000000001" customHeight="1" thickBot="1" x14ac:dyDescent="0.25">
      <c r="B180" s="4" t="s">
        <v>395</v>
      </c>
      <c r="C180" s="40">
        <v>19</v>
      </c>
      <c r="D180" s="40">
        <v>2</v>
      </c>
      <c r="E180" s="40">
        <v>0</v>
      </c>
      <c r="F180" s="40">
        <v>18</v>
      </c>
      <c r="G180" s="40">
        <v>31</v>
      </c>
      <c r="H180" s="40">
        <v>1</v>
      </c>
      <c r="I180" s="40">
        <v>0</v>
      </c>
      <c r="J180" s="40">
        <v>0</v>
      </c>
      <c r="K180" s="40">
        <v>1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1</v>
      </c>
      <c r="R180" s="40">
        <v>10</v>
      </c>
      <c r="S180" s="40">
        <v>2</v>
      </c>
      <c r="T180" s="40">
        <v>0</v>
      </c>
      <c r="U180" s="40">
        <v>12</v>
      </c>
      <c r="V180" s="40">
        <v>19</v>
      </c>
      <c r="W180" s="40">
        <v>5</v>
      </c>
      <c r="X180" s="40">
        <v>0</v>
      </c>
      <c r="Y180" s="40">
        <v>0</v>
      </c>
      <c r="Z180" s="40">
        <v>2</v>
      </c>
      <c r="AA180" s="40">
        <v>10</v>
      </c>
      <c r="AB180" s="40">
        <v>3</v>
      </c>
      <c r="AC180" s="40">
        <v>0</v>
      </c>
      <c r="AD180" s="40">
        <v>0</v>
      </c>
      <c r="AE180" s="40">
        <v>3</v>
      </c>
      <c r="AF180" s="40">
        <v>1</v>
      </c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  <c r="AM180" s="40">
        <v>0</v>
      </c>
      <c r="AN180" s="40">
        <v>0</v>
      </c>
      <c r="AO180" s="40">
        <v>0</v>
      </c>
      <c r="AP180" s="40">
        <v>0</v>
      </c>
    </row>
    <row r="181" spans="2:42" ht="20.100000000000001" customHeight="1" thickBot="1" x14ac:dyDescent="0.25">
      <c r="B181" s="4" t="s">
        <v>396</v>
      </c>
      <c r="C181" s="40">
        <v>1</v>
      </c>
      <c r="D181" s="40">
        <v>0</v>
      </c>
      <c r="E181" s="40">
        <v>0</v>
      </c>
      <c r="F181" s="40">
        <v>3</v>
      </c>
      <c r="G181" s="40">
        <v>1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1</v>
      </c>
      <c r="S181" s="40">
        <v>0</v>
      </c>
      <c r="T181" s="40">
        <v>0</v>
      </c>
      <c r="U181" s="40">
        <v>3</v>
      </c>
      <c r="V181" s="40">
        <v>1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  <c r="AJ181" s="40">
        <v>0</v>
      </c>
      <c r="AK181" s="40">
        <v>0</v>
      </c>
      <c r="AL181" s="40">
        <v>0</v>
      </c>
      <c r="AM181" s="40">
        <v>0</v>
      </c>
      <c r="AN181" s="40">
        <v>0</v>
      </c>
      <c r="AO181" s="40">
        <v>0</v>
      </c>
      <c r="AP181" s="40">
        <v>0</v>
      </c>
    </row>
    <row r="182" spans="2:42" ht="20.100000000000001" customHeight="1" thickBot="1" x14ac:dyDescent="0.25">
      <c r="B182" s="4" t="s">
        <v>397</v>
      </c>
      <c r="C182" s="40">
        <v>4</v>
      </c>
      <c r="D182" s="40">
        <v>0</v>
      </c>
      <c r="E182" s="40">
        <v>0</v>
      </c>
      <c r="F182" s="40">
        <v>3</v>
      </c>
      <c r="G182" s="40">
        <v>4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3</v>
      </c>
      <c r="S182" s="40">
        <v>0</v>
      </c>
      <c r="T182" s="40">
        <v>0</v>
      </c>
      <c r="U182" s="40">
        <v>3</v>
      </c>
      <c r="V182" s="40">
        <v>1</v>
      </c>
      <c r="W182" s="40">
        <v>1</v>
      </c>
      <c r="X182" s="40">
        <v>0</v>
      </c>
      <c r="Y182" s="40">
        <v>0</v>
      </c>
      <c r="Z182" s="40">
        <v>0</v>
      </c>
      <c r="AA182" s="40">
        <v>3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  <c r="AM182" s="40">
        <v>0</v>
      </c>
      <c r="AN182" s="40">
        <v>0</v>
      </c>
      <c r="AO182" s="40">
        <v>0</v>
      </c>
      <c r="AP182" s="40">
        <v>0</v>
      </c>
    </row>
    <row r="183" spans="2:42" ht="20.100000000000001" customHeight="1" thickBot="1" x14ac:dyDescent="0.25">
      <c r="B183" s="4" t="s">
        <v>186</v>
      </c>
      <c r="C183" s="40">
        <v>80</v>
      </c>
      <c r="D183" s="40">
        <v>0</v>
      </c>
      <c r="E183" s="40">
        <v>0</v>
      </c>
      <c r="F183" s="40">
        <v>88</v>
      </c>
      <c r="G183" s="40">
        <v>109</v>
      </c>
      <c r="H183" s="40">
        <v>11</v>
      </c>
      <c r="I183" s="40">
        <v>0</v>
      </c>
      <c r="J183" s="40">
        <v>0</v>
      </c>
      <c r="K183" s="40">
        <v>13</v>
      </c>
      <c r="L183" s="40">
        <v>3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45</v>
      </c>
      <c r="S183" s="40">
        <v>0</v>
      </c>
      <c r="T183" s="40">
        <v>0</v>
      </c>
      <c r="U183" s="40">
        <v>56</v>
      </c>
      <c r="V183" s="40">
        <v>58</v>
      </c>
      <c r="W183" s="40">
        <v>15</v>
      </c>
      <c r="X183" s="40">
        <v>0</v>
      </c>
      <c r="Y183" s="40">
        <v>0</v>
      </c>
      <c r="Z183" s="40">
        <v>7</v>
      </c>
      <c r="AA183" s="40">
        <v>48</v>
      </c>
      <c r="AB183" s="40">
        <v>9</v>
      </c>
      <c r="AC183" s="40">
        <v>0</v>
      </c>
      <c r="AD183" s="40">
        <v>0</v>
      </c>
      <c r="AE183" s="40">
        <v>12</v>
      </c>
      <c r="AF183" s="40">
        <v>0</v>
      </c>
      <c r="AG183" s="40">
        <v>0</v>
      </c>
      <c r="AH183" s="40">
        <v>0</v>
      </c>
      <c r="AI183" s="40">
        <v>0</v>
      </c>
      <c r="AJ183" s="40">
        <v>0</v>
      </c>
      <c r="AK183" s="40">
        <v>0</v>
      </c>
      <c r="AL183" s="40">
        <v>0</v>
      </c>
      <c r="AM183" s="40">
        <v>0</v>
      </c>
      <c r="AN183" s="40">
        <v>0</v>
      </c>
      <c r="AO183" s="40">
        <v>0</v>
      </c>
      <c r="AP183" s="40">
        <v>0</v>
      </c>
    </row>
    <row r="184" spans="2:42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  <c r="F184" s="40">
        <v>2</v>
      </c>
      <c r="G184" s="40">
        <v>12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1</v>
      </c>
      <c r="Q184" s="40">
        <v>0</v>
      </c>
      <c r="R184" s="40">
        <v>0</v>
      </c>
      <c r="S184" s="40">
        <v>0</v>
      </c>
      <c r="T184" s="40">
        <v>0</v>
      </c>
      <c r="U184" s="40">
        <v>1</v>
      </c>
      <c r="V184" s="40">
        <v>7</v>
      </c>
      <c r="W184" s="40">
        <v>0</v>
      </c>
      <c r="X184" s="40">
        <v>0</v>
      </c>
      <c r="Y184" s="40">
        <v>0</v>
      </c>
      <c r="Z184" s="40">
        <v>0</v>
      </c>
      <c r="AA184" s="40">
        <v>5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  <c r="AJ184" s="40">
        <v>0</v>
      </c>
      <c r="AK184" s="40">
        <v>0</v>
      </c>
      <c r="AL184" s="40">
        <v>0</v>
      </c>
      <c r="AM184" s="40">
        <v>0</v>
      </c>
      <c r="AN184" s="40">
        <v>0</v>
      </c>
      <c r="AO184" s="40">
        <v>0</v>
      </c>
      <c r="AP184" s="40">
        <v>0</v>
      </c>
    </row>
    <row r="185" spans="2:42" ht="20.100000000000001" customHeight="1" thickBot="1" x14ac:dyDescent="0.25">
      <c r="B185" s="4" t="s">
        <v>399</v>
      </c>
      <c r="C185" s="40">
        <v>5</v>
      </c>
      <c r="D185" s="40">
        <v>2</v>
      </c>
      <c r="E185" s="40">
        <v>0</v>
      </c>
      <c r="F185" s="40">
        <v>10</v>
      </c>
      <c r="G185" s="40">
        <v>12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3</v>
      </c>
      <c r="S185" s="40">
        <v>2</v>
      </c>
      <c r="T185" s="40">
        <v>0</v>
      </c>
      <c r="U185" s="40">
        <v>8</v>
      </c>
      <c r="V185" s="40">
        <v>9</v>
      </c>
      <c r="W185" s="40">
        <v>1</v>
      </c>
      <c r="X185" s="40">
        <v>0</v>
      </c>
      <c r="Y185" s="40">
        <v>0</v>
      </c>
      <c r="Z185" s="40">
        <v>2</v>
      </c>
      <c r="AA185" s="40">
        <v>2</v>
      </c>
      <c r="AB185" s="40">
        <v>1</v>
      </c>
      <c r="AC185" s="40">
        <v>0</v>
      </c>
      <c r="AD185" s="40">
        <v>0</v>
      </c>
      <c r="AE185" s="40">
        <v>0</v>
      </c>
      <c r="AF185" s="40">
        <v>1</v>
      </c>
      <c r="AG185" s="40">
        <v>0</v>
      </c>
      <c r="AH185" s="40">
        <v>0</v>
      </c>
      <c r="AI185" s="40">
        <v>0</v>
      </c>
      <c r="AJ185" s="40">
        <v>0</v>
      </c>
      <c r="AK185" s="40">
        <v>0</v>
      </c>
      <c r="AL185" s="40">
        <v>0</v>
      </c>
      <c r="AM185" s="40">
        <v>0</v>
      </c>
      <c r="AN185" s="40">
        <v>0</v>
      </c>
      <c r="AO185" s="40">
        <v>0</v>
      </c>
      <c r="AP185" s="40">
        <v>0</v>
      </c>
    </row>
    <row r="186" spans="2:42" ht="20.100000000000001" customHeight="1" thickBot="1" x14ac:dyDescent="0.25">
      <c r="B186" s="4" t="s">
        <v>187</v>
      </c>
      <c r="C186" s="40">
        <v>139</v>
      </c>
      <c r="D186" s="40">
        <v>0</v>
      </c>
      <c r="E186" s="40">
        <v>0</v>
      </c>
      <c r="F186" s="40">
        <v>187</v>
      </c>
      <c r="G186" s="40">
        <v>66</v>
      </c>
      <c r="H186" s="40">
        <v>16</v>
      </c>
      <c r="I186" s="40">
        <v>0</v>
      </c>
      <c r="J186" s="40">
        <v>0</v>
      </c>
      <c r="K186" s="40">
        <v>16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92</v>
      </c>
      <c r="S186" s="40">
        <v>0</v>
      </c>
      <c r="T186" s="40">
        <v>0</v>
      </c>
      <c r="U186" s="40">
        <v>120</v>
      </c>
      <c r="V186" s="40">
        <v>38</v>
      </c>
      <c r="W186" s="40">
        <v>15</v>
      </c>
      <c r="X186" s="40">
        <v>0</v>
      </c>
      <c r="Y186" s="40">
        <v>0</v>
      </c>
      <c r="Z186" s="40">
        <v>34</v>
      </c>
      <c r="AA186" s="40">
        <v>24</v>
      </c>
      <c r="AB186" s="40">
        <v>16</v>
      </c>
      <c r="AC186" s="40">
        <v>0</v>
      </c>
      <c r="AD186" s="40">
        <v>0</v>
      </c>
      <c r="AE186" s="40">
        <v>17</v>
      </c>
      <c r="AF186" s="40">
        <v>4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</v>
      </c>
      <c r="AM186" s="40">
        <v>0</v>
      </c>
      <c r="AN186" s="40">
        <v>0</v>
      </c>
      <c r="AO186" s="40">
        <v>0</v>
      </c>
      <c r="AP186" s="40">
        <v>0</v>
      </c>
    </row>
    <row r="187" spans="2:42" ht="20.100000000000001" customHeight="1" thickBot="1" x14ac:dyDescent="0.25">
      <c r="B187" s="4" t="s">
        <v>400</v>
      </c>
      <c r="C187" s="40">
        <v>8</v>
      </c>
      <c r="D187" s="40">
        <v>0</v>
      </c>
      <c r="E187" s="40">
        <v>0</v>
      </c>
      <c r="F187" s="40">
        <v>13</v>
      </c>
      <c r="G187" s="40">
        <v>3</v>
      </c>
      <c r="H187" s="40">
        <v>1</v>
      </c>
      <c r="I187" s="40">
        <v>0</v>
      </c>
      <c r="J187" s="40">
        <v>0</v>
      </c>
      <c r="K187" s="40">
        <v>1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5</v>
      </c>
      <c r="S187" s="40">
        <v>0</v>
      </c>
      <c r="T187" s="40">
        <v>0</v>
      </c>
      <c r="U187" s="40">
        <v>9</v>
      </c>
      <c r="V187" s="40">
        <v>2</v>
      </c>
      <c r="W187" s="40">
        <v>1</v>
      </c>
      <c r="X187" s="40">
        <v>0</v>
      </c>
      <c r="Y187" s="40">
        <v>0</v>
      </c>
      <c r="Z187" s="40">
        <v>1</v>
      </c>
      <c r="AA187" s="40">
        <v>1</v>
      </c>
      <c r="AB187" s="40">
        <v>1</v>
      </c>
      <c r="AC187" s="40">
        <v>0</v>
      </c>
      <c r="AD187" s="40">
        <v>0</v>
      </c>
      <c r="AE187" s="40">
        <v>2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0</v>
      </c>
      <c r="AM187" s="40">
        <v>0</v>
      </c>
      <c r="AN187" s="40">
        <v>0</v>
      </c>
      <c r="AO187" s="40">
        <v>0</v>
      </c>
      <c r="AP187" s="40">
        <v>0</v>
      </c>
    </row>
    <row r="188" spans="2:42" ht="20.100000000000001" customHeight="1" thickBot="1" x14ac:dyDescent="0.25">
      <c r="B188" s="4" t="s">
        <v>401</v>
      </c>
      <c r="C188" s="40">
        <v>7</v>
      </c>
      <c r="D188" s="40">
        <v>0</v>
      </c>
      <c r="E188" s="40">
        <v>0</v>
      </c>
      <c r="F188" s="40">
        <v>5</v>
      </c>
      <c r="G188" s="40">
        <v>28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3</v>
      </c>
      <c r="S188" s="40">
        <v>0</v>
      </c>
      <c r="T188" s="40">
        <v>0</v>
      </c>
      <c r="U188" s="40">
        <v>5</v>
      </c>
      <c r="V188" s="40">
        <v>19</v>
      </c>
      <c r="W188" s="40">
        <v>4</v>
      </c>
      <c r="X188" s="40">
        <v>0</v>
      </c>
      <c r="Y188" s="40">
        <v>0</v>
      </c>
      <c r="Z188" s="40">
        <v>0</v>
      </c>
      <c r="AA188" s="40">
        <v>9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40">
        <v>0</v>
      </c>
      <c r="AO188" s="40">
        <v>0</v>
      </c>
      <c r="AP188" s="40">
        <v>0</v>
      </c>
    </row>
    <row r="189" spans="2:42" ht="20.100000000000001" customHeight="1" thickBot="1" x14ac:dyDescent="0.25">
      <c r="B189" s="4" t="s">
        <v>402</v>
      </c>
      <c r="C189" s="40">
        <v>16</v>
      </c>
      <c r="D189" s="40">
        <v>0</v>
      </c>
      <c r="E189" s="40">
        <v>0</v>
      </c>
      <c r="F189" s="40">
        <v>17</v>
      </c>
      <c r="G189" s="40">
        <v>16</v>
      </c>
      <c r="H189" s="40">
        <v>1</v>
      </c>
      <c r="I189" s="40">
        <v>0</v>
      </c>
      <c r="J189" s="40">
        <v>0</v>
      </c>
      <c r="K189" s="40">
        <v>1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11</v>
      </c>
      <c r="S189" s="40">
        <v>0</v>
      </c>
      <c r="T189" s="40">
        <v>0</v>
      </c>
      <c r="U189" s="40">
        <v>13</v>
      </c>
      <c r="V189" s="40">
        <v>10</v>
      </c>
      <c r="W189" s="40">
        <v>3</v>
      </c>
      <c r="X189" s="40">
        <v>0</v>
      </c>
      <c r="Y189" s="40">
        <v>0</v>
      </c>
      <c r="Z189" s="40">
        <v>2</v>
      </c>
      <c r="AA189" s="40">
        <v>6</v>
      </c>
      <c r="AB189" s="40">
        <v>1</v>
      </c>
      <c r="AC189" s="40">
        <v>0</v>
      </c>
      <c r="AD189" s="40">
        <v>0</v>
      </c>
      <c r="AE189" s="40">
        <v>1</v>
      </c>
      <c r="AF189" s="40">
        <v>0</v>
      </c>
      <c r="AG189" s="40">
        <v>0</v>
      </c>
      <c r="AH189" s="40">
        <v>0</v>
      </c>
      <c r="AI189" s="40">
        <v>0</v>
      </c>
      <c r="AJ189" s="40">
        <v>0</v>
      </c>
      <c r="AK189" s="40">
        <v>0</v>
      </c>
      <c r="AL189" s="40">
        <v>0</v>
      </c>
      <c r="AM189" s="40">
        <v>0</v>
      </c>
      <c r="AN189" s="40">
        <v>0</v>
      </c>
      <c r="AO189" s="40">
        <v>0</v>
      </c>
      <c r="AP189" s="40">
        <v>0</v>
      </c>
    </row>
    <row r="190" spans="2:42" ht="20.100000000000001" customHeight="1" thickBot="1" x14ac:dyDescent="0.25">
      <c r="B190" s="4" t="s">
        <v>403</v>
      </c>
      <c r="C190" s="40">
        <v>6</v>
      </c>
      <c r="D190" s="40">
        <v>0</v>
      </c>
      <c r="E190" s="40">
        <v>0</v>
      </c>
      <c r="F190" s="40">
        <v>8</v>
      </c>
      <c r="G190" s="40">
        <v>4</v>
      </c>
      <c r="H190" s="40">
        <v>2</v>
      </c>
      <c r="I190" s="40">
        <v>0</v>
      </c>
      <c r="J190" s="40">
        <v>0</v>
      </c>
      <c r="K190" s="40">
        <v>3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1</v>
      </c>
      <c r="S190" s="40">
        <v>0</v>
      </c>
      <c r="T190" s="40">
        <v>0</v>
      </c>
      <c r="U190" s="40">
        <v>4</v>
      </c>
      <c r="V190" s="40">
        <v>0</v>
      </c>
      <c r="W190" s="40">
        <v>3</v>
      </c>
      <c r="X190" s="40">
        <v>0</v>
      </c>
      <c r="Y190" s="40">
        <v>0</v>
      </c>
      <c r="Z190" s="40">
        <v>1</v>
      </c>
      <c r="AA190" s="40">
        <v>4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</v>
      </c>
      <c r="AK190" s="40">
        <v>0</v>
      </c>
      <c r="AL190" s="40">
        <v>0</v>
      </c>
      <c r="AM190" s="40">
        <v>0</v>
      </c>
      <c r="AN190" s="40">
        <v>0</v>
      </c>
      <c r="AO190" s="40">
        <v>0</v>
      </c>
      <c r="AP190" s="40">
        <v>0</v>
      </c>
    </row>
    <row r="191" spans="2:42" ht="20.100000000000001" customHeight="1" thickBot="1" x14ac:dyDescent="0.25">
      <c r="B191" s="4" t="s">
        <v>188</v>
      </c>
      <c r="C191" s="40">
        <v>100</v>
      </c>
      <c r="D191" s="40">
        <v>14</v>
      </c>
      <c r="E191" s="40">
        <v>0</v>
      </c>
      <c r="F191" s="40">
        <v>101</v>
      </c>
      <c r="G191" s="40">
        <v>175</v>
      </c>
      <c r="H191" s="40">
        <v>35</v>
      </c>
      <c r="I191" s="40">
        <v>14</v>
      </c>
      <c r="J191" s="40">
        <v>0</v>
      </c>
      <c r="K191" s="40">
        <v>43</v>
      </c>
      <c r="L191" s="40">
        <v>16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26</v>
      </c>
      <c r="S191" s="40">
        <v>0</v>
      </c>
      <c r="T191" s="40">
        <v>0</v>
      </c>
      <c r="U191" s="40">
        <v>20</v>
      </c>
      <c r="V191" s="40">
        <v>83</v>
      </c>
      <c r="W191" s="40">
        <v>39</v>
      </c>
      <c r="X191" s="40">
        <v>0</v>
      </c>
      <c r="Y191" s="40">
        <v>0</v>
      </c>
      <c r="Z191" s="40">
        <v>38</v>
      </c>
      <c r="AA191" s="40">
        <v>76</v>
      </c>
      <c r="AB191" s="40">
        <v>0</v>
      </c>
      <c r="AC191" s="40">
        <v>0</v>
      </c>
      <c r="AD191" s="40">
        <v>0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  <c r="AJ191" s="40">
        <v>0</v>
      </c>
      <c r="AK191" s="40">
        <v>0</v>
      </c>
      <c r="AL191" s="40">
        <v>0</v>
      </c>
      <c r="AM191" s="40">
        <v>0</v>
      </c>
      <c r="AN191" s="40">
        <v>0</v>
      </c>
      <c r="AO191" s="40">
        <v>0</v>
      </c>
      <c r="AP191" s="40">
        <v>0</v>
      </c>
    </row>
    <row r="192" spans="2:42" ht="20.100000000000001" customHeight="1" thickBot="1" x14ac:dyDescent="0.25">
      <c r="B192" s="4" t="s">
        <v>404</v>
      </c>
      <c r="C192" s="40">
        <v>8</v>
      </c>
      <c r="D192" s="40">
        <v>0</v>
      </c>
      <c r="E192" s="40">
        <v>0</v>
      </c>
      <c r="F192" s="40">
        <v>6</v>
      </c>
      <c r="G192" s="40">
        <v>17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6</v>
      </c>
      <c r="S192" s="40">
        <v>0</v>
      </c>
      <c r="T192" s="40">
        <v>0</v>
      </c>
      <c r="U192" s="40">
        <v>4</v>
      </c>
      <c r="V192" s="40">
        <v>10</v>
      </c>
      <c r="W192" s="40">
        <v>2</v>
      </c>
      <c r="X192" s="40">
        <v>0</v>
      </c>
      <c r="Y192" s="40">
        <v>0</v>
      </c>
      <c r="Z192" s="40">
        <v>2</v>
      </c>
      <c r="AA192" s="40">
        <v>7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  <c r="AK192" s="40">
        <v>0</v>
      </c>
      <c r="AL192" s="40">
        <v>0</v>
      </c>
      <c r="AM192" s="40">
        <v>0</v>
      </c>
      <c r="AN192" s="40">
        <v>0</v>
      </c>
      <c r="AO192" s="40">
        <v>0</v>
      </c>
      <c r="AP192" s="40">
        <v>0</v>
      </c>
    </row>
    <row r="193" spans="2:42" ht="20.100000000000001" customHeight="1" thickBot="1" x14ac:dyDescent="0.25">
      <c r="B193" s="4" t="s">
        <v>405</v>
      </c>
      <c r="C193" s="40">
        <v>6</v>
      </c>
      <c r="D193" s="40">
        <v>0</v>
      </c>
      <c r="E193" s="40">
        <v>0</v>
      </c>
      <c r="F193" s="40">
        <v>7</v>
      </c>
      <c r="G193" s="40">
        <v>12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5</v>
      </c>
      <c r="S193" s="40">
        <v>0</v>
      </c>
      <c r="T193" s="40">
        <v>0</v>
      </c>
      <c r="U193" s="40">
        <v>4</v>
      </c>
      <c r="V193" s="40">
        <v>7</v>
      </c>
      <c r="W193" s="40">
        <v>1</v>
      </c>
      <c r="X193" s="40">
        <v>0</v>
      </c>
      <c r="Y193" s="40">
        <v>0</v>
      </c>
      <c r="Z193" s="40">
        <v>3</v>
      </c>
      <c r="AA193" s="40">
        <v>5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  <c r="AJ193" s="40">
        <v>0</v>
      </c>
      <c r="AK193" s="40">
        <v>0</v>
      </c>
      <c r="AL193" s="40">
        <v>0</v>
      </c>
      <c r="AM193" s="40">
        <v>0</v>
      </c>
      <c r="AN193" s="40">
        <v>0</v>
      </c>
      <c r="AO193" s="40">
        <v>0</v>
      </c>
      <c r="AP193" s="40">
        <v>0</v>
      </c>
    </row>
    <row r="194" spans="2:42" ht="20.100000000000001" customHeight="1" thickBot="1" x14ac:dyDescent="0.25">
      <c r="B194" s="4" t="s">
        <v>406</v>
      </c>
      <c r="C194" s="40">
        <v>3</v>
      </c>
      <c r="D194" s="40">
        <v>0</v>
      </c>
      <c r="E194" s="40">
        <v>0</v>
      </c>
      <c r="F194" s="40">
        <v>2</v>
      </c>
      <c r="G194" s="40">
        <v>13</v>
      </c>
      <c r="H194" s="40">
        <v>1</v>
      </c>
      <c r="I194" s="40">
        <v>0</v>
      </c>
      <c r="J194" s="40">
        <v>0</v>
      </c>
      <c r="K194" s="40">
        <v>0</v>
      </c>
      <c r="L194" s="40">
        <v>2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1</v>
      </c>
      <c r="S194" s="40">
        <v>0</v>
      </c>
      <c r="T194" s="40">
        <v>0</v>
      </c>
      <c r="U194" s="40">
        <v>2</v>
      </c>
      <c r="V194" s="40">
        <v>10</v>
      </c>
      <c r="W194" s="40">
        <v>1</v>
      </c>
      <c r="X194" s="40">
        <v>0</v>
      </c>
      <c r="Y194" s="40">
        <v>0</v>
      </c>
      <c r="Z194" s="40">
        <v>0</v>
      </c>
      <c r="AA194" s="40">
        <v>1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  <c r="AJ194" s="40">
        <v>0</v>
      </c>
      <c r="AK194" s="40">
        <v>0</v>
      </c>
      <c r="AL194" s="40">
        <v>0</v>
      </c>
      <c r="AM194" s="40">
        <v>0</v>
      </c>
      <c r="AN194" s="40">
        <v>0</v>
      </c>
      <c r="AO194" s="40">
        <v>0</v>
      </c>
      <c r="AP194" s="40">
        <v>0</v>
      </c>
    </row>
    <row r="195" spans="2:42" ht="20.100000000000001" customHeight="1" thickBot="1" x14ac:dyDescent="0.25">
      <c r="B195" s="4" t="s">
        <v>407</v>
      </c>
      <c r="C195" s="40">
        <v>1</v>
      </c>
      <c r="D195" s="40">
        <v>0</v>
      </c>
      <c r="E195" s="40">
        <v>0</v>
      </c>
      <c r="F195" s="40">
        <v>1</v>
      </c>
      <c r="G195" s="40">
        <v>3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1</v>
      </c>
      <c r="S195" s="40">
        <v>0</v>
      </c>
      <c r="T195" s="40">
        <v>0</v>
      </c>
      <c r="U195" s="40">
        <v>1</v>
      </c>
      <c r="V195" s="40">
        <v>3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  <c r="AK195" s="40">
        <v>0</v>
      </c>
      <c r="AL195" s="40">
        <v>0</v>
      </c>
      <c r="AM195" s="40">
        <v>0</v>
      </c>
      <c r="AN195" s="40">
        <v>0</v>
      </c>
      <c r="AO195" s="40">
        <v>0</v>
      </c>
      <c r="AP195" s="40">
        <v>0</v>
      </c>
    </row>
    <row r="196" spans="2:42" ht="20.100000000000001" customHeight="1" thickBot="1" x14ac:dyDescent="0.25">
      <c r="B196" s="4" t="s">
        <v>408</v>
      </c>
      <c r="C196" s="40">
        <v>3</v>
      </c>
      <c r="D196" s="40">
        <v>0</v>
      </c>
      <c r="E196" s="40">
        <v>0</v>
      </c>
      <c r="F196" s="40">
        <v>1</v>
      </c>
      <c r="G196" s="40">
        <v>18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2</v>
      </c>
      <c r="S196" s="40">
        <v>0</v>
      </c>
      <c r="T196" s="40">
        <v>0</v>
      </c>
      <c r="U196" s="40">
        <v>1</v>
      </c>
      <c r="V196" s="40">
        <v>15</v>
      </c>
      <c r="W196" s="40">
        <v>1</v>
      </c>
      <c r="X196" s="40">
        <v>0</v>
      </c>
      <c r="Y196" s="40">
        <v>0</v>
      </c>
      <c r="Z196" s="40">
        <v>0</v>
      </c>
      <c r="AA196" s="40">
        <v>3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  <c r="AK196" s="40">
        <v>0</v>
      </c>
      <c r="AL196" s="40">
        <v>0</v>
      </c>
      <c r="AM196" s="40">
        <v>0</v>
      </c>
      <c r="AN196" s="40">
        <v>0</v>
      </c>
      <c r="AO196" s="40">
        <v>0</v>
      </c>
      <c r="AP196" s="40">
        <v>0</v>
      </c>
    </row>
    <row r="197" spans="2:42" ht="20.100000000000001" customHeight="1" thickBot="1" x14ac:dyDescent="0.25">
      <c r="B197" s="4" t="s">
        <v>189</v>
      </c>
      <c r="C197" s="40">
        <v>49</v>
      </c>
      <c r="D197" s="40">
        <v>0</v>
      </c>
      <c r="E197" s="40">
        <v>0</v>
      </c>
      <c r="F197" s="40">
        <v>48</v>
      </c>
      <c r="G197" s="40">
        <v>19</v>
      </c>
      <c r="H197" s="40">
        <v>25</v>
      </c>
      <c r="I197" s="40">
        <v>0</v>
      </c>
      <c r="J197" s="40">
        <v>0</v>
      </c>
      <c r="K197" s="40">
        <v>25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15</v>
      </c>
      <c r="S197" s="40">
        <v>0</v>
      </c>
      <c r="T197" s="40">
        <v>0</v>
      </c>
      <c r="U197" s="40">
        <v>10</v>
      </c>
      <c r="V197" s="40">
        <v>10</v>
      </c>
      <c r="W197" s="40">
        <v>8</v>
      </c>
      <c r="X197" s="40">
        <v>0</v>
      </c>
      <c r="Y197" s="40">
        <v>0</v>
      </c>
      <c r="Z197" s="40">
        <v>13</v>
      </c>
      <c r="AA197" s="40">
        <v>8</v>
      </c>
      <c r="AB197" s="40">
        <v>1</v>
      </c>
      <c r="AC197" s="40">
        <v>0</v>
      </c>
      <c r="AD197" s="40">
        <v>0</v>
      </c>
      <c r="AE197" s="40">
        <v>0</v>
      </c>
      <c r="AF197" s="40">
        <v>1</v>
      </c>
      <c r="AG197" s="40">
        <v>0</v>
      </c>
      <c r="AH197" s="40">
        <v>0</v>
      </c>
      <c r="AI197" s="40">
        <v>0</v>
      </c>
      <c r="AJ197" s="40">
        <v>0</v>
      </c>
      <c r="AK197" s="40">
        <v>0</v>
      </c>
      <c r="AL197" s="40">
        <v>0</v>
      </c>
      <c r="AM197" s="40">
        <v>0</v>
      </c>
      <c r="AN197" s="40">
        <v>0</v>
      </c>
      <c r="AO197" s="40">
        <v>0</v>
      </c>
      <c r="AP197" s="40">
        <v>0</v>
      </c>
    </row>
    <row r="198" spans="2:42" ht="20.100000000000001" customHeight="1" thickBot="1" x14ac:dyDescent="0.25">
      <c r="B198" s="4" t="s">
        <v>190</v>
      </c>
      <c r="C198" s="40">
        <v>398</v>
      </c>
      <c r="D198" s="40">
        <v>0</v>
      </c>
      <c r="E198" s="40">
        <v>0</v>
      </c>
      <c r="F198" s="40">
        <v>401</v>
      </c>
      <c r="G198" s="40">
        <v>107</v>
      </c>
      <c r="H198" s="40">
        <v>133</v>
      </c>
      <c r="I198" s="40">
        <v>0</v>
      </c>
      <c r="J198" s="40">
        <v>0</v>
      </c>
      <c r="K198" s="40">
        <v>133</v>
      </c>
      <c r="L198" s="40">
        <v>0</v>
      </c>
      <c r="M198" s="40">
        <v>1</v>
      </c>
      <c r="N198" s="40">
        <v>0</v>
      </c>
      <c r="O198" s="40">
        <v>0</v>
      </c>
      <c r="P198" s="40">
        <v>1</v>
      </c>
      <c r="Q198" s="40">
        <v>1</v>
      </c>
      <c r="R198" s="40">
        <v>181</v>
      </c>
      <c r="S198" s="40">
        <v>0</v>
      </c>
      <c r="T198" s="40">
        <v>0</v>
      </c>
      <c r="U198" s="40">
        <v>178</v>
      </c>
      <c r="V198" s="40">
        <v>83</v>
      </c>
      <c r="W198" s="40">
        <v>68</v>
      </c>
      <c r="X198" s="40">
        <v>0</v>
      </c>
      <c r="Y198" s="40">
        <v>0</v>
      </c>
      <c r="Z198" s="40">
        <v>69</v>
      </c>
      <c r="AA198" s="40">
        <v>15</v>
      </c>
      <c r="AB198" s="40">
        <v>15</v>
      </c>
      <c r="AC198" s="40">
        <v>0</v>
      </c>
      <c r="AD198" s="40">
        <v>0</v>
      </c>
      <c r="AE198" s="40">
        <v>20</v>
      </c>
      <c r="AF198" s="40">
        <v>8</v>
      </c>
      <c r="AG198" s="40">
        <v>0</v>
      </c>
      <c r="AH198" s="40">
        <v>0</v>
      </c>
      <c r="AI198" s="40">
        <v>0</v>
      </c>
      <c r="AJ198" s="40">
        <v>0</v>
      </c>
      <c r="AK198" s="40">
        <v>0</v>
      </c>
      <c r="AL198" s="40">
        <v>0</v>
      </c>
      <c r="AM198" s="40">
        <v>0</v>
      </c>
      <c r="AN198" s="40">
        <v>0</v>
      </c>
      <c r="AO198" s="40">
        <v>0</v>
      </c>
      <c r="AP198" s="40">
        <v>0</v>
      </c>
    </row>
    <row r="199" spans="2:42" ht="20.100000000000001" customHeight="1" thickBot="1" x14ac:dyDescent="0.25">
      <c r="B199" s="4" t="s">
        <v>409</v>
      </c>
      <c r="C199" s="40">
        <v>51</v>
      </c>
      <c r="D199" s="40">
        <v>0</v>
      </c>
      <c r="E199" s="40">
        <v>0</v>
      </c>
      <c r="F199" s="40">
        <v>39</v>
      </c>
      <c r="G199" s="40">
        <v>25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33</v>
      </c>
      <c r="S199" s="40">
        <v>0</v>
      </c>
      <c r="T199" s="40">
        <v>0</v>
      </c>
      <c r="U199" s="40">
        <v>28</v>
      </c>
      <c r="V199" s="40">
        <v>6</v>
      </c>
      <c r="W199" s="40">
        <v>16</v>
      </c>
      <c r="X199" s="40">
        <v>0</v>
      </c>
      <c r="Y199" s="40">
        <v>0</v>
      </c>
      <c r="Z199" s="40">
        <v>9</v>
      </c>
      <c r="AA199" s="40">
        <v>17</v>
      </c>
      <c r="AB199" s="40">
        <v>2</v>
      </c>
      <c r="AC199" s="40">
        <v>0</v>
      </c>
      <c r="AD199" s="40">
        <v>0</v>
      </c>
      <c r="AE199" s="40">
        <v>2</v>
      </c>
      <c r="AF199" s="40">
        <v>2</v>
      </c>
      <c r="AG199" s="40">
        <v>0</v>
      </c>
      <c r="AH199" s="40">
        <v>0</v>
      </c>
      <c r="AI199" s="40">
        <v>0</v>
      </c>
      <c r="AJ199" s="40">
        <v>0</v>
      </c>
      <c r="AK199" s="40">
        <v>0</v>
      </c>
      <c r="AL199" s="40">
        <v>0</v>
      </c>
      <c r="AM199" s="40">
        <v>0</v>
      </c>
      <c r="AN199" s="40">
        <v>0</v>
      </c>
      <c r="AO199" s="40">
        <v>0</v>
      </c>
      <c r="AP199" s="40">
        <v>0</v>
      </c>
    </row>
    <row r="200" spans="2:42" ht="20.100000000000001" customHeight="1" thickBot="1" x14ac:dyDescent="0.25">
      <c r="B200" s="4" t="s">
        <v>410</v>
      </c>
      <c r="C200" s="40">
        <v>1</v>
      </c>
      <c r="D200" s="40">
        <v>0</v>
      </c>
      <c r="E200" s="40">
        <v>0</v>
      </c>
      <c r="F200" s="40">
        <v>0</v>
      </c>
      <c r="G200" s="40">
        <v>3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1</v>
      </c>
      <c r="S200" s="40">
        <v>0</v>
      </c>
      <c r="T200" s="40">
        <v>0</v>
      </c>
      <c r="U200" s="40">
        <v>0</v>
      </c>
      <c r="V200" s="40">
        <v>3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  <c r="AK200" s="40">
        <v>0</v>
      </c>
      <c r="AL200" s="40">
        <v>0</v>
      </c>
      <c r="AM200" s="40">
        <v>0</v>
      </c>
      <c r="AN200" s="40">
        <v>0</v>
      </c>
      <c r="AO200" s="40">
        <v>0</v>
      </c>
      <c r="AP200" s="40">
        <v>0</v>
      </c>
    </row>
    <row r="201" spans="2:42" ht="20.100000000000001" customHeight="1" thickBot="1" x14ac:dyDescent="0.25">
      <c r="B201" s="4" t="s">
        <v>411</v>
      </c>
      <c r="C201" s="40">
        <v>3</v>
      </c>
      <c r="D201" s="40">
        <v>1</v>
      </c>
      <c r="E201" s="40">
        <v>0</v>
      </c>
      <c r="F201" s="40">
        <v>5</v>
      </c>
      <c r="G201" s="40">
        <v>6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1</v>
      </c>
      <c r="R201" s="40">
        <v>2</v>
      </c>
      <c r="S201" s="40">
        <v>1</v>
      </c>
      <c r="T201" s="40">
        <v>0</v>
      </c>
      <c r="U201" s="40">
        <v>5</v>
      </c>
      <c r="V201" s="40">
        <v>3</v>
      </c>
      <c r="W201" s="40">
        <v>1</v>
      </c>
      <c r="X201" s="40">
        <v>0</v>
      </c>
      <c r="Y201" s="40">
        <v>0</v>
      </c>
      <c r="Z201" s="40">
        <v>0</v>
      </c>
      <c r="AA201" s="40">
        <v>2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  <c r="AK201" s="40">
        <v>0</v>
      </c>
      <c r="AL201" s="40">
        <v>0</v>
      </c>
      <c r="AM201" s="40">
        <v>0</v>
      </c>
      <c r="AN201" s="40">
        <v>0</v>
      </c>
      <c r="AO201" s="40">
        <v>0</v>
      </c>
      <c r="AP201" s="40">
        <v>0</v>
      </c>
    </row>
    <row r="202" spans="2:42" ht="20.100000000000001" customHeight="1" thickBot="1" x14ac:dyDescent="0.25">
      <c r="B202" s="4" t="s">
        <v>191</v>
      </c>
      <c r="C202" s="40">
        <v>79</v>
      </c>
      <c r="D202" s="40">
        <v>0</v>
      </c>
      <c r="E202" s="40">
        <v>0</v>
      </c>
      <c r="F202" s="40">
        <v>70</v>
      </c>
      <c r="G202" s="40">
        <v>62</v>
      </c>
      <c r="H202" s="40">
        <v>7</v>
      </c>
      <c r="I202" s="40">
        <v>0</v>
      </c>
      <c r="J202" s="40">
        <v>0</v>
      </c>
      <c r="K202" s="40">
        <v>5</v>
      </c>
      <c r="L202" s="40">
        <v>2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39</v>
      </c>
      <c r="S202" s="40">
        <v>0</v>
      </c>
      <c r="T202" s="40">
        <v>0</v>
      </c>
      <c r="U202" s="40">
        <v>40</v>
      </c>
      <c r="V202" s="40">
        <v>28</v>
      </c>
      <c r="W202" s="40">
        <v>29</v>
      </c>
      <c r="X202" s="40">
        <v>0</v>
      </c>
      <c r="Y202" s="40">
        <v>0</v>
      </c>
      <c r="Z202" s="40">
        <v>21</v>
      </c>
      <c r="AA202" s="40">
        <v>31</v>
      </c>
      <c r="AB202" s="40">
        <v>4</v>
      </c>
      <c r="AC202" s="40">
        <v>0</v>
      </c>
      <c r="AD202" s="40">
        <v>0</v>
      </c>
      <c r="AE202" s="40">
        <v>4</v>
      </c>
      <c r="AF202" s="40">
        <v>1</v>
      </c>
      <c r="AG202" s="40">
        <v>0</v>
      </c>
      <c r="AH202" s="40">
        <v>0</v>
      </c>
      <c r="AI202" s="40">
        <v>0</v>
      </c>
      <c r="AJ202" s="40">
        <v>0</v>
      </c>
      <c r="AK202" s="40">
        <v>0</v>
      </c>
      <c r="AL202" s="40">
        <v>0</v>
      </c>
      <c r="AM202" s="40">
        <v>0</v>
      </c>
      <c r="AN202" s="40">
        <v>0</v>
      </c>
      <c r="AO202" s="40">
        <v>0</v>
      </c>
      <c r="AP202" s="40">
        <v>0</v>
      </c>
    </row>
    <row r="203" spans="2:42" ht="20.100000000000001" customHeight="1" thickBot="1" x14ac:dyDescent="0.25">
      <c r="B203" s="4" t="s">
        <v>412</v>
      </c>
      <c r="C203" s="40">
        <v>18</v>
      </c>
      <c r="D203" s="40">
        <v>0</v>
      </c>
      <c r="E203" s="40">
        <v>0</v>
      </c>
      <c r="F203" s="40">
        <v>16</v>
      </c>
      <c r="G203" s="40">
        <v>15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14</v>
      </c>
      <c r="S203" s="40">
        <v>0</v>
      </c>
      <c r="T203" s="40">
        <v>0</v>
      </c>
      <c r="U203" s="40">
        <v>12</v>
      </c>
      <c r="V203" s="40">
        <v>7</v>
      </c>
      <c r="W203" s="40">
        <v>2</v>
      </c>
      <c r="X203" s="40">
        <v>0</v>
      </c>
      <c r="Y203" s="40">
        <v>0</v>
      </c>
      <c r="Z203" s="40">
        <v>2</v>
      </c>
      <c r="AA203" s="40">
        <v>8</v>
      </c>
      <c r="AB203" s="40">
        <v>2</v>
      </c>
      <c r="AC203" s="40">
        <v>0</v>
      </c>
      <c r="AD203" s="40">
        <v>0</v>
      </c>
      <c r="AE203" s="40">
        <v>2</v>
      </c>
      <c r="AF203" s="40">
        <v>0</v>
      </c>
      <c r="AG203" s="40">
        <v>0</v>
      </c>
      <c r="AH203" s="40">
        <v>0</v>
      </c>
      <c r="AI203" s="40">
        <v>0</v>
      </c>
      <c r="AJ203" s="40">
        <v>0</v>
      </c>
      <c r="AK203" s="40">
        <v>0</v>
      </c>
      <c r="AL203" s="40">
        <v>0</v>
      </c>
      <c r="AM203" s="40">
        <v>0</v>
      </c>
      <c r="AN203" s="40">
        <v>0</v>
      </c>
      <c r="AO203" s="40">
        <v>0</v>
      </c>
      <c r="AP203" s="40">
        <v>0</v>
      </c>
    </row>
    <row r="204" spans="2:42" ht="20.100000000000001" customHeight="1" thickBot="1" x14ac:dyDescent="0.25">
      <c r="B204" s="4" t="s">
        <v>413</v>
      </c>
      <c r="C204" s="40">
        <v>6</v>
      </c>
      <c r="D204" s="40">
        <v>1</v>
      </c>
      <c r="E204" s="40">
        <v>0</v>
      </c>
      <c r="F204" s="40">
        <v>6</v>
      </c>
      <c r="G204" s="40">
        <v>7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3</v>
      </c>
      <c r="S204" s="40">
        <v>1</v>
      </c>
      <c r="T204" s="40">
        <v>0</v>
      </c>
      <c r="U204" s="40">
        <v>6</v>
      </c>
      <c r="V204" s="40">
        <v>3</v>
      </c>
      <c r="W204" s="40">
        <v>3</v>
      </c>
      <c r="X204" s="40">
        <v>0</v>
      </c>
      <c r="Y204" s="40">
        <v>0</v>
      </c>
      <c r="Z204" s="40">
        <v>0</v>
      </c>
      <c r="AA204" s="40">
        <v>4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0</v>
      </c>
      <c r="AK204" s="40">
        <v>0</v>
      </c>
      <c r="AL204" s="40">
        <v>0</v>
      </c>
      <c r="AM204" s="40">
        <v>0</v>
      </c>
      <c r="AN204" s="40">
        <v>0</v>
      </c>
      <c r="AO204" s="40">
        <v>0</v>
      </c>
      <c r="AP204" s="40">
        <v>0</v>
      </c>
    </row>
    <row r="205" spans="2:42" ht="20.100000000000001" customHeight="1" thickBot="1" x14ac:dyDescent="0.25">
      <c r="B205" s="4" t="s">
        <v>414</v>
      </c>
      <c r="C205" s="40">
        <v>1</v>
      </c>
      <c r="D205" s="40">
        <v>0</v>
      </c>
      <c r="E205" s="40">
        <v>0</v>
      </c>
      <c r="F205" s="40">
        <v>5</v>
      </c>
      <c r="G205" s="40">
        <v>3</v>
      </c>
      <c r="H205" s="40">
        <v>1</v>
      </c>
      <c r="I205" s="40">
        <v>0</v>
      </c>
      <c r="J205" s="40">
        <v>0</v>
      </c>
      <c r="K205" s="40">
        <v>1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2</v>
      </c>
      <c r="V205" s="40">
        <v>1</v>
      </c>
      <c r="W205" s="40">
        <v>0</v>
      </c>
      <c r="X205" s="40">
        <v>0</v>
      </c>
      <c r="Y205" s="40">
        <v>0</v>
      </c>
      <c r="Z205" s="40">
        <v>2</v>
      </c>
      <c r="AA205" s="40">
        <v>2</v>
      </c>
      <c r="AB205" s="40">
        <v>0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  <c r="AJ205" s="40">
        <v>0</v>
      </c>
      <c r="AK205" s="40">
        <v>0</v>
      </c>
      <c r="AL205" s="40">
        <v>0</v>
      </c>
      <c r="AM205" s="40">
        <v>0</v>
      </c>
      <c r="AN205" s="40">
        <v>0</v>
      </c>
      <c r="AO205" s="40">
        <v>0</v>
      </c>
      <c r="AP205" s="40">
        <v>0</v>
      </c>
    </row>
    <row r="206" spans="2:42" ht="20.100000000000001" customHeight="1" thickBot="1" x14ac:dyDescent="0.25">
      <c r="B206" s="4" t="s">
        <v>192</v>
      </c>
      <c r="C206" s="40">
        <v>166</v>
      </c>
      <c r="D206" s="40">
        <v>23</v>
      </c>
      <c r="E206" s="40">
        <v>0</v>
      </c>
      <c r="F206" s="40">
        <v>180</v>
      </c>
      <c r="G206" s="40">
        <v>121</v>
      </c>
      <c r="H206" s="40">
        <v>48</v>
      </c>
      <c r="I206" s="40">
        <v>14</v>
      </c>
      <c r="J206" s="40">
        <v>0</v>
      </c>
      <c r="K206" s="40">
        <v>59</v>
      </c>
      <c r="L206" s="40">
        <v>3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70</v>
      </c>
      <c r="S206" s="40">
        <v>9</v>
      </c>
      <c r="T206" s="40">
        <v>0</v>
      </c>
      <c r="U206" s="40">
        <v>73</v>
      </c>
      <c r="V206" s="40">
        <v>96</v>
      </c>
      <c r="W206" s="40">
        <v>41</v>
      </c>
      <c r="X206" s="40">
        <v>0</v>
      </c>
      <c r="Y206" s="40">
        <v>0</v>
      </c>
      <c r="Z206" s="40">
        <v>41</v>
      </c>
      <c r="AA206" s="40">
        <v>16</v>
      </c>
      <c r="AB206" s="40">
        <v>7</v>
      </c>
      <c r="AC206" s="40">
        <v>0</v>
      </c>
      <c r="AD206" s="40">
        <v>0</v>
      </c>
      <c r="AE206" s="40">
        <v>7</v>
      </c>
      <c r="AF206" s="40">
        <v>6</v>
      </c>
      <c r="AG206" s="40">
        <v>0</v>
      </c>
      <c r="AH206" s="40">
        <v>0</v>
      </c>
      <c r="AI206" s="40">
        <v>0</v>
      </c>
      <c r="AJ206" s="40">
        <v>0</v>
      </c>
      <c r="AK206" s="40">
        <v>0</v>
      </c>
      <c r="AL206" s="40">
        <v>0</v>
      </c>
      <c r="AM206" s="40">
        <v>0</v>
      </c>
      <c r="AN206" s="40">
        <v>0</v>
      </c>
      <c r="AO206" s="40">
        <v>0</v>
      </c>
      <c r="AP206" s="40">
        <v>0</v>
      </c>
    </row>
    <row r="207" spans="2:42" ht="20.100000000000001" customHeight="1" thickBot="1" x14ac:dyDescent="0.25">
      <c r="B207" s="4" t="s">
        <v>415</v>
      </c>
      <c r="C207" s="40">
        <v>5</v>
      </c>
      <c r="D207" s="40">
        <v>0</v>
      </c>
      <c r="E207" s="40">
        <v>0</v>
      </c>
      <c r="F207" s="40">
        <v>5</v>
      </c>
      <c r="G207" s="40">
        <v>5</v>
      </c>
      <c r="H207" s="40">
        <v>3</v>
      </c>
      <c r="I207" s="40">
        <v>0</v>
      </c>
      <c r="J207" s="40">
        <v>0</v>
      </c>
      <c r="K207" s="40">
        <v>2</v>
      </c>
      <c r="L207" s="40">
        <v>1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1</v>
      </c>
      <c r="V207" s="40">
        <v>1</v>
      </c>
      <c r="W207" s="40">
        <v>2</v>
      </c>
      <c r="X207" s="40">
        <v>0</v>
      </c>
      <c r="Y207" s="40">
        <v>0</v>
      </c>
      <c r="Z207" s="40">
        <v>2</v>
      </c>
      <c r="AA207" s="40">
        <v>3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0</v>
      </c>
      <c r="AK207" s="40">
        <v>0</v>
      </c>
      <c r="AL207" s="40">
        <v>0</v>
      </c>
      <c r="AM207" s="40">
        <v>0</v>
      </c>
      <c r="AN207" s="40">
        <v>0</v>
      </c>
      <c r="AO207" s="40">
        <v>0</v>
      </c>
      <c r="AP207" s="40">
        <v>0</v>
      </c>
    </row>
    <row r="208" spans="2:42" ht="20.100000000000001" customHeight="1" thickBot="1" x14ac:dyDescent="0.25">
      <c r="B208" s="4" t="s">
        <v>416</v>
      </c>
      <c r="C208" s="40">
        <v>40</v>
      </c>
      <c r="D208" s="40">
        <v>0</v>
      </c>
      <c r="E208" s="40">
        <v>0</v>
      </c>
      <c r="F208" s="40">
        <v>40</v>
      </c>
      <c r="G208" s="40">
        <v>36</v>
      </c>
      <c r="H208" s="40">
        <v>12</v>
      </c>
      <c r="I208" s="40">
        <v>0</v>
      </c>
      <c r="J208" s="40">
        <v>0</v>
      </c>
      <c r="K208" s="40">
        <v>12</v>
      </c>
      <c r="L208" s="40">
        <v>1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12</v>
      </c>
      <c r="S208" s="40">
        <v>0</v>
      </c>
      <c r="T208" s="40">
        <v>0</v>
      </c>
      <c r="U208" s="40">
        <v>12</v>
      </c>
      <c r="V208" s="40">
        <v>20</v>
      </c>
      <c r="W208" s="40">
        <v>15</v>
      </c>
      <c r="X208" s="40">
        <v>0</v>
      </c>
      <c r="Y208" s="40">
        <v>0</v>
      </c>
      <c r="Z208" s="40">
        <v>15</v>
      </c>
      <c r="AA208" s="40">
        <v>15</v>
      </c>
      <c r="AB208" s="40">
        <v>1</v>
      </c>
      <c r="AC208" s="40">
        <v>0</v>
      </c>
      <c r="AD208" s="40">
        <v>0</v>
      </c>
      <c r="AE208" s="40">
        <v>1</v>
      </c>
      <c r="AF208" s="40">
        <v>0</v>
      </c>
      <c r="AG208" s="40">
        <v>0</v>
      </c>
      <c r="AH208" s="40">
        <v>0</v>
      </c>
      <c r="AI208" s="40">
        <v>0</v>
      </c>
      <c r="AJ208" s="40">
        <v>0</v>
      </c>
      <c r="AK208" s="40">
        <v>0</v>
      </c>
      <c r="AL208" s="40">
        <v>0</v>
      </c>
      <c r="AM208" s="40">
        <v>0</v>
      </c>
      <c r="AN208" s="40">
        <v>0</v>
      </c>
      <c r="AO208" s="40">
        <v>0</v>
      </c>
      <c r="AP208" s="40">
        <v>0</v>
      </c>
    </row>
    <row r="209" spans="2:42" ht="20.100000000000001" customHeight="1" thickBot="1" x14ac:dyDescent="0.25">
      <c r="B209" s="4" t="s">
        <v>417</v>
      </c>
      <c r="C209" s="40">
        <v>32</v>
      </c>
      <c r="D209" s="40">
        <v>0</v>
      </c>
      <c r="E209" s="40">
        <v>0</v>
      </c>
      <c r="F209" s="40">
        <v>27</v>
      </c>
      <c r="G209" s="40">
        <v>34</v>
      </c>
      <c r="H209" s="40">
        <v>17</v>
      </c>
      <c r="I209" s="40">
        <v>0</v>
      </c>
      <c r="J209" s="40">
        <v>0</v>
      </c>
      <c r="K209" s="40">
        <v>13</v>
      </c>
      <c r="L209" s="40">
        <v>4</v>
      </c>
      <c r="M209" s="40">
        <v>0</v>
      </c>
      <c r="N209" s="40">
        <v>0</v>
      </c>
      <c r="O209" s="40">
        <v>0</v>
      </c>
      <c r="P209" s="40">
        <v>0</v>
      </c>
      <c r="Q209" s="40">
        <v>1</v>
      </c>
      <c r="R209" s="40">
        <v>8</v>
      </c>
      <c r="S209" s="40">
        <v>0</v>
      </c>
      <c r="T209" s="40">
        <v>0</v>
      </c>
      <c r="U209" s="40">
        <v>11</v>
      </c>
      <c r="V209" s="40">
        <v>20</v>
      </c>
      <c r="W209" s="40">
        <v>7</v>
      </c>
      <c r="X209" s="40">
        <v>0</v>
      </c>
      <c r="Y209" s="40">
        <v>0</v>
      </c>
      <c r="Z209" s="40">
        <v>3</v>
      </c>
      <c r="AA209" s="40">
        <v>9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  <c r="AK209" s="40">
        <v>0</v>
      </c>
      <c r="AL209" s="40">
        <v>0</v>
      </c>
      <c r="AM209" s="40">
        <v>0</v>
      </c>
      <c r="AN209" s="40">
        <v>0</v>
      </c>
      <c r="AO209" s="40">
        <v>0</v>
      </c>
      <c r="AP209" s="40">
        <v>0</v>
      </c>
    </row>
    <row r="210" spans="2:42" ht="20.100000000000001" customHeight="1" thickBot="1" x14ac:dyDescent="0.25">
      <c r="B210" s="4" t="s">
        <v>418</v>
      </c>
      <c r="C210" s="40">
        <v>3</v>
      </c>
      <c r="D210" s="40">
        <v>0</v>
      </c>
      <c r="E210" s="40">
        <v>0</v>
      </c>
      <c r="F210" s="40">
        <v>8</v>
      </c>
      <c r="G210" s="40">
        <v>6</v>
      </c>
      <c r="H210" s="40">
        <v>3</v>
      </c>
      <c r="I210" s="40">
        <v>0</v>
      </c>
      <c r="J210" s="40">
        <v>0</v>
      </c>
      <c r="K210" s="40">
        <v>3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5</v>
      </c>
      <c r="V210" s="40">
        <v>6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  <c r="AK210" s="40">
        <v>0</v>
      </c>
      <c r="AL210" s="40">
        <v>0</v>
      </c>
      <c r="AM210" s="40">
        <v>0</v>
      </c>
      <c r="AN210" s="40">
        <v>0</v>
      </c>
      <c r="AO210" s="40">
        <v>0</v>
      </c>
      <c r="AP210" s="40">
        <v>0</v>
      </c>
    </row>
    <row r="211" spans="2:42" ht="20.100000000000001" customHeight="1" thickBot="1" x14ac:dyDescent="0.25">
      <c r="B211" s="4" t="s">
        <v>419</v>
      </c>
      <c r="C211" s="40">
        <v>12</v>
      </c>
      <c r="D211" s="40">
        <v>0</v>
      </c>
      <c r="E211" s="40">
        <v>0</v>
      </c>
      <c r="F211" s="40">
        <v>9</v>
      </c>
      <c r="G211" s="40">
        <v>8</v>
      </c>
      <c r="H211" s="40">
        <v>1</v>
      </c>
      <c r="I211" s="40">
        <v>0</v>
      </c>
      <c r="J211" s="40">
        <v>0</v>
      </c>
      <c r="K211" s="40">
        <v>0</v>
      </c>
      <c r="L211" s="40">
        <v>1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4</v>
      </c>
      <c r="S211" s="40">
        <v>0</v>
      </c>
      <c r="T211" s="40">
        <v>0</v>
      </c>
      <c r="U211" s="40">
        <v>7</v>
      </c>
      <c r="V211" s="40">
        <v>0</v>
      </c>
      <c r="W211" s="40">
        <v>7</v>
      </c>
      <c r="X211" s="40">
        <v>0</v>
      </c>
      <c r="Y211" s="40">
        <v>0</v>
      </c>
      <c r="Z211" s="40">
        <v>2</v>
      </c>
      <c r="AA211" s="40">
        <v>7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  <c r="AJ211" s="40">
        <v>0</v>
      </c>
      <c r="AK211" s="40">
        <v>0</v>
      </c>
      <c r="AL211" s="40">
        <v>0</v>
      </c>
      <c r="AM211" s="40">
        <v>0</v>
      </c>
      <c r="AN211" s="40">
        <v>0</v>
      </c>
      <c r="AO211" s="40">
        <v>0</v>
      </c>
      <c r="AP211" s="40">
        <v>0</v>
      </c>
    </row>
    <row r="212" spans="2:42" ht="20.100000000000001" customHeight="1" thickBot="1" x14ac:dyDescent="0.25">
      <c r="B212" s="4" t="s">
        <v>420</v>
      </c>
      <c r="C212" s="40">
        <v>16</v>
      </c>
      <c r="D212" s="40">
        <v>0</v>
      </c>
      <c r="E212" s="40">
        <v>0</v>
      </c>
      <c r="F212" s="40">
        <v>20</v>
      </c>
      <c r="G212" s="40">
        <v>9</v>
      </c>
      <c r="H212" s="40">
        <v>6</v>
      </c>
      <c r="I212" s="40">
        <v>0</v>
      </c>
      <c r="J212" s="40">
        <v>0</v>
      </c>
      <c r="K212" s="40">
        <v>6</v>
      </c>
      <c r="L212" s="40">
        <v>0</v>
      </c>
      <c r="M212" s="40">
        <v>1</v>
      </c>
      <c r="N212" s="40">
        <v>0</v>
      </c>
      <c r="O212" s="40">
        <v>0</v>
      </c>
      <c r="P212" s="40">
        <v>0</v>
      </c>
      <c r="Q212" s="40">
        <v>1</v>
      </c>
      <c r="R212" s="40">
        <v>4</v>
      </c>
      <c r="S212" s="40">
        <v>0</v>
      </c>
      <c r="T212" s="40">
        <v>0</v>
      </c>
      <c r="U212" s="40">
        <v>8</v>
      </c>
      <c r="V212" s="40">
        <v>2</v>
      </c>
      <c r="W212" s="40">
        <v>4</v>
      </c>
      <c r="X212" s="40">
        <v>0</v>
      </c>
      <c r="Y212" s="40">
        <v>0</v>
      </c>
      <c r="Z212" s="40">
        <v>6</v>
      </c>
      <c r="AA212" s="40">
        <v>4</v>
      </c>
      <c r="AB212" s="40">
        <v>1</v>
      </c>
      <c r="AC212" s="40">
        <v>0</v>
      </c>
      <c r="AD212" s="40">
        <v>0</v>
      </c>
      <c r="AE212" s="40">
        <v>0</v>
      </c>
      <c r="AF212" s="40">
        <v>2</v>
      </c>
      <c r="AG212" s="40">
        <v>0</v>
      </c>
      <c r="AH212" s="40">
        <v>0</v>
      </c>
      <c r="AI212" s="40">
        <v>0</v>
      </c>
      <c r="AJ212" s="40">
        <v>0</v>
      </c>
      <c r="AK212" s="40">
        <v>0</v>
      </c>
      <c r="AL212" s="40">
        <v>0</v>
      </c>
      <c r="AM212" s="40">
        <v>0</v>
      </c>
      <c r="AN212" s="40">
        <v>0</v>
      </c>
      <c r="AO212" s="40">
        <v>0</v>
      </c>
      <c r="AP212" s="40">
        <v>0</v>
      </c>
    </row>
    <row r="213" spans="2:42" ht="20.100000000000001" customHeight="1" thickBot="1" x14ac:dyDescent="0.25">
      <c r="B213" s="4" t="s">
        <v>421</v>
      </c>
      <c r="C213" s="40">
        <v>36</v>
      </c>
      <c r="D213" s="40">
        <v>0</v>
      </c>
      <c r="E213" s="40">
        <v>0</v>
      </c>
      <c r="F213" s="40">
        <v>35</v>
      </c>
      <c r="G213" s="40">
        <v>17</v>
      </c>
      <c r="H213" s="40">
        <v>21</v>
      </c>
      <c r="I213" s="40">
        <v>0</v>
      </c>
      <c r="J213" s="40">
        <v>0</v>
      </c>
      <c r="K213" s="40">
        <v>22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3</v>
      </c>
      <c r="S213" s="40">
        <v>0</v>
      </c>
      <c r="T213" s="40">
        <v>0</v>
      </c>
      <c r="U213" s="40">
        <v>4</v>
      </c>
      <c r="V213" s="40">
        <v>9</v>
      </c>
      <c r="W213" s="40">
        <v>9</v>
      </c>
      <c r="X213" s="40">
        <v>0</v>
      </c>
      <c r="Y213" s="40">
        <v>0</v>
      </c>
      <c r="Z213" s="40">
        <v>7</v>
      </c>
      <c r="AA213" s="40">
        <v>5</v>
      </c>
      <c r="AB213" s="40">
        <v>3</v>
      </c>
      <c r="AC213" s="40">
        <v>0</v>
      </c>
      <c r="AD213" s="40">
        <v>0</v>
      </c>
      <c r="AE213" s="40">
        <v>2</v>
      </c>
      <c r="AF213" s="40">
        <v>3</v>
      </c>
      <c r="AG213" s="40">
        <v>0</v>
      </c>
      <c r="AH213" s="40">
        <v>0</v>
      </c>
      <c r="AI213" s="40">
        <v>0</v>
      </c>
      <c r="AJ213" s="40">
        <v>0</v>
      </c>
      <c r="AK213" s="40">
        <v>0</v>
      </c>
      <c r="AL213" s="40">
        <v>0</v>
      </c>
      <c r="AM213" s="40">
        <v>0</v>
      </c>
      <c r="AN213" s="40">
        <v>0</v>
      </c>
      <c r="AO213" s="40">
        <v>0</v>
      </c>
      <c r="AP213" s="40">
        <v>0</v>
      </c>
    </row>
    <row r="214" spans="2:42" ht="20.100000000000001" customHeight="1" thickBot="1" x14ac:dyDescent="0.25">
      <c r="B214" s="4" t="s">
        <v>193</v>
      </c>
      <c r="C214" s="40">
        <v>192</v>
      </c>
      <c r="D214" s="40">
        <v>4</v>
      </c>
      <c r="E214" s="40">
        <v>0</v>
      </c>
      <c r="F214" s="40">
        <v>211</v>
      </c>
      <c r="G214" s="40">
        <v>220</v>
      </c>
      <c r="H214" s="40">
        <v>30</v>
      </c>
      <c r="I214" s="40">
        <v>4</v>
      </c>
      <c r="J214" s="40">
        <v>0</v>
      </c>
      <c r="K214" s="40">
        <v>34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2</v>
      </c>
      <c r="R214" s="40">
        <v>134</v>
      </c>
      <c r="S214" s="40">
        <v>0</v>
      </c>
      <c r="T214" s="40">
        <v>0</v>
      </c>
      <c r="U214" s="40">
        <v>141</v>
      </c>
      <c r="V214" s="40">
        <v>140</v>
      </c>
      <c r="W214" s="40">
        <v>24</v>
      </c>
      <c r="X214" s="40">
        <v>0</v>
      </c>
      <c r="Y214" s="40">
        <v>0</v>
      </c>
      <c r="Z214" s="40">
        <v>30</v>
      </c>
      <c r="AA214" s="40">
        <v>78</v>
      </c>
      <c r="AB214" s="40">
        <v>4</v>
      </c>
      <c r="AC214" s="40">
        <v>0</v>
      </c>
      <c r="AD214" s="40">
        <v>0</v>
      </c>
      <c r="AE214" s="40">
        <v>6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0</v>
      </c>
    </row>
    <row r="215" spans="2:42" ht="20.100000000000001" customHeight="1" thickBot="1" x14ac:dyDescent="0.25">
      <c r="B215" s="4" t="s">
        <v>422</v>
      </c>
      <c r="C215" s="40">
        <v>11</v>
      </c>
      <c r="D215" s="40">
        <v>0</v>
      </c>
      <c r="E215" s="40">
        <v>0</v>
      </c>
      <c r="F215" s="40">
        <v>14</v>
      </c>
      <c r="G215" s="40">
        <v>9</v>
      </c>
      <c r="H215" s="40">
        <v>5</v>
      </c>
      <c r="I215" s="40">
        <v>0</v>
      </c>
      <c r="J215" s="40">
        <v>0</v>
      </c>
      <c r="K215" s="40">
        <v>5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5</v>
      </c>
      <c r="S215" s="40">
        <v>0</v>
      </c>
      <c r="T215" s="40">
        <v>0</v>
      </c>
      <c r="U215" s="40">
        <v>5</v>
      </c>
      <c r="V215" s="40">
        <v>7</v>
      </c>
      <c r="W215" s="40">
        <v>1</v>
      </c>
      <c r="X215" s="40">
        <v>0</v>
      </c>
      <c r="Y215" s="40">
        <v>0</v>
      </c>
      <c r="Z215" s="40">
        <v>4</v>
      </c>
      <c r="AA215" s="40">
        <v>2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0</v>
      </c>
      <c r="AK215" s="40">
        <v>0</v>
      </c>
      <c r="AL215" s="40">
        <v>0</v>
      </c>
      <c r="AM215" s="40">
        <v>0</v>
      </c>
      <c r="AN215" s="40">
        <v>0</v>
      </c>
      <c r="AO215" s="40">
        <v>0</v>
      </c>
      <c r="AP215" s="40">
        <v>0</v>
      </c>
    </row>
    <row r="216" spans="2:42" ht="20.100000000000001" customHeight="1" thickBot="1" x14ac:dyDescent="0.25">
      <c r="B216" s="4" t="s">
        <v>423</v>
      </c>
      <c r="C216" s="40">
        <v>21</v>
      </c>
      <c r="D216" s="40">
        <v>0</v>
      </c>
      <c r="E216" s="40">
        <v>0</v>
      </c>
      <c r="F216" s="40">
        <v>13</v>
      </c>
      <c r="G216" s="40">
        <v>96</v>
      </c>
      <c r="H216" s="40">
        <v>11</v>
      </c>
      <c r="I216" s="40">
        <v>0</v>
      </c>
      <c r="J216" s="40">
        <v>0</v>
      </c>
      <c r="K216" s="40">
        <v>11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10</v>
      </c>
      <c r="S216" s="40">
        <v>0</v>
      </c>
      <c r="T216" s="40">
        <v>0</v>
      </c>
      <c r="U216" s="40">
        <v>2</v>
      </c>
      <c r="V216" s="40">
        <v>81</v>
      </c>
      <c r="W216" s="40">
        <v>0</v>
      </c>
      <c r="X216" s="40">
        <v>0</v>
      </c>
      <c r="Y216" s="40">
        <v>0</v>
      </c>
      <c r="Z216" s="40">
        <v>0</v>
      </c>
      <c r="AA216" s="40">
        <v>15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0</v>
      </c>
      <c r="AK216" s="40">
        <v>0</v>
      </c>
      <c r="AL216" s="40">
        <v>0</v>
      </c>
      <c r="AM216" s="40">
        <v>0</v>
      </c>
      <c r="AN216" s="40">
        <v>0</v>
      </c>
      <c r="AO216" s="40">
        <v>0</v>
      </c>
      <c r="AP216" s="40">
        <v>0</v>
      </c>
    </row>
    <row r="217" spans="2:42" ht="20.100000000000001" customHeight="1" thickBot="1" x14ac:dyDescent="0.25">
      <c r="B217" s="4" t="s">
        <v>424</v>
      </c>
      <c r="C217" s="40">
        <v>19</v>
      </c>
      <c r="D217" s="40">
        <v>1</v>
      </c>
      <c r="E217" s="40">
        <v>0</v>
      </c>
      <c r="F217" s="40">
        <v>25</v>
      </c>
      <c r="G217" s="40">
        <v>29</v>
      </c>
      <c r="H217" s="40">
        <v>9</v>
      </c>
      <c r="I217" s="40">
        <v>0</v>
      </c>
      <c r="J217" s="40">
        <v>0</v>
      </c>
      <c r="K217" s="40">
        <v>9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6</v>
      </c>
      <c r="S217" s="40">
        <v>1</v>
      </c>
      <c r="T217" s="40">
        <v>0</v>
      </c>
      <c r="U217" s="40">
        <v>8</v>
      </c>
      <c r="V217" s="40">
        <v>23</v>
      </c>
      <c r="W217" s="40">
        <v>4</v>
      </c>
      <c r="X217" s="40">
        <v>0</v>
      </c>
      <c r="Y217" s="40">
        <v>0</v>
      </c>
      <c r="Z217" s="40">
        <v>7</v>
      </c>
      <c r="AA217" s="40">
        <v>6</v>
      </c>
      <c r="AB217" s="40">
        <v>0</v>
      </c>
      <c r="AC217" s="40">
        <v>0</v>
      </c>
      <c r="AD217" s="40">
        <v>0</v>
      </c>
      <c r="AE217" s="40">
        <v>1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  <c r="AK217" s="40">
        <v>0</v>
      </c>
      <c r="AL217" s="40">
        <v>0</v>
      </c>
      <c r="AM217" s="40">
        <v>0</v>
      </c>
      <c r="AN217" s="40">
        <v>0</v>
      </c>
      <c r="AO217" s="40">
        <v>0</v>
      </c>
      <c r="AP217" s="40">
        <v>0</v>
      </c>
    </row>
    <row r="218" spans="2:42" ht="20.100000000000001" customHeight="1" thickBot="1" x14ac:dyDescent="0.25">
      <c r="B218" s="4" t="s">
        <v>425</v>
      </c>
      <c r="C218" s="40">
        <v>11</v>
      </c>
      <c r="D218" s="40">
        <v>0</v>
      </c>
      <c r="E218" s="40">
        <v>0</v>
      </c>
      <c r="F218" s="40">
        <v>12</v>
      </c>
      <c r="G218" s="40">
        <v>6</v>
      </c>
      <c r="H218" s="40">
        <v>4</v>
      </c>
      <c r="I218" s="40">
        <v>0</v>
      </c>
      <c r="J218" s="40">
        <v>0</v>
      </c>
      <c r="K218" s="40">
        <v>4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6</v>
      </c>
      <c r="S218" s="40">
        <v>0</v>
      </c>
      <c r="T218" s="40">
        <v>0</v>
      </c>
      <c r="U218" s="40">
        <v>6</v>
      </c>
      <c r="V218" s="40">
        <v>3</v>
      </c>
      <c r="W218" s="40">
        <v>1</v>
      </c>
      <c r="X218" s="40">
        <v>0</v>
      </c>
      <c r="Y218" s="40">
        <v>0</v>
      </c>
      <c r="Z218" s="40">
        <v>1</v>
      </c>
      <c r="AA218" s="40">
        <v>2</v>
      </c>
      <c r="AB218" s="40">
        <v>0</v>
      </c>
      <c r="AC218" s="40">
        <v>0</v>
      </c>
      <c r="AD218" s="40">
        <v>0</v>
      </c>
      <c r="AE218" s="40">
        <v>1</v>
      </c>
      <c r="AF218" s="40">
        <v>1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</row>
    <row r="219" spans="2:42" ht="20.100000000000001" customHeight="1" thickBot="1" x14ac:dyDescent="0.25">
      <c r="B219" s="4" t="s">
        <v>426</v>
      </c>
      <c r="C219" s="40">
        <v>48</v>
      </c>
      <c r="D219" s="40">
        <v>4</v>
      </c>
      <c r="E219" s="40">
        <v>1</v>
      </c>
      <c r="F219" s="40">
        <v>55</v>
      </c>
      <c r="G219" s="40">
        <v>62</v>
      </c>
      <c r="H219" s="40">
        <v>13</v>
      </c>
      <c r="I219" s="40">
        <v>1</v>
      </c>
      <c r="J219" s="40">
        <v>0</v>
      </c>
      <c r="K219" s="40">
        <v>14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24</v>
      </c>
      <c r="S219" s="40">
        <v>3</v>
      </c>
      <c r="T219" s="40">
        <v>1</v>
      </c>
      <c r="U219" s="40">
        <v>36</v>
      </c>
      <c r="V219" s="40">
        <v>23</v>
      </c>
      <c r="W219" s="40">
        <v>11</v>
      </c>
      <c r="X219" s="40">
        <v>0</v>
      </c>
      <c r="Y219" s="40">
        <v>0</v>
      </c>
      <c r="Z219" s="40">
        <v>5</v>
      </c>
      <c r="AA219" s="40">
        <v>39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</v>
      </c>
      <c r="AJ219" s="40">
        <v>0</v>
      </c>
      <c r="AK219" s="40">
        <v>0</v>
      </c>
      <c r="AL219" s="40">
        <v>0</v>
      </c>
      <c r="AM219" s="40">
        <v>0</v>
      </c>
      <c r="AN219" s="40">
        <v>0</v>
      </c>
      <c r="AO219" s="40">
        <v>0</v>
      </c>
      <c r="AP219" s="40">
        <v>0</v>
      </c>
    </row>
    <row r="220" spans="2:42" ht="20.100000000000001" customHeight="1" thickBot="1" x14ac:dyDescent="0.25">
      <c r="B220" s="4" t="s">
        <v>427</v>
      </c>
      <c r="C220" s="40">
        <v>84</v>
      </c>
      <c r="D220" s="40">
        <v>0</v>
      </c>
      <c r="E220" s="40">
        <v>0</v>
      </c>
      <c r="F220" s="40">
        <v>81</v>
      </c>
      <c r="G220" s="40">
        <v>31</v>
      </c>
      <c r="H220" s="40">
        <v>23</v>
      </c>
      <c r="I220" s="40">
        <v>0</v>
      </c>
      <c r="J220" s="40">
        <v>0</v>
      </c>
      <c r="K220" s="40">
        <v>23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50</v>
      </c>
      <c r="S220" s="40">
        <v>0</v>
      </c>
      <c r="T220" s="40">
        <v>0</v>
      </c>
      <c r="U220" s="40">
        <v>31</v>
      </c>
      <c r="V220" s="40">
        <v>21</v>
      </c>
      <c r="W220" s="40">
        <v>2</v>
      </c>
      <c r="X220" s="40">
        <v>0</v>
      </c>
      <c r="Y220" s="40">
        <v>0</v>
      </c>
      <c r="Z220" s="40">
        <v>20</v>
      </c>
      <c r="AA220" s="40">
        <v>8</v>
      </c>
      <c r="AB220" s="40">
        <v>9</v>
      </c>
      <c r="AC220" s="40">
        <v>0</v>
      </c>
      <c r="AD220" s="40">
        <v>0</v>
      </c>
      <c r="AE220" s="40">
        <v>7</v>
      </c>
      <c r="AF220" s="40">
        <v>2</v>
      </c>
      <c r="AG220" s="40">
        <v>0</v>
      </c>
      <c r="AH220" s="40">
        <v>0</v>
      </c>
      <c r="AI220" s="40">
        <v>0</v>
      </c>
      <c r="AJ220" s="40">
        <v>0</v>
      </c>
      <c r="AK220" s="40">
        <v>0</v>
      </c>
      <c r="AL220" s="40">
        <v>0</v>
      </c>
      <c r="AM220" s="40">
        <v>0</v>
      </c>
      <c r="AN220" s="40">
        <v>0</v>
      </c>
      <c r="AO220" s="40">
        <v>0</v>
      </c>
      <c r="AP220" s="40">
        <v>0</v>
      </c>
    </row>
    <row r="221" spans="2:42" ht="20.100000000000001" customHeight="1" thickBot="1" x14ac:dyDescent="0.25">
      <c r="B221" s="4" t="s">
        <v>428</v>
      </c>
      <c r="C221" s="40">
        <v>25</v>
      </c>
      <c r="D221" s="40">
        <v>0</v>
      </c>
      <c r="E221" s="40">
        <v>0</v>
      </c>
      <c r="F221" s="40">
        <v>25</v>
      </c>
      <c r="G221" s="40">
        <v>9</v>
      </c>
      <c r="H221" s="40">
        <v>15</v>
      </c>
      <c r="I221" s="40">
        <v>0</v>
      </c>
      <c r="J221" s="40">
        <v>0</v>
      </c>
      <c r="K221" s="40">
        <v>15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4</v>
      </c>
      <c r="S221" s="40">
        <v>0</v>
      </c>
      <c r="T221" s="40">
        <v>0</v>
      </c>
      <c r="U221" s="40">
        <v>4</v>
      </c>
      <c r="V221" s="40">
        <v>5</v>
      </c>
      <c r="W221" s="40">
        <v>6</v>
      </c>
      <c r="X221" s="40">
        <v>0</v>
      </c>
      <c r="Y221" s="40">
        <v>0</v>
      </c>
      <c r="Z221" s="40">
        <v>6</v>
      </c>
      <c r="AA221" s="40">
        <v>4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  <c r="AJ221" s="40">
        <v>0</v>
      </c>
      <c r="AK221" s="40">
        <v>0</v>
      </c>
      <c r="AL221" s="40">
        <v>0</v>
      </c>
      <c r="AM221" s="40">
        <v>0</v>
      </c>
      <c r="AN221" s="40">
        <v>0</v>
      </c>
      <c r="AO221" s="40">
        <v>0</v>
      </c>
      <c r="AP221" s="40">
        <v>0</v>
      </c>
    </row>
    <row r="222" spans="2:42" ht="20.100000000000001" customHeight="1" thickBot="1" x14ac:dyDescent="0.25">
      <c r="B222" s="4" t="s">
        <v>429</v>
      </c>
      <c r="C222" s="40">
        <v>9</v>
      </c>
      <c r="D222" s="40">
        <v>0</v>
      </c>
      <c r="E222" s="40">
        <v>0</v>
      </c>
      <c r="F222" s="40">
        <v>10</v>
      </c>
      <c r="G222" s="40">
        <v>7</v>
      </c>
      <c r="H222" s="40">
        <v>6</v>
      </c>
      <c r="I222" s="40">
        <v>0</v>
      </c>
      <c r="J222" s="40">
        <v>0</v>
      </c>
      <c r="K222" s="40">
        <v>6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2</v>
      </c>
      <c r="S222" s="40">
        <v>0</v>
      </c>
      <c r="T222" s="40">
        <v>0</v>
      </c>
      <c r="U222" s="40">
        <v>3</v>
      </c>
      <c r="V222" s="40">
        <v>4</v>
      </c>
      <c r="W222" s="40">
        <v>1</v>
      </c>
      <c r="X222" s="40">
        <v>0</v>
      </c>
      <c r="Y222" s="40">
        <v>0</v>
      </c>
      <c r="Z222" s="40">
        <v>1</v>
      </c>
      <c r="AA222" s="40">
        <v>3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  <c r="AK222" s="40">
        <v>0</v>
      </c>
      <c r="AL222" s="40">
        <v>0</v>
      </c>
      <c r="AM222" s="40">
        <v>0</v>
      </c>
      <c r="AN222" s="40">
        <v>0</v>
      </c>
      <c r="AO222" s="40">
        <v>0</v>
      </c>
      <c r="AP222" s="40">
        <v>0</v>
      </c>
    </row>
    <row r="223" spans="2:42" ht="20.100000000000001" customHeight="1" thickBot="1" x14ac:dyDescent="0.25">
      <c r="B223" s="4" t="s">
        <v>194</v>
      </c>
      <c r="C223" s="40">
        <v>55</v>
      </c>
      <c r="D223" s="40">
        <v>0</v>
      </c>
      <c r="E223" s="40">
        <v>0</v>
      </c>
      <c r="F223" s="40">
        <v>50</v>
      </c>
      <c r="G223" s="40">
        <v>198</v>
      </c>
      <c r="H223" s="40">
        <v>6</v>
      </c>
      <c r="I223" s="40">
        <v>0</v>
      </c>
      <c r="J223" s="40">
        <v>0</v>
      </c>
      <c r="K223" s="40">
        <v>7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31</v>
      </c>
      <c r="S223" s="40">
        <v>0</v>
      </c>
      <c r="T223" s="40">
        <v>0</v>
      </c>
      <c r="U223" s="40">
        <v>27</v>
      </c>
      <c r="V223" s="40">
        <v>135</v>
      </c>
      <c r="W223" s="40">
        <v>12</v>
      </c>
      <c r="X223" s="40">
        <v>0</v>
      </c>
      <c r="Y223" s="40">
        <v>0</v>
      </c>
      <c r="Z223" s="40">
        <v>15</v>
      </c>
      <c r="AA223" s="40">
        <v>56</v>
      </c>
      <c r="AB223" s="40">
        <v>6</v>
      </c>
      <c r="AC223" s="40">
        <v>0</v>
      </c>
      <c r="AD223" s="40">
        <v>0</v>
      </c>
      <c r="AE223" s="40">
        <v>1</v>
      </c>
      <c r="AF223" s="40">
        <v>7</v>
      </c>
      <c r="AG223" s="40">
        <v>0</v>
      </c>
      <c r="AH223" s="40">
        <v>0</v>
      </c>
      <c r="AI223" s="40">
        <v>0</v>
      </c>
      <c r="AJ223" s="40">
        <v>0</v>
      </c>
      <c r="AK223" s="40">
        <v>0</v>
      </c>
      <c r="AL223" s="40">
        <v>0</v>
      </c>
      <c r="AM223" s="40">
        <v>0</v>
      </c>
      <c r="AN223" s="40">
        <v>0</v>
      </c>
      <c r="AO223" s="40">
        <v>0</v>
      </c>
      <c r="AP223" s="40">
        <v>0</v>
      </c>
    </row>
    <row r="224" spans="2:42" ht="20.100000000000001" customHeight="1" thickBot="1" x14ac:dyDescent="0.25">
      <c r="B224" s="4" t="s">
        <v>430</v>
      </c>
      <c r="C224" s="40">
        <v>34</v>
      </c>
      <c r="D224" s="40">
        <v>0</v>
      </c>
      <c r="E224" s="40">
        <v>0</v>
      </c>
      <c r="F224" s="40">
        <v>32</v>
      </c>
      <c r="G224" s="40">
        <v>23</v>
      </c>
      <c r="H224" s="40">
        <v>7</v>
      </c>
      <c r="I224" s="40">
        <v>0</v>
      </c>
      <c r="J224" s="40">
        <v>0</v>
      </c>
      <c r="K224" s="40">
        <v>7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19</v>
      </c>
      <c r="S224" s="40">
        <v>0</v>
      </c>
      <c r="T224" s="40">
        <v>0</v>
      </c>
      <c r="U224" s="40">
        <v>17</v>
      </c>
      <c r="V224" s="40">
        <v>17</v>
      </c>
      <c r="W224" s="40">
        <v>7</v>
      </c>
      <c r="X224" s="40">
        <v>0</v>
      </c>
      <c r="Y224" s="40">
        <v>0</v>
      </c>
      <c r="Z224" s="40">
        <v>7</v>
      </c>
      <c r="AA224" s="40">
        <v>6</v>
      </c>
      <c r="AB224" s="40">
        <v>1</v>
      </c>
      <c r="AC224" s="40">
        <v>0</v>
      </c>
      <c r="AD224" s="40">
        <v>0</v>
      </c>
      <c r="AE224" s="40">
        <v>1</v>
      </c>
      <c r="AF224" s="40">
        <v>0</v>
      </c>
      <c r="AG224" s="40">
        <v>0</v>
      </c>
      <c r="AH224" s="40">
        <v>0</v>
      </c>
      <c r="AI224" s="40">
        <v>0</v>
      </c>
      <c r="AJ224" s="40">
        <v>0</v>
      </c>
      <c r="AK224" s="40">
        <v>0</v>
      </c>
      <c r="AL224" s="40">
        <v>0</v>
      </c>
      <c r="AM224" s="40">
        <v>0</v>
      </c>
      <c r="AN224" s="40">
        <v>0</v>
      </c>
      <c r="AO224" s="40">
        <v>0</v>
      </c>
      <c r="AP224" s="40">
        <v>0</v>
      </c>
    </row>
    <row r="225" spans="2:42" ht="20.100000000000001" customHeight="1" thickBot="1" x14ac:dyDescent="0.25">
      <c r="B225" s="4" t="s">
        <v>431</v>
      </c>
      <c r="C225" s="40">
        <v>34</v>
      </c>
      <c r="D225" s="40">
        <v>7</v>
      </c>
      <c r="E225" s="40">
        <v>0</v>
      </c>
      <c r="F225" s="40">
        <v>69</v>
      </c>
      <c r="G225" s="40">
        <v>68</v>
      </c>
      <c r="H225" s="40">
        <v>11</v>
      </c>
      <c r="I225" s="40">
        <v>1</v>
      </c>
      <c r="J225" s="40">
        <v>0</v>
      </c>
      <c r="K225" s="40">
        <v>12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15</v>
      </c>
      <c r="S225" s="40">
        <v>6</v>
      </c>
      <c r="T225" s="40">
        <v>0</v>
      </c>
      <c r="U225" s="40">
        <v>15</v>
      </c>
      <c r="V225" s="40">
        <v>23</v>
      </c>
      <c r="W225" s="40">
        <v>8</v>
      </c>
      <c r="X225" s="40">
        <v>0</v>
      </c>
      <c r="Y225" s="40">
        <v>0</v>
      </c>
      <c r="Z225" s="40">
        <v>42</v>
      </c>
      <c r="AA225" s="40">
        <v>45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  <c r="AJ225" s="40">
        <v>0</v>
      </c>
      <c r="AK225" s="40">
        <v>0</v>
      </c>
      <c r="AL225" s="40">
        <v>0</v>
      </c>
      <c r="AM225" s="40">
        <v>0</v>
      </c>
      <c r="AN225" s="40">
        <v>0</v>
      </c>
      <c r="AO225" s="40">
        <v>0</v>
      </c>
      <c r="AP225" s="40">
        <v>0</v>
      </c>
    </row>
    <row r="226" spans="2:42" ht="20.100000000000001" customHeight="1" thickBot="1" x14ac:dyDescent="0.25">
      <c r="B226" s="4" t="s">
        <v>432</v>
      </c>
      <c r="C226" s="40">
        <v>18</v>
      </c>
      <c r="D226" s="40">
        <v>0</v>
      </c>
      <c r="E226" s="40">
        <v>0</v>
      </c>
      <c r="F226" s="40">
        <v>15</v>
      </c>
      <c r="G226" s="40">
        <v>52</v>
      </c>
      <c r="H226" s="40">
        <v>5</v>
      </c>
      <c r="I226" s="40">
        <v>0</v>
      </c>
      <c r="J226" s="40">
        <v>0</v>
      </c>
      <c r="K226" s="40">
        <v>5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10</v>
      </c>
      <c r="S226" s="40">
        <v>0</v>
      </c>
      <c r="T226" s="40">
        <v>0</v>
      </c>
      <c r="U226" s="40">
        <v>9</v>
      </c>
      <c r="V226" s="40">
        <v>36</v>
      </c>
      <c r="W226" s="40">
        <v>3</v>
      </c>
      <c r="X226" s="40">
        <v>0</v>
      </c>
      <c r="Y226" s="40">
        <v>0</v>
      </c>
      <c r="Z226" s="40">
        <v>1</v>
      </c>
      <c r="AA226" s="40">
        <v>16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  <c r="AK226" s="40">
        <v>0</v>
      </c>
      <c r="AL226" s="40">
        <v>0</v>
      </c>
      <c r="AM226" s="40">
        <v>0</v>
      </c>
      <c r="AN226" s="40">
        <v>0</v>
      </c>
      <c r="AO226" s="40">
        <v>0</v>
      </c>
      <c r="AP226" s="40">
        <v>0</v>
      </c>
    </row>
    <row r="227" spans="2:42" ht="20.100000000000001" customHeight="1" thickBot="1" x14ac:dyDescent="0.25">
      <c r="B227" s="4" t="s">
        <v>195</v>
      </c>
      <c r="C227" s="40">
        <v>241</v>
      </c>
      <c r="D227" s="40">
        <v>16</v>
      </c>
      <c r="E227" s="40">
        <v>0</v>
      </c>
      <c r="F227" s="40">
        <v>266</v>
      </c>
      <c r="G227" s="40">
        <v>228</v>
      </c>
      <c r="H227" s="40">
        <v>42</v>
      </c>
      <c r="I227" s="40">
        <v>16</v>
      </c>
      <c r="J227" s="40">
        <v>0</v>
      </c>
      <c r="K227" s="40">
        <v>58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156</v>
      </c>
      <c r="S227" s="40">
        <v>0</v>
      </c>
      <c r="T227" s="40">
        <v>0</v>
      </c>
      <c r="U227" s="40">
        <v>136</v>
      </c>
      <c r="V227" s="40">
        <v>145</v>
      </c>
      <c r="W227" s="40">
        <v>31</v>
      </c>
      <c r="X227" s="40">
        <v>0</v>
      </c>
      <c r="Y227" s="40">
        <v>0</v>
      </c>
      <c r="Z227" s="40">
        <v>45</v>
      </c>
      <c r="AA227" s="40">
        <v>77</v>
      </c>
      <c r="AB227" s="40">
        <v>12</v>
      </c>
      <c r="AC227" s="40">
        <v>0</v>
      </c>
      <c r="AD227" s="40">
        <v>0</v>
      </c>
      <c r="AE227" s="40">
        <v>27</v>
      </c>
      <c r="AF227" s="40">
        <v>5</v>
      </c>
      <c r="AG227" s="40">
        <v>0</v>
      </c>
      <c r="AH227" s="40">
        <v>0</v>
      </c>
      <c r="AI227" s="40">
        <v>0</v>
      </c>
      <c r="AJ227" s="40">
        <v>0</v>
      </c>
      <c r="AK227" s="40">
        <v>0</v>
      </c>
      <c r="AL227" s="40">
        <v>0</v>
      </c>
      <c r="AM227" s="40">
        <v>0</v>
      </c>
      <c r="AN227" s="40">
        <v>0</v>
      </c>
      <c r="AO227" s="40">
        <v>0</v>
      </c>
      <c r="AP227" s="40">
        <v>1</v>
      </c>
    </row>
    <row r="228" spans="2:42" ht="20.100000000000001" customHeight="1" thickBot="1" x14ac:dyDescent="0.25">
      <c r="B228" s="4" t="s">
        <v>433</v>
      </c>
      <c r="C228" s="40">
        <v>8</v>
      </c>
      <c r="D228" s="40">
        <v>1</v>
      </c>
      <c r="E228" s="40">
        <v>0</v>
      </c>
      <c r="F228" s="40">
        <v>12</v>
      </c>
      <c r="G228" s="40">
        <v>17</v>
      </c>
      <c r="H228" s="40">
        <v>1</v>
      </c>
      <c r="I228" s="40">
        <v>0</v>
      </c>
      <c r="J228" s="40">
        <v>0</v>
      </c>
      <c r="K228" s="40">
        <v>1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4</v>
      </c>
      <c r="S228" s="40">
        <v>1</v>
      </c>
      <c r="T228" s="40">
        <v>0</v>
      </c>
      <c r="U228" s="40">
        <v>10</v>
      </c>
      <c r="V228" s="40">
        <v>3</v>
      </c>
      <c r="W228" s="40">
        <v>3</v>
      </c>
      <c r="X228" s="40">
        <v>0</v>
      </c>
      <c r="Y228" s="40">
        <v>0</v>
      </c>
      <c r="Z228" s="40">
        <v>1</v>
      </c>
      <c r="AA228" s="40">
        <v>14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40">
        <v>0</v>
      </c>
      <c r="AO228" s="40">
        <v>0</v>
      </c>
      <c r="AP228" s="40">
        <v>0</v>
      </c>
    </row>
    <row r="229" spans="2:42" ht="20.100000000000001" customHeight="1" thickBot="1" x14ac:dyDescent="0.25">
      <c r="B229" s="4" t="s">
        <v>434</v>
      </c>
      <c r="C229" s="40">
        <v>2</v>
      </c>
      <c r="D229" s="40">
        <v>4</v>
      </c>
      <c r="E229" s="40">
        <v>0</v>
      </c>
      <c r="F229" s="40">
        <v>1</v>
      </c>
      <c r="G229" s="40">
        <v>10</v>
      </c>
      <c r="H229" s="40">
        <v>1</v>
      </c>
      <c r="I229" s="40">
        <v>0</v>
      </c>
      <c r="J229" s="40">
        <v>0</v>
      </c>
      <c r="K229" s="40">
        <v>1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1</v>
      </c>
      <c r="S229" s="40">
        <v>4</v>
      </c>
      <c r="T229" s="40">
        <v>0</v>
      </c>
      <c r="U229" s="40">
        <v>0</v>
      </c>
      <c r="V229" s="40">
        <v>9</v>
      </c>
      <c r="W229" s="40">
        <v>0</v>
      </c>
      <c r="X229" s="40">
        <v>0</v>
      </c>
      <c r="Y229" s="40">
        <v>0</v>
      </c>
      <c r="Z229" s="40">
        <v>0</v>
      </c>
      <c r="AA229" s="40">
        <v>1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</row>
    <row r="230" spans="2:42" ht="20.100000000000001" customHeight="1" thickBot="1" x14ac:dyDescent="0.25">
      <c r="B230" s="4" t="s">
        <v>435</v>
      </c>
      <c r="C230" s="40">
        <v>30</v>
      </c>
      <c r="D230" s="40">
        <v>3</v>
      </c>
      <c r="E230" s="40">
        <v>0</v>
      </c>
      <c r="F230" s="40">
        <v>27</v>
      </c>
      <c r="G230" s="40">
        <v>40</v>
      </c>
      <c r="H230" s="40">
        <v>17</v>
      </c>
      <c r="I230" s="40">
        <v>1</v>
      </c>
      <c r="J230" s="40">
        <v>0</v>
      </c>
      <c r="K230" s="40">
        <v>18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>
        <v>11</v>
      </c>
      <c r="S230" s="40">
        <v>2</v>
      </c>
      <c r="T230" s="40">
        <v>0</v>
      </c>
      <c r="U230" s="40">
        <v>6</v>
      </c>
      <c r="V230" s="40">
        <v>27</v>
      </c>
      <c r="W230" s="40">
        <v>2</v>
      </c>
      <c r="X230" s="40">
        <v>0</v>
      </c>
      <c r="Y230" s="40">
        <v>0</v>
      </c>
      <c r="Z230" s="40">
        <v>1</v>
      </c>
      <c r="AA230" s="40">
        <v>13</v>
      </c>
      <c r="AB230" s="40">
        <v>0</v>
      </c>
      <c r="AC230" s="40">
        <v>0</v>
      </c>
      <c r="AD230" s="40">
        <v>0</v>
      </c>
      <c r="AE230" s="40">
        <v>2</v>
      </c>
      <c r="AF230" s="40">
        <v>0</v>
      </c>
      <c r="AG230" s="40">
        <v>0</v>
      </c>
      <c r="AH230" s="40">
        <v>0</v>
      </c>
      <c r="AI230" s="40">
        <v>0</v>
      </c>
      <c r="AJ230" s="40">
        <v>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</row>
    <row r="231" spans="2:42" ht="20.100000000000001" customHeight="1" thickBot="1" x14ac:dyDescent="0.25">
      <c r="B231" s="4" t="s">
        <v>436</v>
      </c>
      <c r="C231" s="40">
        <v>24</v>
      </c>
      <c r="D231" s="40">
        <v>1</v>
      </c>
      <c r="E231" s="40">
        <v>0</v>
      </c>
      <c r="F231" s="40">
        <v>46</v>
      </c>
      <c r="G231" s="40">
        <v>51</v>
      </c>
      <c r="H231" s="40">
        <v>7</v>
      </c>
      <c r="I231" s="40">
        <v>0</v>
      </c>
      <c r="J231" s="40">
        <v>0</v>
      </c>
      <c r="K231" s="40">
        <v>7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6</v>
      </c>
      <c r="S231" s="40">
        <v>1</v>
      </c>
      <c r="T231" s="40">
        <v>0</v>
      </c>
      <c r="U231" s="40">
        <v>16</v>
      </c>
      <c r="V231" s="40">
        <v>28</v>
      </c>
      <c r="W231" s="40">
        <v>10</v>
      </c>
      <c r="X231" s="40">
        <v>0</v>
      </c>
      <c r="Y231" s="40">
        <v>0</v>
      </c>
      <c r="Z231" s="40">
        <v>22</v>
      </c>
      <c r="AA231" s="40">
        <v>21</v>
      </c>
      <c r="AB231" s="40">
        <v>1</v>
      </c>
      <c r="AC231" s="40">
        <v>0</v>
      </c>
      <c r="AD231" s="40">
        <v>0</v>
      </c>
      <c r="AE231" s="40">
        <v>1</v>
      </c>
      <c r="AF231" s="40">
        <v>1</v>
      </c>
      <c r="AG231" s="40">
        <v>0</v>
      </c>
      <c r="AH231" s="40">
        <v>0</v>
      </c>
      <c r="AI231" s="40">
        <v>0</v>
      </c>
      <c r="AJ231" s="40">
        <v>0</v>
      </c>
      <c r="AK231" s="40">
        <v>0</v>
      </c>
      <c r="AL231" s="40">
        <v>0</v>
      </c>
      <c r="AM231" s="40">
        <v>0</v>
      </c>
      <c r="AN231" s="40">
        <v>0</v>
      </c>
      <c r="AO231" s="40">
        <v>0</v>
      </c>
      <c r="AP231" s="40">
        <v>1</v>
      </c>
    </row>
    <row r="232" spans="2:42" ht="20.100000000000001" customHeight="1" thickBot="1" x14ac:dyDescent="0.25">
      <c r="B232" s="4" t="s">
        <v>437</v>
      </c>
      <c r="C232" s="40">
        <v>194</v>
      </c>
      <c r="D232" s="40">
        <v>0</v>
      </c>
      <c r="E232" s="40">
        <v>0</v>
      </c>
      <c r="F232" s="40">
        <v>156</v>
      </c>
      <c r="G232" s="40">
        <v>300</v>
      </c>
      <c r="H232" s="40">
        <v>70</v>
      </c>
      <c r="I232" s="40">
        <v>0</v>
      </c>
      <c r="J232" s="40">
        <v>0</v>
      </c>
      <c r="K232" s="40">
        <v>70</v>
      </c>
      <c r="L232" s="40">
        <v>0</v>
      </c>
      <c r="M232" s="40">
        <v>0</v>
      </c>
      <c r="N232" s="40">
        <v>0</v>
      </c>
      <c r="O232" s="40">
        <v>0</v>
      </c>
      <c r="P232" s="40">
        <v>1</v>
      </c>
      <c r="Q232" s="40">
        <v>1</v>
      </c>
      <c r="R232" s="40">
        <v>101</v>
      </c>
      <c r="S232" s="40">
        <v>0</v>
      </c>
      <c r="T232" s="40">
        <v>0</v>
      </c>
      <c r="U232" s="40">
        <v>69</v>
      </c>
      <c r="V232" s="40">
        <v>218</v>
      </c>
      <c r="W232" s="40">
        <v>17</v>
      </c>
      <c r="X232" s="40">
        <v>0</v>
      </c>
      <c r="Y232" s="40">
        <v>0</v>
      </c>
      <c r="Z232" s="40">
        <v>13</v>
      </c>
      <c r="AA232" s="40">
        <v>59</v>
      </c>
      <c r="AB232" s="40">
        <v>6</v>
      </c>
      <c r="AC232" s="40">
        <v>0</v>
      </c>
      <c r="AD232" s="40">
        <v>0</v>
      </c>
      <c r="AE232" s="40">
        <v>2</v>
      </c>
      <c r="AF232" s="40">
        <v>22</v>
      </c>
      <c r="AG232" s="40">
        <v>0</v>
      </c>
      <c r="AH232" s="40">
        <v>0</v>
      </c>
      <c r="AI232" s="40">
        <v>0</v>
      </c>
      <c r="AJ232" s="40">
        <v>0</v>
      </c>
      <c r="AK232" s="40">
        <v>0</v>
      </c>
      <c r="AL232" s="40">
        <v>0</v>
      </c>
      <c r="AM232" s="40">
        <v>0</v>
      </c>
      <c r="AN232" s="40">
        <v>0</v>
      </c>
      <c r="AO232" s="40">
        <v>1</v>
      </c>
      <c r="AP232" s="40">
        <v>0</v>
      </c>
    </row>
    <row r="233" spans="2:42" ht="20.100000000000001" customHeight="1" thickBot="1" x14ac:dyDescent="0.25">
      <c r="B233" s="4" t="s">
        <v>438</v>
      </c>
      <c r="C233" s="40">
        <v>110</v>
      </c>
      <c r="D233" s="40">
        <v>0</v>
      </c>
      <c r="E233" s="40">
        <v>0</v>
      </c>
      <c r="F233" s="40">
        <v>108</v>
      </c>
      <c r="G233" s="40">
        <v>57</v>
      </c>
      <c r="H233" s="40">
        <v>44</v>
      </c>
      <c r="I233" s="40">
        <v>0</v>
      </c>
      <c r="J233" s="40">
        <v>0</v>
      </c>
      <c r="K233" s="40">
        <v>44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36</v>
      </c>
      <c r="S233" s="40">
        <v>0</v>
      </c>
      <c r="T233" s="40">
        <v>0</v>
      </c>
      <c r="U233" s="40">
        <v>47</v>
      </c>
      <c r="V233" s="40">
        <v>38</v>
      </c>
      <c r="W233" s="40">
        <v>15</v>
      </c>
      <c r="X233" s="40">
        <v>0</v>
      </c>
      <c r="Y233" s="40">
        <v>0</v>
      </c>
      <c r="Z233" s="40">
        <v>15</v>
      </c>
      <c r="AA233" s="40">
        <v>0</v>
      </c>
      <c r="AB233" s="40">
        <v>15</v>
      </c>
      <c r="AC233" s="40">
        <v>0</v>
      </c>
      <c r="AD233" s="40">
        <v>0</v>
      </c>
      <c r="AE233" s="40">
        <v>2</v>
      </c>
      <c r="AF233" s="40">
        <v>19</v>
      </c>
      <c r="AG233" s="40">
        <v>0</v>
      </c>
      <c r="AH233" s="40">
        <v>0</v>
      </c>
      <c r="AI233" s="40">
        <v>0</v>
      </c>
      <c r="AJ233" s="40">
        <v>0</v>
      </c>
      <c r="AK233" s="40">
        <v>0</v>
      </c>
      <c r="AL233" s="40">
        <v>0</v>
      </c>
      <c r="AM233" s="40">
        <v>0</v>
      </c>
      <c r="AN233" s="40">
        <v>0</v>
      </c>
      <c r="AO233" s="40">
        <v>0</v>
      </c>
      <c r="AP233" s="40">
        <v>0</v>
      </c>
    </row>
    <row r="234" spans="2:42" ht="20.100000000000001" customHeight="1" thickBot="1" x14ac:dyDescent="0.25">
      <c r="B234" s="4" t="s">
        <v>196</v>
      </c>
      <c r="C234" s="40">
        <v>110</v>
      </c>
      <c r="D234" s="40">
        <v>0</v>
      </c>
      <c r="E234" s="40">
        <v>0</v>
      </c>
      <c r="F234" s="40">
        <v>106</v>
      </c>
      <c r="G234" s="40">
        <v>64</v>
      </c>
      <c r="H234" s="40">
        <v>56</v>
      </c>
      <c r="I234" s="40">
        <v>0</v>
      </c>
      <c r="J234" s="40">
        <v>0</v>
      </c>
      <c r="K234" s="40">
        <v>56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40</v>
      </c>
      <c r="S234" s="40">
        <v>0</v>
      </c>
      <c r="T234" s="40">
        <v>0</v>
      </c>
      <c r="U234" s="40">
        <v>32</v>
      </c>
      <c r="V234" s="40">
        <v>38</v>
      </c>
      <c r="W234" s="40">
        <v>13</v>
      </c>
      <c r="X234" s="40">
        <v>0</v>
      </c>
      <c r="Y234" s="40">
        <v>0</v>
      </c>
      <c r="Z234" s="40">
        <v>15</v>
      </c>
      <c r="AA234" s="40">
        <v>26</v>
      </c>
      <c r="AB234" s="40">
        <v>1</v>
      </c>
      <c r="AC234" s="40">
        <v>0</v>
      </c>
      <c r="AD234" s="40">
        <v>0</v>
      </c>
      <c r="AE234" s="40">
        <v>3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  <c r="AK234" s="40">
        <v>0</v>
      </c>
      <c r="AL234" s="40">
        <v>0</v>
      </c>
      <c r="AM234" s="40">
        <v>0</v>
      </c>
      <c r="AN234" s="40">
        <v>0</v>
      </c>
      <c r="AO234" s="40">
        <v>0</v>
      </c>
      <c r="AP234" s="40">
        <v>0</v>
      </c>
    </row>
    <row r="235" spans="2:42" ht="20.100000000000001" customHeight="1" thickBot="1" x14ac:dyDescent="0.25">
      <c r="B235" s="4" t="s">
        <v>439</v>
      </c>
      <c r="C235" s="40">
        <v>133</v>
      </c>
      <c r="D235" s="40">
        <v>0</v>
      </c>
      <c r="E235" s="40">
        <v>0</v>
      </c>
      <c r="F235" s="40">
        <v>137</v>
      </c>
      <c r="G235" s="40">
        <v>91</v>
      </c>
      <c r="H235" s="40">
        <v>52</v>
      </c>
      <c r="I235" s="40">
        <v>0</v>
      </c>
      <c r="J235" s="40">
        <v>0</v>
      </c>
      <c r="K235" s="40">
        <v>52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48</v>
      </c>
      <c r="S235" s="40">
        <v>0</v>
      </c>
      <c r="T235" s="40">
        <v>0</v>
      </c>
      <c r="U235" s="40">
        <v>52</v>
      </c>
      <c r="V235" s="40">
        <v>48</v>
      </c>
      <c r="W235" s="40">
        <v>27</v>
      </c>
      <c r="X235" s="40">
        <v>0</v>
      </c>
      <c r="Y235" s="40">
        <v>0</v>
      </c>
      <c r="Z235" s="40">
        <v>27</v>
      </c>
      <c r="AA235" s="40">
        <v>38</v>
      </c>
      <c r="AB235" s="40">
        <v>6</v>
      </c>
      <c r="AC235" s="40">
        <v>0</v>
      </c>
      <c r="AD235" s="40">
        <v>0</v>
      </c>
      <c r="AE235" s="40">
        <v>6</v>
      </c>
      <c r="AF235" s="40">
        <v>5</v>
      </c>
      <c r="AG235" s="40">
        <v>0</v>
      </c>
      <c r="AH235" s="40">
        <v>0</v>
      </c>
      <c r="AI235" s="40">
        <v>0</v>
      </c>
      <c r="AJ235" s="40">
        <v>0</v>
      </c>
      <c r="AK235" s="40">
        <v>0</v>
      </c>
      <c r="AL235" s="40">
        <v>0</v>
      </c>
      <c r="AM235" s="40">
        <v>0</v>
      </c>
      <c r="AN235" s="40">
        <v>0</v>
      </c>
      <c r="AO235" s="40">
        <v>0</v>
      </c>
      <c r="AP235" s="40">
        <v>0</v>
      </c>
    </row>
    <row r="236" spans="2:42" ht="20.100000000000001" customHeight="1" thickBot="1" x14ac:dyDescent="0.25">
      <c r="B236" s="4" t="s">
        <v>440</v>
      </c>
      <c r="C236" s="40">
        <v>14</v>
      </c>
      <c r="D236" s="40">
        <v>0</v>
      </c>
      <c r="E236" s="40">
        <v>0</v>
      </c>
      <c r="F236" s="40">
        <v>14</v>
      </c>
      <c r="G236" s="40">
        <v>31</v>
      </c>
      <c r="H236" s="40">
        <v>10</v>
      </c>
      <c r="I236" s="40">
        <v>0</v>
      </c>
      <c r="J236" s="40">
        <v>0</v>
      </c>
      <c r="K236" s="40">
        <v>10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1</v>
      </c>
      <c r="S236" s="40">
        <v>0</v>
      </c>
      <c r="T236" s="40">
        <v>0</v>
      </c>
      <c r="U236" s="40">
        <v>1</v>
      </c>
      <c r="V236" s="40">
        <v>31</v>
      </c>
      <c r="W236" s="40">
        <v>3</v>
      </c>
      <c r="X236" s="40">
        <v>0</v>
      </c>
      <c r="Y236" s="40">
        <v>0</v>
      </c>
      <c r="Z236" s="40">
        <v>3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  <c r="AJ236" s="40">
        <v>0</v>
      </c>
      <c r="AK236" s="40">
        <v>0</v>
      </c>
      <c r="AL236" s="40">
        <v>0</v>
      </c>
      <c r="AM236" s="40">
        <v>0</v>
      </c>
      <c r="AN236" s="40">
        <v>0</v>
      </c>
      <c r="AO236" s="40">
        <v>0</v>
      </c>
      <c r="AP236" s="40">
        <v>0</v>
      </c>
    </row>
    <row r="237" spans="2:42" ht="20.100000000000001" customHeight="1" thickBot="1" x14ac:dyDescent="0.25">
      <c r="B237" s="4" t="s">
        <v>441</v>
      </c>
      <c r="C237" s="40">
        <v>104</v>
      </c>
      <c r="D237" s="40">
        <v>0</v>
      </c>
      <c r="E237" s="40">
        <v>1</v>
      </c>
      <c r="F237" s="40">
        <v>128</v>
      </c>
      <c r="G237" s="40">
        <v>105</v>
      </c>
      <c r="H237" s="40">
        <v>47</v>
      </c>
      <c r="I237" s="40">
        <v>0</v>
      </c>
      <c r="J237" s="40">
        <v>0</v>
      </c>
      <c r="K237" s="40">
        <v>48</v>
      </c>
      <c r="L237" s="40">
        <v>3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45</v>
      </c>
      <c r="S237" s="40">
        <v>0</v>
      </c>
      <c r="T237" s="40">
        <v>1</v>
      </c>
      <c r="U237" s="40">
        <v>60</v>
      </c>
      <c r="V237" s="40">
        <v>55</v>
      </c>
      <c r="W237" s="40">
        <v>9</v>
      </c>
      <c r="X237" s="40">
        <v>0</v>
      </c>
      <c r="Y237" s="40">
        <v>0</v>
      </c>
      <c r="Z237" s="40">
        <v>17</v>
      </c>
      <c r="AA237" s="40">
        <v>47</v>
      </c>
      <c r="AB237" s="40">
        <v>3</v>
      </c>
      <c r="AC237" s="40">
        <v>0</v>
      </c>
      <c r="AD237" s="40">
        <v>0</v>
      </c>
      <c r="AE237" s="40">
        <v>3</v>
      </c>
      <c r="AF237" s="40">
        <v>0</v>
      </c>
      <c r="AG237" s="40">
        <v>0</v>
      </c>
      <c r="AH237" s="40">
        <v>0</v>
      </c>
      <c r="AI237" s="40">
        <v>0</v>
      </c>
      <c r="AJ237" s="40">
        <v>0</v>
      </c>
      <c r="AK237" s="40">
        <v>0</v>
      </c>
      <c r="AL237" s="40">
        <v>0</v>
      </c>
      <c r="AM237" s="40">
        <v>0</v>
      </c>
      <c r="AN237" s="40">
        <v>0</v>
      </c>
      <c r="AO237" s="40">
        <v>0</v>
      </c>
      <c r="AP237" s="40">
        <v>0</v>
      </c>
    </row>
    <row r="238" spans="2:42" ht="20.100000000000001" customHeight="1" thickBot="1" x14ac:dyDescent="0.25">
      <c r="B238" s="4" t="s">
        <v>442</v>
      </c>
      <c r="C238" s="40">
        <v>165</v>
      </c>
      <c r="D238" s="40">
        <v>0</v>
      </c>
      <c r="E238" s="40">
        <v>0</v>
      </c>
      <c r="F238" s="40">
        <v>189</v>
      </c>
      <c r="G238" s="40">
        <v>181</v>
      </c>
      <c r="H238" s="40">
        <v>45</v>
      </c>
      <c r="I238" s="40">
        <v>0</v>
      </c>
      <c r="J238" s="40">
        <v>0</v>
      </c>
      <c r="K238" s="40">
        <v>45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70</v>
      </c>
      <c r="S238" s="40">
        <v>0</v>
      </c>
      <c r="T238" s="40">
        <v>0</v>
      </c>
      <c r="U238" s="40">
        <v>111</v>
      </c>
      <c r="V238" s="40">
        <v>99</v>
      </c>
      <c r="W238" s="40">
        <v>49</v>
      </c>
      <c r="X238" s="40">
        <v>0</v>
      </c>
      <c r="Y238" s="40">
        <v>0</v>
      </c>
      <c r="Z238" s="40">
        <v>31</v>
      </c>
      <c r="AA238" s="40">
        <v>81</v>
      </c>
      <c r="AB238" s="40">
        <v>1</v>
      </c>
      <c r="AC238" s="40">
        <v>0</v>
      </c>
      <c r="AD238" s="40">
        <v>0</v>
      </c>
      <c r="AE238" s="40">
        <v>1</v>
      </c>
      <c r="AF238" s="40">
        <v>1</v>
      </c>
      <c r="AG238" s="40">
        <v>0</v>
      </c>
      <c r="AH238" s="40">
        <v>0</v>
      </c>
      <c r="AI238" s="40">
        <v>0</v>
      </c>
      <c r="AJ238" s="40">
        <v>0</v>
      </c>
      <c r="AK238" s="40">
        <v>0</v>
      </c>
      <c r="AL238" s="40">
        <v>0</v>
      </c>
      <c r="AM238" s="40">
        <v>0</v>
      </c>
      <c r="AN238" s="40">
        <v>0</v>
      </c>
      <c r="AO238" s="40">
        <v>1</v>
      </c>
      <c r="AP238" s="40">
        <v>0</v>
      </c>
    </row>
    <row r="239" spans="2:42" ht="20.100000000000001" customHeight="1" thickBot="1" x14ac:dyDescent="0.25">
      <c r="B239" s="4" t="s">
        <v>443</v>
      </c>
      <c r="C239" s="40">
        <v>230</v>
      </c>
      <c r="D239" s="40">
        <v>24</v>
      </c>
      <c r="E239" s="40">
        <v>0</v>
      </c>
      <c r="F239" s="40">
        <v>252</v>
      </c>
      <c r="G239" s="40">
        <v>157</v>
      </c>
      <c r="H239" s="40">
        <v>54</v>
      </c>
      <c r="I239" s="40">
        <v>24</v>
      </c>
      <c r="J239" s="40">
        <v>0</v>
      </c>
      <c r="K239" s="40">
        <v>78</v>
      </c>
      <c r="L239" s="40">
        <v>0</v>
      </c>
      <c r="M239" s="40">
        <v>0</v>
      </c>
      <c r="N239" s="40">
        <v>0</v>
      </c>
      <c r="O239" s="40">
        <v>0</v>
      </c>
      <c r="P239" s="40">
        <v>2</v>
      </c>
      <c r="Q239" s="40">
        <v>0</v>
      </c>
      <c r="R239" s="40">
        <v>121</v>
      </c>
      <c r="S239" s="40">
        <v>0</v>
      </c>
      <c r="T239" s="40">
        <v>0</v>
      </c>
      <c r="U239" s="40">
        <v>133</v>
      </c>
      <c r="V239" s="40">
        <v>77</v>
      </c>
      <c r="W239" s="40">
        <v>51</v>
      </c>
      <c r="X239" s="40">
        <v>0</v>
      </c>
      <c r="Y239" s="40">
        <v>0</v>
      </c>
      <c r="Z239" s="40">
        <v>34</v>
      </c>
      <c r="AA239" s="40">
        <v>80</v>
      </c>
      <c r="AB239" s="40">
        <v>4</v>
      </c>
      <c r="AC239" s="40">
        <v>0</v>
      </c>
      <c r="AD239" s="40">
        <v>0</v>
      </c>
      <c r="AE239" s="40">
        <v>5</v>
      </c>
      <c r="AF239" s="40">
        <v>0</v>
      </c>
      <c r="AG239" s="40">
        <v>0</v>
      </c>
      <c r="AH239" s="40">
        <v>0</v>
      </c>
      <c r="AI239" s="40">
        <v>0</v>
      </c>
      <c r="AJ239" s="40">
        <v>0</v>
      </c>
      <c r="AK239" s="40">
        <v>0</v>
      </c>
      <c r="AL239" s="40">
        <v>0</v>
      </c>
      <c r="AM239" s="40">
        <v>0</v>
      </c>
      <c r="AN239" s="40">
        <v>0</v>
      </c>
      <c r="AO239" s="40">
        <v>0</v>
      </c>
      <c r="AP239" s="40">
        <v>0</v>
      </c>
    </row>
    <row r="240" spans="2:42" ht="20.100000000000001" customHeight="1" thickBot="1" x14ac:dyDescent="0.25">
      <c r="B240" s="4" t="s">
        <v>444</v>
      </c>
      <c r="C240" s="40">
        <v>194</v>
      </c>
      <c r="D240" s="40">
        <v>0</v>
      </c>
      <c r="E240" s="40">
        <v>0</v>
      </c>
      <c r="F240" s="40">
        <v>194</v>
      </c>
      <c r="G240" s="40">
        <v>173</v>
      </c>
      <c r="H240" s="40">
        <v>79</v>
      </c>
      <c r="I240" s="40">
        <v>0</v>
      </c>
      <c r="J240" s="40">
        <v>0</v>
      </c>
      <c r="K240" s="40">
        <v>81</v>
      </c>
      <c r="L240" s="40">
        <v>0</v>
      </c>
      <c r="M240" s="40">
        <v>1</v>
      </c>
      <c r="N240" s="40">
        <v>0</v>
      </c>
      <c r="O240" s="40">
        <v>0</v>
      </c>
      <c r="P240" s="40">
        <v>0</v>
      </c>
      <c r="Q240" s="40">
        <v>4</v>
      </c>
      <c r="R240" s="40">
        <v>87</v>
      </c>
      <c r="S240" s="40">
        <v>0</v>
      </c>
      <c r="T240" s="40">
        <v>0</v>
      </c>
      <c r="U240" s="40">
        <v>75</v>
      </c>
      <c r="V240" s="40">
        <v>120</v>
      </c>
      <c r="W240" s="40">
        <v>21</v>
      </c>
      <c r="X240" s="40">
        <v>0</v>
      </c>
      <c r="Y240" s="40">
        <v>0</v>
      </c>
      <c r="Z240" s="40">
        <v>32</v>
      </c>
      <c r="AA240" s="40">
        <v>43</v>
      </c>
      <c r="AB240" s="40">
        <v>6</v>
      </c>
      <c r="AC240" s="40">
        <v>0</v>
      </c>
      <c r="AD240" s="40">
        <v>0</v>
      </c>
      <c r="AE240" s="40">
        <v>6</v>
      </c>
      <c r="AF240" s="40">
        <v>6</v>
      </c>
      <c r="AG240" s="40">
        <v>0</v>
      </c>
      <c r="AH240" s="40">
        <v>0</v>
      </c>
      <c r="AI240" s="40">
        <v>0</v>
      </c>
      <c r="AJ240" s="40">
        <v>0</v>
      </c>
      <c r="AK240" s="40">
        <v>0</v>
      </c>
      <c r="AL240" s="40">
        <v>0</v>
      </c>
      <c r="AM240" s="40">
        <v>0</v>
      </c>
      <c r="AN240" s="40">
        <v>0</v>
      </c>
      <c r="AO240" s="40">
        <v>0</v>
      </c>
      <c r="AP240" s="40">
        <v>0</v>
      </c>
    </row>
    <row r="241" spans="2:42" ht="20.100000000000001" customHeight="1" thickBot="1" x14ac:dyDescent="0.25">
      <c r="B241" s="4" t="s">
        <v>445</v>
      </c>
      <c r="C241" s="40">
        <v>103</v>
      </c>
      <c r="D241" s="40">
        <v>33</v>
      </c>
      <c r="E241" s="40">
        <v>0</v>
      </c>
      <c r="F241" s="40">
        <v>137</v>
      </c>
      <c r="G241" s="40">
        <v>129</v>
      </c>
      <c r="H241" s="40">
        <v>46</v>
      </c>
      <c r="I241" s="40">
        <v>22</v>
      </c>
      <c r="J241" s="40">
        <v>0</v>
      </c>
      <c r="K241" s="40">
        <v>68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28</v>
      </c>
      <c r="S241" s="40">
        <v>11</v>
      </c>
      <c r="T241" s="40">
        <v>0</v>
      </c>
      <c r="U241" s="40">
        <v>50</v>
      </c>
      <c r="V241" s="40">
        <v>70</v>
      </c>
      <c r="W241" s="40">
        <v>27</v>
      </c>
      <c r="X241" s="40">
        <v>0</v>
      </c>
      <c r="Y241" s="40">
        <v>0</v>
      </c>
      <c r="Z241" s="40">
        <v>17</v>
      </c>
      <c r="AA241" s="40">
        <v>58</v>
      </c>
      <c r="AB241" s="40">
        <v>2</v>
      </c>
      <c r="AC241" s="40">
        <v>0</v>
      </c>
      <c r="AD241" s="40">
        <v>0</v>
      </c>
      <c r="AE241" s="40">
        <v>2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0">
        <v>0</v>
      </c>
      <c r="AO241" s="40">
        <v>0</v>
      </c>
      <c r="AP241" s="40">
        <v>1</v>
      </c>
    </row>
    <row r="242" spans="2:42" ht="20.100000000000001" customHeight="1" thickBot="1" x14ac:dyDescent="0.25">
      <c r="B242" s="4" t="s">
        <v>446</v>
      </c>
      <c r="C242" s="40">
        <v>185</v>
      </c>
      <c r="D242" s="40">
        <v>7</v>
      </c>
      <c r="E242" s="40">
        <v>0</v>
      </c>
      <c r="F242" s="40">
        <v>193</v>
      </c>
      <c r="G242" s="40">
        <v>132</v>
      </c>
      <c r="H242" s="40">
        <v>50</v>
      </c>
      <c r="I242" s="40">
        <v>7</v>
      </c>
      <c r="J242" s="40">
        <v>0</v>
      </c>
      <c r="K242" s="40">
        <v>60</v>
      </c>
      <c r="L242" s="40">
        <v>0</v>
      </c>
      <c r="M242" s="40">
        <v>1</v>
      </c>
      <c r="N242" s="40">
        <v>0</v>
      </c>
      <c r="O242" s="40">
        <v>0</v>
      </c>
      <c r="P242" s="40">
        <v>0</v>
      </c>
      <c r="Q242" s="40">
        <v>2</v>
      </c>
      <c r="R242" s="40">
        <v>78</v>
      </c>
      <c r="S242" s="40">
        <v>0</v>
      </c>
      <c r="T242" s="40">
        <v>0</v>
      </c>
      <c r="U242" s="40">
        <v>76</v>
      </c>
      <c r="V242" s="40">
        <v>79</v>
      </c>
      <c r="W242" s="40">
        <v>51</v>
      </c>
      <c r="X242" s="40">
        <v>0</v>
      </c>
      <c r="Y242" s="40">
        <v>0</v>
      </c>
      <c r="Z242" s="40">
        <v>52</v>
      </c>
      <c r="AA242" s="40">
        <v>49</v>
      </c>
      <c r="AB242" s="40">
        <v>5</v>
      </c>
      <c r="AC242" s="40">
        <v>0</v>
      </c>
      <c r="AD242" s="40">
        <v>0</v>
      </c>
      <c r="AE242" s="40">
        <v>5</v>
      </c>
      <c r="AF242" s="40">
        <v>2</v>
      </c>
      <c r="AG242" s="40">
        <v>0</v>
      </c>
      <c r="AH242" s="40">
        <v>0</v>
      </c>
      <c r="AI242" s="40">
        <v>0</v>
      </c>
      <c r="AJ242" s="40">
        <v>0</v>
      </c>
      <c r="AK242" s="40">
        <v>0</v>
      </c>
      <c r="AL242" s="40">
        <v>0</v>
      </c>
      <c r="AM242" s="40">
        <v>0</v>
      </c>
      <c r="AN242" s="40">
        <v>0</v>
      </c>
      <c r="AO242" s="40">
        <v>0</v>
      </c>
      <c r="AP242" s="40">
        <v>0</v>
      </c>
    </row>
    <row r="243" spans="2:42" ht="20.100000000000001" customHeight="1" thickBot="1" x14ac:dyDescent="0.25">
      <c r="B243" s="4" t="s">
        <v>447</v>
      </c>
      <c r="C243" s="40">
        <v>111</v>
      </c>
      <c r="D243" s="40">
        <v>0</v>
      </c>
      <c r="E243" s="40">
        <v>0</v>
      </c>
      <c r="F243" s="40">
        <v>109</v>
      </c>
      <c r="G243" s="40">
        <v>66</v>
      </c>
      <c r="H243" s="40">
        <v>44</v>
      </c>
      <c r="I243" s="40">
        <v>0</v>
      </c>
      <c r="J243" s="40">
        <v>0</v>
      </c>
      <c r="K243" s="40">
        <v>44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40</v>
      </c>
      <c r="S243" s="40">
        <v>0</v>
      </c>
      <c r="T243" s="40">
        <v>0</v>
      </c>
      <c r="U243" s="40">
        <v>40</v>
      </c>
      <c r="V243" s="40">
        <v>41</v>
      </c>
      <c r="W243" s="40">
        <v>27</v>
      </c>
      <c r="X243" s="40">
        <v>0</v>
      </c>
      <c r="Y243" s="40">
        <v>0</v>
      </c>
      <c r="Z243" s="40">
        <v>23</v>
      </c>
      <c r="AA243" s="40">
        <v>24</v>
      </c>
      <c r="AB243" s="40">
        <v>0</v>
      </c>
      <c r="AC243" s="40">
        <v>0</v>
      </c>
      <c r="AD243" s="40">
        <v>0</v>
      </c>
      <c r="AE243" s="40">
        <v>2</v>
      </c>
      <c r="AF243" s="40">
        <v>0</v>
      </c>
      <c r="AG243" s="40">
        <v>0</v>
      </c>
      <c r="AH243" s="40">
        <v>0</v>
      </c>
      <c r="AI243" s="40">
        <v>0</v>
      </c>
      <c r="AJ243" s="40">
        <v>0</v>
      </c>
      <c r="AK243" s="40">
        <v>0</v>
      </c>
      <c r="AL243" s="40">
        <v>0</v>
      </c>
      <c r="AM243" s="40">
        <v>0</v>
      </c>
      <c r="AN243" s="40">
        <v>0</v>
      </c>
      <c r="AO243" s="40">
        <v>0</v>
      </c>
      <c r="AP243" s="40">
        <v>1</v>
      </c>
    </row>
    <row r="244" spans="2:42" ht="20.100000000000001" customHeight="1" thickBot="1" x14ac:dyDescent="0.25">
      <c r="B244" s="4" t="s">
        <v>448</v>
      </c>
      <c r="C244" s="40">
        <v>23</v>
      </c>
      <c r="D244" s="40">
        <v>0</v>
      </c>
      <c r="E244" s="40">
        <v>0</v>
      </c>
      <c r="F244" s="40">
        <v>20</v>
      </c>
      <c r="G244" s="40">
        <v>47</v>
      </c>
      <c r="H244" s="40">
        <v>1</v>
      </c>
      <c r="I244" s="40">
        <v>0</v>
      </c>
      <c r="J244" s="40">
        <v>0</v>
      </c>
      <c r="K244" s="40">
        <v>0</v>
      </c>
      <c r="L244" s="40">
        <v>1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21</v>
      </c>
      <c r="S244" s="40">
        <v>0</v>
      </c>
      <c r="T244" s="40">
        <v>0</v>
      </c>
      <c r="U244" s="40">
        <v>17</v>
      </c>
      <c r="V244" s="40">
        <v>39</v>
      </c>
      <c r="W244" s="40">
        <v>1</v>
      </c>
      <c r="X244" s="40">
        <v>0</v>
      </c>
      <c r="Y244" s="40">
        <v>0</v>
      </c>
      <c r="Z244" s="40">
        <v>3</v>
      </c>
      <c r="AA244" s="40">
        <v>7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  <c r="AJ244" s="40">
        <v>0</v>
      </c>
      <c r="AK244" s="40">
        <v>0</v>
      </c>
      <c r="AL244" s="40">
        <v>0</v>
      </c>
      <c r="AM244" s="40">
        <v>0</v>
      </c>
      <c r="AN244" s="40">
        <v>0</v>
      </c>
      <c r="AO244" s="40">
        <v>0</v>
      </c>
      <c r="AP244" s="40">
        <v>0</v>
      </c>
    </row>
    <row r="245" spans="2:42" ht="20.100000000000001" customHeight="1" thickBot="1" x14ac:dyDescent="0.25">
      <c r="B245" s="4" t="s">
        <v>449</v>
      </c>
      <c r="C245" s="40">
        <v>65</v>
      </c>
      <c r="D245" s="40">
        <v>0</v>
      </c>
      <c r="E245" s="40">
        <v>0</v>
      </c>
      <c r="F245" s="40">
        <v>67</v>
      </c>
      <c r="G245" s="40">
        <v>123</v>
      </c>
      <c r="H245" s="40">
        <v>30</v>
      </c>
      <c r="I245" s="40">
        <v>0</v>
      </c>
      <c r="J245" s="40">
        <v>0</v>
      </c>
      <c r="K245" s="40">
        <v>30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25</v>
      </c>
      <c r="S245" s="40">
        <v>0</v>
      </c>
      <c r="T245" s="40">
        <v>0</v>
      </c>
      <c r="U245" s="40">
        <v>30</v>
      </c>
      <c r="V245" s="40">
        <v>70</v>
      </c>
      <c r="W245" s="40">
        <v>6</v>
      </c>
      <c r="X245" s="40">
        <v>0</v>
      </c>
      <c r="Y245" s="40">
        <v>0</v>
      </c>
      <c r="Z245" s="40">
        <v>4</v>
      </c>
      <c r="AA245" s="40">
        <v>48</v>
      </c>
      <c r="AB245" s="40">
        <v>4</v>
      </c>
      <c r="AC245" s="40">
        <v>0</v>
      </c>
      <c r="AD245" s="40">
        <v>0</v>
      </c>
      <c r="AE245" s="40">
        <v>3</v>
      </c>
      <c r="AF245" s="40">
        <v>5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</row>
    <row r="246" spans="2:42" ht="20.100000000000001" customHeight="1" thickBot="1" x14ac:dyDescent="0.25">
      <c r="B246" s="4" t="s">
        <v>450</v>
      </c>
      <c r="C246" s="40">
        <v>160</v>
      </c>
      <c r="D246" s="40">
        <v>27</v>
      </c>
      <c r="E246" s="40">
        <v>3</v>
      </c>
      <c r="F246" s="40">
        <v>147</v>
      </c>
      <c r="G246" s="40">
        <v>158</v>
      </c>
      <c r="H246" s="40">
        <v>80</v>
      </c>
      <c r="I246" s="40">
        <v>10</v>
      </c>
      <c r="J246" s="40">
        <v>0</v>
      </c>
      <c r="K246" s="40">
        <v>90</v>
      </c>
      <c r="L246" s="40">
        <v>0</v>
      </c>
      <c r="M246" s="40">
        <v>1</v>
      </c>
      <c r="N246" s="40">
        <v>0</v>
      </c>
      <c r="O246" s="40">
        <v>0</v>
      </c>
      <c r="P246" s="40">
        <v>0</v>
      </c>
      <c r="Q246" s="40">
        <v>2</v>
      </c>
      <c r="R246" s="40">
        <v>45</v>
      </c>
      <c r="S246" s="40">
        <v>17</v>
      </c>
      <c r="T246" s="40">
        <v>3</v>
      </c>
      <c r="U246" s="40">
        <v>30</v>
      </c>
      <c r="V246" s="40">
        <v>128</v>
      </c>
      <c r="W246" s="40">
        <v>19</v>
      </c>
      <c r="X246" s="40">
        <v>0</v>
      </c>
      <c r="Y246" s="40">
        <v>0</v>
      </c>
      <c r="Z246" s="40">
        <v>15</v>
      </c>
      <c r="AA246" s="40">
        <v>21</v>
      </c>
      <c r="AB246" s="40">
        <v>10</v>
      </c>
      <c r="AC246" s="40">
        <v>0</v>
      </c>
      <c r="AD246" s="40">
        <v>0</v>
      </c>
      <c r="AE246" s="40">
        <v>11</v>
      </c>
      <c r="AF246" s="40">
        <v>1</v>
      </c>
      <c r="AG246" s="40">
        <v>0</v>
      </c>
      <c r="AH246" s="40">
        <v>0</v>
      </c>
      <c r="AI246" s="40">
        <v>0</v>
      </c>
      <c r="AJ246" s="40">
        <v>0</v>
      </c>
      <c r="AK246" s="40">
        <v>0</v>
      </c>
      <c r="AL246" s="40">
        <v>5</v>
      </c>
      <c r="AM246" s="40">
        <v>0</v>
      </c>
      <c r="AN246" s="40">
        <v>0</v>
      </c>
      <c r="AO246" s="40">
        <v>1</v>
      </c>
      <c r="AP246" s="40">
        <v>6</v>
      </c>
    </row>
    <row r="247" spans="2:42" ht="20.100000000000001" customHeight="1" thickBot="1" x14ac:dyDescent="0.25">
      <c r="B247" s="4" t="s">
        <v>197</v>
      </c>
      <c r="C247" s="40">
        <v>1153</v>
      </c>
      <c r="D247" s="40">
        <v>198</v>
      </c>
      <c r="E247" s="40">
        <v>8</v>
      </c>
      <c r="F247" s="40">
        <v>1384</v>
      </c>
      <c r="G247" s="40">
        <v>1139</v>
      </c>
      <c r="H247" s="40">
        <v>293</v>
      </c>
      <c r="I247" s="40">
        <v>0</v>
      </c>
      <c r="J247" s="40">
        <v>0</v>
      </c>
      <c r="K247" s="40">
        <v>290</v>
      </c>
      <c r="L247" s="40">
        <v>3</v>
      </c>
      <c r="M247" s="40">
        <v>7</v>
      </c>
      <c r="N247" s="40">
        <v>0</v>
      </c>
      <c r="O247" s="40">
        <v>0</v>
      </c>
      <c r="P247" s="40">
        <v>6</v>
      </c>
      <c r="Q247" s="40">
        <v>17</v>
      </c>
      <c r="R247" s="40">
        <v>521</v>
      </c>
      <c r="S247" s="40">
        <v>198</v>
      </c>
      <c r="T247" s="40">
        <v>8</v>
      </c>
      <c r="U247" s="40">
        <v>749</v>
      </c>
      <c r="V247" s="40">
        <v>687</v>
      </c>
      <c r="W247" s="40">
        <v>305</v>
      </c>
      <c r="X247" s="40">
        <v>0</v>
      </c>
      <c r="Y247" s="40">
        <v>0</v>
      </c>
      <c r="Z247" s="40">
        <v>307</v>
      </c>
      <c r="AA247" s="40">
        <v>411</v>
      </c>
      <c r="AB247" s="40">
        <v>24</v>
      </c>
      <c r="AC247" s="40">
        <v>0</v>
      </c>
      <c r="AD247" s="40">
        <v>0</v>
      </c>
      <c r="AE247" s="40">
        <v>29</v>
      </c>
      <c r="AF247" s="40">
        <v>15</v>
      </c>
      <c r="AG247" s="40">
        <v>0</v>
      </c>
      <c r="AH247" s="40">
        <v>0</v>
      </c>
      <c r="AI247" s="40">
        <v>0</v>
      </c>
      <c r="AJ247" s="40">
        <v>0</v>
      </c>
      <c r="AK247" s="40">
        <v>0</v>
      </c>
      <c r="AL247" s="40">
        <v>3</v>
      </c>
      <c r="AM247" s="40">
        <v>0</v>
      </c>
      <c r="AN247" s="40">
        <v>0</v>
      </c>
      <c r="AO247" s="40">
        <v>3</v>
      </c>
      <c r="AP247" s="40">
        <v>6</v>
      </c>
    </row>
    <row r="248" spans="2:42" ht="20.100000000000001" customHeight="1" thickBot="1" x14ac:dyDescent="0.25">
      <c r="B248" s="4" t="s">
        <v>451</v>
      </c>
      <c r="C248" s="40">
        <v>68</v>
      </c>
      <c r="D248" s="40">
        <v>0</v>
      </c>
      <c r="E248" s="40">
        <v>0</v>
      </c>
      <c r="F248" s="40">
        <v>61</v>
      </c>
      <c r="G248" s="40">
        <v>85</v>
      </c>
      <c r="H248" s="40">
        <v>22</v>
      </c>
      <c r="I248" s="40">
        <v>0</v>
      </c>
      <c r="J248" s="40">
        <v>0</v>
      </c>
      <c r="K248" s="40">
        <v>22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  <c r="Q248" s="40">
        <v>1</v>
      </c>
      <c r="R248" s="40">
        <v>32</v>
      </c>
      <c r="S248" s="40">
        <v>0</v>
      </c>
      <c r="T248" s="40">
        <v>0</v>
      </c>
      <c r="U248" s="40">
        <v>25</v>
      </c>
      <c r="V248" s="40">
        <v>54</v>
      </c>
      <c r="W248" s="40">
        <v>13</v>
      </c>
      <c r="X248" s="40">
        <v>0</v>
      </c>
      <c r="Y248" s="40">
        <v>0</v>
      </c>
      <c r="Z248" s="40">
        <v>14</v>
      </c>
      <c r="AA248" s="40">
        <v>26</v>
      </c>
      <c r="AB248" s="40">
        <v>1</v>
      </c>
      <c r="AC248" s="40">
        <v>0</v>
      </c>
      <c r="AD248" s="40">
        <v>0</v>
      </c>
      <c r="AE248" s="40">
        <v>0</v>
      </c>
      <c r="AF248" s="40">
        <v>3</v>
      </c>
      <c r="AG248" s="40">
        <v>0</v>
      </c>
      <c r="AH248" s="40">
        <v>0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40">
        <v>0</v>
      </c>
      <c r="AO248" s="40">
        <v>0</v>
      </c>
      <c r="AP248" s="40">
        <v>1</v>
      </c>
    </row>
    <row r="249" spans="2:42" ht="20.100000000000001" customHeight="1" thickBot="1" x14ac:dyDescent="0.25">
      <c r="B249" s="4" t="s">
        <v>452</v>
      </c>
      <c r="C249" s="40">
        <v>178</v>
      </c>
      <c r="D249" s="40">
        <v>25</v>
      </c>
      <c r="E249" s="40">
        <v>0</v>
      </c>
      <c r="F249" s="40">
        <v>223</v>
      </c>
      <c r="G249" s="40">
        <v>151</v>
      </c>
      <c r="H249" s="40">
        <v>66</v>
      </c>
      <c r="I249" s="40">
        <v>11</v>
      </c>
      <c r="J249" s="40">
        <v>0</v>
      </c>
      <c r="K249" s="40">
        <v>77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3</v>
      </c>
      <c r="R249" s="40">
        <v>56</v>
      </c>
      <c r="S249" s="40">
        <v>14</v>
      </c>
      <c r="T249" s="40">
        <v>0</v>
      </c>
      <c r="U249" s="40">
        <v>83</v>
      </c>
      <c r="V249" s="40">
        <v>101</v>
      </c>
      <c r="W249" s="40">
        <v>49</v>
      </c>
      <c r="X249" s="40">
        <v>0</v>
      </c>
      <c r="Y249" s="40">
        <v>0</v>
      </c>
      <c r="Z249" s="40">
        <v>55</v>
      </c>
      <c r="AA249" s="40">
        <v>38</v>
      </c>
      <c r="AB249" s="40">
        <v>7</v>
      </c>
      <c r="AC249" s="40">
        <v>0</v>
      </c>
      <c r="AD249" s="40">
        <v>0</v>
      </c>
      <c r="AE249" s="40">
        <v>8</v>
      </c>
      <c r="AF249" s="40">
        <v>7</v>
      </c>
      <c r="AG249" s="40">
        <v>0</v>
      </c>
      <c r="AH249" s="40">
        <v>0</v>
      </c>
      <c r="AI249" s="40">
        <v>0</v>
      </c>
      <c r="AJ249" s="40">
        <v>0</v>
      </c>
      <c r="AK249" s="40">
        <v>0</v>
      </c>
      <c r="AL249" s="40">
        <v>0</v>
      </c>
      <c r="AM249" s="40">
        <v>0</v>
      </c>
      <c r="AN249" s="40">
        <v>0</v>
      </c>
      <c r="AO249" s="40">
        <v>0</v>
      </c>
      <c r="AP249" s="40">
        <v>2</v>
      </c>
    </row>
    <row r="250" spans="2:42" ht="20.100000000000001" customHeight="1" thickBot="1" x14ac:dyDescent="0.25">
      <c r="B250" s="4" t="s">
        <v>453</v>
      </c>
      <c r="C250" s="40">
        <v>122</v>
      </c>
      <c r="D250" s="40">
        <v>0</v>
      </c>
      <c r="E250" s="40">
        <v>0</v>
      </c>
      <c r="F250" s="40">
        <v>111</v>
      </c>
      <c r="G250" s="40">
        <v>109</v>
      </c>
      <c r="H250" s="40">
        <v>48</v>
      </c>
      <c r="I250" s="40">
        <v>0</v>
      </c>
      <c r="J250" s="40">
        <v>0</v>
      </c>
      <c r="K250" s="40">
        <v>48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>
        <v>32</v>
      </c>
      <c r="S250" s="40">
        <v>0</v>
      </c>
      <c r="T250" s="40">
        <v>0</v>
      </c>
      <c r="U250" s="40">
        <v>45</v>
      </c>
      <c r="V250" s="40">
        <v>64</v>
      </c>
      <c r="W250" s="40">
        <v>34</v>
      </c>
      <c r="X250" s="40">
        <v>0</v>
      </c>
      <c r="Y250" s="40">
        <v>0</v>
      </c>
      <c r="Z250" s="40">
        <v>9</v>
      </c>
      <c r="AA250" s="40">
        <v>44</v>
      </c>
      <c r="AB250" s="40">
        <v>8</v>
      </c>
      <c r="AC250" s="40">
        <v>0</v>
      </c>
      <c r="AD250" s="40">
        <v>0</v>
      </c>
      <c r="AE250" s="40">
        <v>9</v>
      </c>
      <c r="AF250" s="40">
        <v>1</v>
      </c>
      <c r="AG250" s="40">
        <v>0</v>
      </c>
      <c r="AH250" s="40">
        <v>0</v>
      </c>
      <c r="AI250" s="40">
        <v>0</v>
      </c>
      <c r="AJ250" s="40">
        <v>0</v>
      </c>
      <c r="AK250" s="40">
        <v>0</v>
      </c>
      <c r="AL250" s="40">
        <v>0</v>
      </c>
      <c r="AM250" s="40">
        <v>0</v>
      </c>
      <c r="AN250" s="40">
        <v>0</v>
      </c>
      <c r="AO250" s="40">
        <v>0</v>
      </c>
      <c r="AP250" s="40">
        <v>0</v>
      </c>
    </row>
    <row r="251" spans="2:42" ht="20.100000000000001" customHeight="1" thickBot="1" x14ac:dyDescent="0.25">
      <c r="B251" s="4" t="s">
        <v>454</v>
      </c>
      <c r="C251" s="40">
        <v>224</v>
      </c>
      <c r="D251" s="40">
        <v>0</v>
      </c>
      <c r="E251" s="40">
        <v>0</v>
      </c>
      <c r="F251" s="40">
        <v>199</v>
      </c>
      <c r="G251" s="40">
        <v>59</v>
      </c>
      <c r="H251" s="40">
        <v>81</v>
      </c>
      <c r="I251" s="40">
        <v>0</v>
      </c>
      <c r="J251" s="40">
        <v>0</v>
      </c>
      <c r="K251" s="40">
        <v>81</v>
      </c>
      <c r="L251" s="40">
        <v>0</v>
      </c>
      <c r="M251" s="40">
        <v>0</v>
      </c>
      <c r="N251" s="40">
        <v>0</v>
      </c>
      <c r="O251" s="40">
        <v>0</v>
      </c>
      <c r="P251" s="40">
        <v>0</v>
      </c>
      <c r="Q251" s="40">
        <v>0</v>
      </c>
      <c r="R251" s="40">
        <v>102</v>
      </c>
      <c r="S251" s="40">
        <v>0</v>
      </c>
      <c r="T251" s="40">
        <v>0</v>
      </c>
      <c r="U251" s="40">
        <v>78</v>
      </c>
      <c r="V251" s="40">
        <v>37</v>
      </c>
      <c r="W251" s="40">
        <v>37</v>
      </c>
      <c r="X251" s="40">
        <v>0</v>
      </c>
      <c r="Y251" s="40">
        <v>0</v>
      </c>
      <c r="Z251" s="40">
        <v>37</v>
      </c>
      <c r="AA251" s="40">
        <v>19</v>
      </c>
      <c r="AB251" s="40">
        <v>4</v>
      </c>
      <c r="AC251" s="40">
        <v>0</v>
      </c>
      <c r="AD251" s="40">
        <v>0</v>
      </c>
      <c r="AE251" s="40">
        <v>3</v>
      </c>
      <c r="AF251" s="40">
        <v>3</v>
      </c>
      <c r="AG251" s="40">
        <v>0</v>
      </c>
      <c r="AH251" s="40">
        <v>0</v>
      </c>
      <c r="AI251" s="40">
        <v>0</v>
      </c>
      <c r="AJ251" s="40">
        <v>0</v>
      </c>
      <c r="AK251" s="40">
        <v>0</v>
      </c>
      <c r="AL251" s="40">
        <v>0</v>
      </c>
      <c r="AM251" s="40">
        <v>0</v>
      </c>
      <c r="AN251" s="40">
        <v>0</v>
      </c>
      <c r="AO251" s="40">
        <v>0</v>
      </c>
      <c r="AP251" s="40">
        <v>0</v>
      </c>
    </row>
    <row r="252" spans="2:42" ht="20.100000000000001" customHeight="1" thickBot="1" x14ac:dyDescent="0.25">
      <c r="B252" s="4" t="s">
        <v>455</v>
      </c>
      <c r="C252" s="40">
        <v>128</v>
      </c>
      <c r="D252" s="40">
        <v>0</v>
      </c>
      <c r="E252" s="40">
        <v>0</v>
      </c>
      <c r="F252" s="40">
        <v>141</v>
      </c>
      <c r="G252" s="40">
        <v>71</v>
      </c>
      <c r="H252" s="40">
        <v>42</v>
      </c>
      <c r="I252" s="40">
        <v>0</v>
      </c>
      <c r="J252" s="40">
        <v>0</v>
      </c>
      <c r="K252" s="40">
        <v>39</v>
      </c>
      <c r="L252" s="40">
        <v>3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>
        <v>60</v>
      </c>
      <c r="S252" s="40">
        <v>0</v>
      </c>
      <c r="T252" s="40">
        <v>0</v>
      </c>
      <c r="U252" s="40">
        <v>73</v>
      </c>
      <c r="V252" s="40">
        <v>34</v>
      </c>
      <c r="W252" s="40">
        <v>26</v>
      </c>
      <c r="X252" s="40">
        <v>0</v>
      </c>
      <c r="Y252" s="40">
        <v>0</v>
      </c>
      <c r="Z252" s="40">
        <v>29</v>
      </c>
      <c r="AA252" s="40">
        <v>33</v>
      </c>
      <c r="AB252" s="40">
        <v>0</v>
      </c>
      <c r="AC252" s="40">
        <v>0</v>
      </c>
      <c r="AD252" s="40">
        <v>0</v>
      </c>
      <c r="AE252" s="40">
        <v>0</v>
      </c>
      <c r="AF252" s="40">
        <v>1</v>
      </c>
      <c r="AG252" s="40">
        <v>0</v>
      </c>
      <c r="AH252" s="40">
        <v>0</v>
      </c>
      <c r="AI252" s="40">
        <v>0</v>
      </c>
      <c r="AJ252" s="40">
        <v>0</v>
      </c>
      <c r="AK252" s="40">
        <v>0</v>
      </c>
      <c r="AL252" s="40">
        <v>0</v>
      </c>
      <c r="AM252" s="40">
        <v>0</v>
      </c>
      <c r="AN252" s="40">
        <v>0</v>
      </c>
      <c r="AO252" s="40">
        <v>0</v>
      </c>
      <c r="AP252" s="40">
        <v>0</v>
      </c>
    </row>
    <row r="253" spans="2:42" ht="20.100000000000001" customHeight="1" thickBot="1" x14ac:dyDescent="0.25">
      <c r="B253" s="4" t="s">
        <v>456</v>
      </c>
      <c r="C253" s="40">
        <v>342</v>
      </c>
      <c r="D253" s="40">
        <v>84</v>
      </c>
      <c r="E253" s="40">
        <v>0</v>
      </c>
      <c r="F253" s="40">
        <v>357</v>
      </c>
      <c r="G253" s="40">
        <v>217</v>
      </c>
      <c r="H253" s="40">
        <v>88</v>
      </c>
      <c r="I253" s="40">
        <v>44</v>
      </c>
      <c r="J253" s="40">
        <v>0</v>
      </c>
      <c r="K253" s="40">
        <v>130</v>
      </c>
      <c r="L253" s="40">
        <v>2</v>
      </c>
      <c r="M253" s="40">
        <v>0</v>
      </c>
      <c r="N253" s="40">
        <v>0</v>
      </c>
      <c r="O253" s="40">
        <v>0</v>
      </c>
      <c r="P253" s="40">
        <v>2</v>
      </c>
      <c r="Q253" s="40">
        <v>1</v>
      </c>
      <c r="R253" s="40">
        <v>131</v>
      </c>
      <c r="S253" s="40">
        <v>40</v>
      </c>
      <c r="T253" s="40">
        <v>0</v>
      </c>
      <c r="U253" s="40">
        <v>104</v>
      </c>
      <c r="V253" s="40">
        <v>144</v>
      </c>
      <c r="W253" s="40">
        <v>112</v>
      </c>
      <c r="X253" s="40">
        <v>0</v>
      </c>
      <c r="Y253" s="40">
        <v>0</v>
      </c>
      <c r="Z253" s="40">
        <v>113</v>
      </c>
      <c r="AA253" s="40">
        <v>60</v>
      </c>
      <c r="AB253" s="40">
        <v>10</v>
      </c>
      <c r="AC253" s="40">
        <v>0</v>
      </c>
      <c r="AD253" s="40">
        <v>0</v>
      </c>
      <c r="AE253" s="40">
        <v>7</v>
      </c>
      <c r="AF253" s="40">
        <v>9</v>
      </c>
      <c r="AG253" s="40">
        <v>0</v>
      </c>
      <c r="AH253" s="40">
        <v>0</v>
      </c>
      <c r="AI253" s="40">
        <v>0</v>
      </c>
      <c r="AJ253" s="40">
        <v>0</v>
      </c>
      <c r="AK253" s="40">
        <v>0</v>
      </c>
      <c r="AL253" s="40">
        <v>1</v>
      </c>
      <c r="AM253" s="40">
        <v>0</v>
      </c>
      <c r="AN253" s="40">
        <v>0</v>
      </c>
      <c r="AO253" s="40">
        <v>1</v>
      </c>
      <c r="AP253" s="40">
        <v>1</v>
      </c>
    </row>
    <row r="254" spans="2:42" ht="20.100000000000001" customHeight="1" thickBot="1" x14ac:dyDescent="0.25">
      <c r="B254" s="4" t="s">
        <v>457</v>
      </c>
      <c r="C254" s="40">
        <v>127</v>
      </c>
      <c r="D254" s="40">
        <v>0</v>
      </c>
      <c r="E254" s="40">
        <v>0</v>
      </c>
      <c r="F254" s="40">
        <v>99</v>
      </c>
      <c r="G254" s="40">
        <v>60</v>
      </c>
      <c r="H254" s="40">
        <v>40</v>
      </c>
      <c r="I254" s="40">
        <v>0</v>
      </c>
      <c r="J254" s="40">
        <v>0</v>
      </c>
      <c r="K254" s="40">
        <v>40</v>
      </c>
      <c r="L254" s="40">
        <v>0</v>
      </c>
      <c r="M254" s="40">
        <v>1</v>
      </c>
      <c r="N254" s="40">
        <v>0</v>
      </c>
      <c r="O254" s="40">
        <v>0</v>
      </c>
      <c r="P254" s="40">
        <v>0</v>
      </c>
      <c r="Q254" s="40">
        <v>2</v>
      </c>
      <c r="R254" s="40">
        <v>78</v>
      </c>
      <c r="S254" s="40">
        <v>0</v>
      </c>
      <c r="T254" s="40">
        <v>0</v>
      </c>
      <c r="U254" s="40">
        <v>57</v>
      </c>
      <c r="V254" s="40">
        <v>32</v>
      </c>
      <c r="W254" s="40">
        <v>8</v>
      </c>
      <c r="X254" s="40">
        <v>0</v>
      </c>
      <c r="Y254" s="40">
        <v>0</v>
      </c>
      <c r="Z254" s="40">
        <v>0</v>
      </c>
      <c r="AA254" s="40">
        <v>25</v>
      </c>
      <c r="AB254" s="40">
        <v>0</v>
      </c>
      <c r="AC254" s="40">
        <v>0</v>
      </c>
      <c r="AD254" s="40">
        <v>0</v>
      </c>
      <c r="AE254" s="40">
        <v>2</v>
      </c>
      <c r="AF254" s="40">
        <v>1</v>
      </c>
      <c r="AG254" s="40">
        <v>0</v>
      </c>
      <c r="AH254" s="40">
        <v>0</v>
      </c>
      <c r="AI254" s="40">
        <v>0</v>
      </c>
      <c r="AJ254" s="40">
        <v>0</v>
      </c>
      <c r="AK254" s="40">
        <v>0</v>
      </c>
      <c r="AL254" s="40">
        <v>0</v>
      </c>
      <c r="AM254" s="40">
        <v>0</v>
      </c>
      <c r="AN254" s="40">
        <v>0</v>
      </c>
      <c r="AO254" s="40">
        <v>0</v>
      </c>
      <c r="AP254" s="40">
        <v>0</v>
      </c>
    </row>
    <row r="255" spans="2:42" ht="20.100000000000001" customHeight="1" thickBot="1" x14ac:dyDescent="0.25">
      <c r="B255" s="4" t="s">
        <v>458</v>
      </c>
      <c r="C255" s="40">
        <v>124</v>
      </c>
      <c r="D255" s="40">
        <v>19</v>
      </c>
      <c r="E255" s="40">
        <v>0</v>
      </c>
      <c r="F255" s="40">
        <v>153</v>
      </c>
      <c r="G255" s="40">
        <v>71</v>
      </c>
      <c r="H255" s="40">
        <v>39</v>
      </c>
      <c r="I255" s="40">
        <v>19</v>
      </c>
      <c r="J255" s="40">
        <v>0</v>
      </c>
      <c r="K255" s="40">
        <v>58</v>
      </c>
      <c r="L255" s="40">
        <v>0</v>
      </c>
      <c r="M255" s="40">
        <v>1</v>
      </c>
      <c r="N255" s="40">
        <v>0</v>
      </c>
      <c r="O255" s="40">
        <v>0</v>
      </c>
      <c r="P255" s="40">
        <v>0</v>
      </c>
      <c r="Q255" s="40">
        <v>2</v>
      </c>
      <c r="R255" s="40">
        <v>47</v>
      </c>
      <c r="S255" s="40">
        <v>0</v>
      </c>
      <c r="T255" s="40">
        <v>0</v>
      </c>
      <c r="U255" s="40">
        <v>52</v>
      </c>
      <c r="V255" s="40">
        <v>30</v>
      </c>
      <c r="W255" s="40">
        <v>36</v>
      </c>
      <c r="X255" s="40">
        <v>0</v>
      </c>
      <c r="Y255" s="40">
        <v>0</v>
      </c>
      <c r="Z255" s="40">
        <v>42</v>
      </c>
      <c r="AA255" s="40">
        <v>39</v>
      </c>
      <c r="AB255" s="40">
        <v>1</v>
      </c>
      <c r="AC255" s="40">
        <v>0</v>
      </c>
      <c r="AD255" s="40">
        <v>0</v>
      </c>
      <c r="AE255" s="40">
        <v>1</v>
      </c>
      <c r="AF255" s="40">
        <v>0</v>
      </c>
      <c r="AG255" s="40">
        <v>0</v>
      </c>
      <c r="AH255" s="40">
        <v>0</v>
      </c>
      <c r="AI255" s="40">
        <v>0</v>
      </c>
      <c r="AJ255" s="40">
        <v>0</v>
      </c>
      <c r="AK255" s="40">
        <v>0</v>
      </c>
      <c r="AL255" s="40">
        <v>0</v>
      </c>
      <c r="AM255" s="40">
        <v>0</v>
      </c>
      <c r="AN255" s="40">
        <v>0</v>
      </c>
      <c r="AO255" s="40">
        <v>0</v>
      </c>
      <c r="AP255" s="40">
        <v>0</v>
      </c>
    </row>
    <row r="256" spans="2:42" ht="20.100000000000001" customHeight="1" thickBot="1" x14ac:dyDescent="0.25">
      <c r="B256" s="4" t="s">
        <v>459</v>
      </c>
      <c r="C256" s="40">
        <v>115</v>
      </c>
      <c r="D256" s="40">
        <v>0</v>
      </c>
      <c r="E256" s="40">
        <v>0</v>
      </c>
      <c r="F256" s="40">
        <v>138</v>
      </c>
      <c r="G256" s="40">
        <v>48</v>
      </c>
      <c r="H256" s="40">
        <v>31</v>
      </c>
      <c r="I256" s="40">
        <v>0</v>
      </c>
      <c r="J256" s="40">
        <v>0</v>
      </c>
      <c r="K256" s="40">
        <v>31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67</v>
      </c>
      <c r="S256" s="40">
        <v>0</v>
      </c>
      <c r="T256" s="40">
        <v>0</v>
      </c>
      <c r="U256" s="40">
        <v>84</v>
      </c>
      <c r="V256" s="40">
        <v>30</v>
      </c>
      <c r="W256" s="40">
        <v>14</v>
      </c>
      <c r="X256" s="40">
        <v>0</v>
      </c>
      <c r="Y256" s="40">
        <v>0</v>
      </c>
      <c r="Z256" s="40">
        <v>20</v>
      </c>
      <c r="AA256" s="40">
        <v>17</v>
      </c>
      <c r="AB256" s="40">
        <v>3</v>
      </c>
      <c r="AC256" s="40">
        <v>0</v>
      </c>
      <c r="AD256" s="40">
        <v>0</v>
      </c>
      <c r="AE256" s="40">
        <v>3</v>
      </c>
      <c r="AF256" s="40">
        <v>1</v>
      </c>
      <c r="AG256" s="40">
        <v>0</v>
      </c>
      <c r="AH256" s="40">
        <v>0</v>
      </c>
      <c r="AI256" s="40">
        <v>0</v>
      </c>
      <c r="AJ256" s="40">
        <v>0</v>
      </c>
      <c r="AK256" s="40">
        <v>0</v>
      </c>
      <c r="AL256" s="40">
        <v>0</v>
      </c>
      <c r="AM256" s="40">
        <v>0</v>
      </c>
      <c r="AN256" s="40">
        <v>0</v>
      </c>
      <c r="AO256" s="40">
        <v>0</v>
      </c>
      <c r="AP256" s="40">
        <v>0</v>
      </c>
    </row>
    <row r="257" spans="2:42" ht="20.100000000000001" customHeight="1" thickBot="1" x14ac:dyDescent="0.25">
      <c r="B257" s="4" t="s">
        <v>460</v>
      </c>
      <c r="C257" s="40">
        <v>177</v>
      </c>
      <c r="D257" s="40">
        <v>0</v>
      </c>
      <c r="E257" s="40">
        <v>0</v>
      </c>
      <c r="F257" s="40">
        <v>118</v>
      </c>
      <c r="G257" s="40">
        <v>117</v>
      </c>
      <c r="H257" s="40">
        <v>59</v>
      </c>
      <c r="I257" s="40">
        <v>0</v>
      </c>
      <c r="J257" s="40">
        <v>0</v>
      </c>
      <c r="K257" s="40">
        <v>59</v>
      </c>
      <c r="L257" s="40">
        <v>0</v>
      </c>
      <c r="M257" s="40">
        <v>1</v>
      </c>
      <c r="N257" s="40">
        <v>0</v>
      </c>
      <c r="O257" s="40">
        <v>0</v>
      </c>
      <c r="P257" s="40">
        <v>0</v>
      </c>
      <c r="Q257" s="40">
        <v>3</v>
      </c>
      <c r="R257" s="40">
        <v>75</v>
      </c>
      <c r="S257" s="40">
        <v>0</v>
      </c>
      <c r="T257" s="40">
        <v>0</v>
      </c>
      <c r="U257" s="40">
        <v>35</v>
      </c>
      <c r="V257" s="40">
        <v>76</v>
      </c>
      <c r="W257" s="40">
        <v>41</v>
      </c>
      <c r="X257" s="40">
        <v>0</v>
      </c>
      <c r="Y257" s="40">
        <v>0</v>
      </c>
      <c r="Z257" s="40">
        <v>23</v>
      </c>
      <c r="AA257" s="40">
        <v>38</v>
      </c>
      <c r="AB257" s="40">
        <v>1</v>
      </c>
      <c r="AC257" s="40">
        <v>0</v>
      </c>
      <c r="AD257" s="40">
        <v>0</v>
      </c>
      <c r="AE257" s="40">
        <v>1</v>
      </c>
      <c r="AF257" s="40">
        <v>0</v>
      </c>
      <c r="AG257" s="40">
        <v>0</v>
      </c>
      <c r="AH257" s="40">
        <v>0</v>
      </c>
      <c r="AI257" s="40">
        <v>0</v>
      </c>
      <c r="AJ257" s="40">
        <v>0</v>
      </c>
      <c r="AK257" s="40">
        <v>0</v>
      </c>
      <c r="AL257" s="40">
        <v>0</v>
      </c>
      <c r="AM257" s="40">
        <v>0</v>
      </c>
      <c r="AN257" s="40">
        <v>0</v>
      </c>
      <c r="AO257" s="40">
        <v>0</v>
      </c>
      <c r="AP257" s="40">
        <v>0</v>
      </c>
    </row>
    <row r="258" spans="2:42" ht="20.100000000000001" customHeight="1" thickBot="1" x14ac:dyDescent="0.25">
      <c r="B258" s="4" t="s">
        <v>461</v>
      </c>
      <c r="C258" s="40">
        <v>153</v>
      </c>
      <c r="D258" s="40">
        <v>0</v>
      </c>
      <c r="E258" s="40">
        <v>0</v>
      </c>
      <c r="F258" s="40">
        <v>131</v>
      </c>
      <c r="G258" s="40">
        <v>95</v>
      </c>
      <c r="H258" s="40">
        <v>40</v>
      </c>
      <c r="I258" s="40">
        <v>0</v>
      </c>
      <c r="J258" s="40">
        <v>0</v>
      </c>
      <c r="K258" s="40">
        <v>40</v>
      </c>
      <c r="L258" s="40">
        <v>0</v>
      </c>
      <c r="M258" s="40">
        <v>1</v>
      </c>
      <c r="N258" s="40">
        <v>0</v>
      </c>
      <c r="O258" s="40">
        <v>0</v>
      </c>
      <c r="P258" s="40">
        <v>0</v>
      </c>
      <c r="Q258" s="40">
        <v>2</v>
      </c>
      <c r="R258" s="40">
        <v>56</v>
      </c>
      <c r="S258" s="40">
        <v>0</v>
      </c>
      <c r="T258" s="40">
        <v>0</v>
      </c>
      <c r="U258" s="40">
        <v>46</v>
      </c>
      <c r="V258" s="40">
        <v>69</v>
      </c>
      <c r="W258" s="40">
        <v>52</v>
      </c>
      <c r="X258" s="40">
        <v>0</v>
      </c>
      <c r="Y258" s="40">
        <v>0</v>
      </c>
      <c r="Z258" s="40">
        <v>42</v>
      </c>
      <c r="AA258" s="40">
        <v>23</v>
      </c>
      <c r="AB258" s="40">
        <v>3</v>
      </c>
      <c r="AC258" s="40">
        <v>0</v>
      </c>
      <c r="AD258" s="40">
        <v>0</v>
      </c>
      <c r="AE258" s="40">
        <v>3</v>
      </c>
      <c r="AF258" s="40">
        <v>0</v>
      </c>
      <c r="AG258" s="40">
        <v>0</v>
      </c>
      <c r="AH258" s="40">
        <v>0</v>
      </c>
      <c r="AI258" s="40">
        <v>0</v>
      </c>
      <c r="AJ258" s="40">
        <v>0</v>
      </c>
      <c r="AK258" s="40">
        <v>0</v>
      </c>
      <c r="AL258" s="40">
        <v>1</v>
      </c>
      <c r="AM258" s="40">
        <v>0</v>
      </c>
      <c r="AN258" s="40">
        <v>0</v>
      </c>
      <c r="AO258" s="40">
        <v>0</v>
      </c>
      <c r="AP258" s="40">
        <v>1</v>
      </c>
    </row>
    <row r="259" spans="2:42" ht="20.100000000000001" customHeight="1" thickBot="1" x14ac:dyDescent="0.25">
      <c r="B259" s="4" t="s">
        <v>462</v>
      </c>
      <c r="C259" s="40">
        <v>40</v>
      </c>
      <c r="D259" s="40">
        <v>0</v>
      </c>
      <c r="E259" s="40">
        <v>1</v>
      </c>
      <c r="F259" s="40">
        <v>38</v>
      </c>
      <c r="G259" s="40">
        <v>71</v>
      </c>
      <c r="H259" s="40">
        <v>12</v>
      </c>
      <c r="I259" s="40">
        <v>0</v>
      </c>
      <c r="J259" s="40">
        <v>0</v>
      </c>
      <c r="K259" s="40">
        <v>12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3</v>
      </c>
      <c r="R259" s="40">
        <v>15</v>
      </c>
      <c r="S259" s="40">
        <v>0</v>
      </c>
      <c r="T259" s="40">
        <v>1</v>
      </c>
      <c r="U259" s="40">
        <v>18</v>
      </c>
      <c r="V259" s="40">
        <v>33</v>
      </c>
      <c r="W259" s="40">
        <v>13</v>
      </c>
      <c r="X259" s="40">
        <v>0</v>
      </c>
      <c r="Y259" s="40">
        <v>0</v>
      </c>
      <c r="Z259" s="40">
        <v>8</v>
      </c>
      <c r="AA259" s="40">
        <v>33</v>
      </c>
      <c r="AB259" s="40">
        <v>0</v>
      </c>
      <c r="AC259" s="40">
        <v>0</v>
      </c>
      <c r="AD259" s="40">
        <v>0</v>
      </c>
      <c r="AE259" s="40">
        <v>0</v>
      </c>
      <c r="AF259" s="40">
        <v>1</v>
      </c>
      <c r="AG259" s="40">
        <v>0</v>
      </c>
      <c r="AH259" s="40">
        <v>0</v>
      </c>
      <c r="AI259" s="40">
        <v>0</v>
      </c>
      <c r="AJ259" s="40">
        <v>0</v>
      </c>
      <c r="AK259" s="40">
        <v>0</v>
      </c>
      <c r="AL259" s="40">
        <v>0</v>
      </c>
      <c r="AM259" s="40">
        <v>0</v>
      </c>
      <c r="AN259" s="40">
        <v>0</v>
      </c>
      <c r="AO259" s="40">
        <v>0</v>
      </c>
      <c r="AP259" s="40">
        <v>1</v>
      </c>
    </row>
    <row r="260" spans="2:42" ht="20.100000000000001" customHeight="1" thickBot="1" x14ac:dyDescent="0.25">
      <c r="B260" s="4" t="s">
        <v>463</v>
      </c>
      <c r="C260" s="40">
        <v>116</v>
      </c>
      <c r="D260" s="40">
        <v>0</v>
      </c>
      <c r="E260" s="40">
        <v>0</v>
      </c>
      <c r="F260" s="40">
        <v>138</v>
      </c>
      <c r="G260" s="40">
        <v>61</v>
      </c>
      <c r="H260" s="40">
        <v>48</v>
      </c>
      <c r="I260" s="40">
        <v>0</v>
      </c>
      <c r="J260" s="40">
        <v>0</v>
      </c>
      <c r="K260" s="40">
        <v>48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42</v>
      </c>
      <c r="S260" s="40">
        <v>0</v>
      </c>
      <c r="T260" s="40">
        <v>0</v>
      </c>
      <c r="U260" s="40">
        <v>45</v>
      </c>
      <c r="V260" s="40">
        <v>39</v>
      </c>
      <c r="W260" s="40">
        <v>23</v>
      </c>
      <c r="X260" s="40">
        <v>0</v>
      </c>
      <c r="Y260" s="40">
        <v>0</v>
      </c>
      <c r="Z260" s="40">
        <v>43</v>
      </c>
      <c r="AA260" s="40">
        <v>20</v>
      </c>
      <c r="AB260" s="40">
        <v>3</v>
      </c>
      <c r="AC260" s="40">
        <v>0</v>
      </c>
      <c r="AD260" s="40">
        <v>0</v>
      </c>
      <c r="AE260" s="40">
        <v>2</v>
      </c>
      <c r="AF260" s="40">
        <v>1</v>
      </c>
      <c r="AG260" s="40">
        <v>0</v>
      </c>
      <c r="AH260" s="40">
        <v>0</v>
      </c>
      <c r="AI260" s="40">
        <v>0</v>
      </c>
      <c r="AJ260" s="40">
        <v>0</v>
      </c>
      <c r="AK260" s="40">
        <v>0</v>
      </c>
      <c r="AL260" s="40">
        <v>0</v>
      </c>
      <c r="AM260" s="40">
        <v>0</v>
      </c>
      <c r="AN260" s="40">
        <v>0</v>
      </c>
      <c r="AO260" s="40">
        <v>0</v>
      </c>
      <c r="AP260" s="40">
        <v>1</v>
      </c>
    </row>
    <row r="261" spans="2:42" ht="20.100000000000001" customHeight="1" thickBot="1" x14ac:dyDescent="0.25">
      <c r="B261" s="4" t="s">
        <v>464</v>
      </c>
      <c r="C261" s="40">
        <v>69</v>
      </c>
      <c r="D261" s="40">
        <v>9</v>
      </c>
      <c r="E261" s="40">
        <v>0</v>
      </c>
      <c r="F261" s="40">
        <v>76</v>
      </c>
      <c r="G261" s="40">
        <v>35</v>
      </c>
      <c r="H261" s="40">
        <v>17</v>
      </c>
      <c r="I261" s="40">
        <v>9</v>
      </c>
      <c r="J261" s="40">
        <v>0</v>
      </c>
      <c r="K261" s="40">
        <v>26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32</v>
      </c>
      <c r="S261" s="40">
        <v>0</v>
      </c>
      <c r="T261" s="40">
        <v>0</v>
      </c>
      <c r="U261" s="40">
        <v>30</v>
      </c>
      <c r="V261" s="40">
        <v>18</v>
      </c>
      <c r="W261" s="40">
        <v>18</v>
      </c>
      <c r="X261" s="40">
        <v>0</v>
      </c>
      <c r="Y261" s="40">
        <v>0</v>
      </c>
      <c r="Z261" s="40">
        <v>18</v>
      </c>
      <c r="AA261" s="40">
        <v>17</v>
      </c>
      <c r="AB261" s="40">
        <v>2</v>
      </c>
      <c r="AC261" s="40">
        <v>0</v>
      </c>
      <c r="AD261" s="40">
        <v>0</v>
      </c>
      <c r="AE261" s="40">
        <v>2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  <c r="AK261" s="40">
        <v>0</v>
      </c>
      <c r="AL261" s="40">
        <v>0</v>
      </c>
      <c r="AM261" s="40">
        <v>0</v>
      </c>
      <c r="AN261" s="40">
        <v>0</v>
      </c>
      <c r="AO261" s="40">
        <v>0</v>
      </c>
      <c r="AP261" s="40">
        <v>0</v>
      </c>
    </row>
    <row r="262" spans="2:42" ht="20.100000000000001" customHeight="1" thickBot="1" x14ac:dyDescent="0.25">
      <c r="B262" s="4" t="s">
        <v>465</v>
      </c>
      <c r="C262" s="40">
        <v>170</v>
      </c>
      <c r="D262" s="40">
        <v>0</v>
      </c>
      <c r="E262" s="40">
        <v>0</v>
      </c>
      <c r="F262" s="40">
        <v>155</v>
      </c>
      <c r="G262" s="40">
        <v>131</v>
      </c>
      <c r="H262" s="40">
        <v>55</v>
      </c>
      <c r="I262" s="40">
        <v>0</v>
      </c>
      <c r="J262" s="40">
        <v>0</v>
      </c>
      <c r="K262" s="40">
        <v>55</v>
      </c>
      <c r="L262" s="40">
        <v>0</v>
      </c>
      <c r="M262" s="40">
        <v>2</v>
      </c>
      <c r="N262" s="40">
        <v>0</v>
      </c>
      <c r="O262" s="40">
        <v>0</v>
      </c>
      <c r="P262" s="40">
        <v>0</v>
      </c>
      <c r="Q262" s="40">
        <v>2</v>
      </c>
      <c r="R262" s="40">
        <v>76</v>
      </c>
      <c r="S262" s="40">
        <v>0</v>
      </c>
      <c r="T262" s="40">
        <v>0</v>
      </c>
      <c r="U262" s="40">
        <v>58</v>
      </c>
      <c r="V262" s="40">
        <v>92</v>
      </c>
      <c r="W262" s="40">
        <v>34</v>
      </c>
      <c r="X262" s="40">
        <v>0</v>
      </c>
      <c r="Y262" s="40">
        <v>0</v>
      </c>
      <c r="Z262" s="40">
        <v>37</v>
      </c>
      <c r="AA262" s="40">
        <v>37</v>
      </c>
      <c r="AB262" s="40">
        <v>3</v>
      </c>
      <c r="AC262" s="40">
        <v>0</v>
      </c>
      <c r="AD262" s="40">
        <v>0</v>
      </c>
      <c r="AE262" s="40">
        <v>5</v>
      </c>
      <c r="AF262" s="40">
        <v>0</v>
      </c>
      <c r="AG262" s="40">
        <v>0</v>
      </c>
      <c r="AH262" s="40">
        <v>0</v>
      </c>
      <c r="AI262" s="40">
        <v>0</v>
      </c>
      <c r="AJ262" s="40">
        <v>0</v>
      </c>
      <c r="AK262" s="40">
        <v>0</v>
      </c>
      <c r="AL262" s="40">
        <v>0</v>
      </c>
      <c r="AM262" s="40">
        <v>0</v>
      </c>
      <c r="AN262" s="40">
        <v>0</v>
      </c>
      <c r="AO262" s="40">
        <v>0</v>
      </c>
      <c r="AP262" s="40">
        <v>0</v>
      </c>
    </row>
    <row r="263" spans="2:42" ht="20.100000000000001" customHeight="1" thickBot="1" x14ac:dyDescent="0.25">
      <c r="B263" s="4" t="s">
        <v>198</v>
      </c>
      <c r="C263" s="40">
        <v>277</v>
      </c>
      <c r="D263" s="40">
        <v>27</v>
      </c>
      <c r="E263" s="40">
        <v>4</v>
      </c>
      <c r="F263" s="40">
        <v>306</v>
      </c>
      <c r="G263" s="40">
        <v>76</v>
      </c>
      <c r="H263" s="40">
        <v>61</v>
      </c>
      <c r="I263" s="40">
        <v>16</v>
      </c>
      <c r="J263" s="40">
        <v>1</v>
      </c>
      <c r="K263" s="40">
        <v>80</v>
      </c>
      <c r="L263" s="40">
        <v>0</v>
      </c>
      <c r="M263" s="40">
        <v>0</v>
      </c>
      <c r="N263" s="40">
        <v>0</v>
      </c>
      <c r="O263" s="40">
        <v>0</v>
      </c>
      <c r="P263" s="40">
        <v>1</v>
      </c>
      <c r="Q263" s="40">
        <v>0</v>
      </c>
      <c r="R263" s="40">
        <v>176</v>
      </c>
      <c r="S263" s="40">
        <v>11</v>
      </c>
      <c r="T263" s="40">
        <v>3</v>
      </c>
      <c r="U263" s="40">
        <v>184</v>
      </c>
      <c r="V263" s="40">
        <v>49</v>
      </c>
      <c r="W263" s="40">
        <v>38</v>
      </c>
      <c r="X263" s="40">
        <v>0</v>
      </c>
      <c r="Y263" s="40">
        <v>0</v>
      </c>
      <c r="Z263" s="40">
        <v>40</v>
      </c>
      <c r="AA263" s="40">
        <v>25</v>
      </c>
      <c r="AB263" s="40">
        <v>2</v>
      </c>
      <c r="AC263" s="40">
        <v>0</v>
      </c>
      <c r="AD263" s="40">
        <v>0</v>
      </c>
      <c r="AE263" s="40">
        <v>1</v>
      </c>
      <c r="AF263" s="40">
        <v>2</v>
      </c>
      <c r="AG263" s="40">
        <v>0</v>
      </c>
      <c r="AH263" s="40">
        <v>0</v>
      </c>
      <c r="AI263" s="40">
        <v>0</v>
      </c>
      <c r="AJ263" s="40">
        <v>0</v>
      </c>
      <c r="AK263" s="40">
        <v>0</v>
      </c>
      <c r="AL263" s="40">
        <v>0</v>
      </c>
      <c r="AM263" s="40">
        <v>0</v>
      </c>
      <c r="AN263" s="40">
        <v>0</v>
      </c>
      <c r="AO263" s="40">
        <v>0</v>
      </c>
      <c r="AP263" s="40">
        <v>0</v>
      </c>
    </row>
    <row r="264" spans="2:42" ht="20.100000000000001" customHeight="1" thickBot="1" x14ac:dyDescent="0.25">
      <c r="B264" s="4" t="s">
        <v>466</v>
      </c>
      <c r="C264" s="40">
        <v>62</v>
      </c>
      <c r="D264" s="40">
        <v>1</v>
      </c>
      <c r="E264" s="40">
        <v>0</v>
      </c>
      <c r="F264" s="40">
        <v>66</v>
      </c>
      <c r="G264" s="40">
        <v>26</v>
      </c>
      <c r="H264" s="40">
        <v>32</v>
      </c>
      <c r="I264" s="40">
        <v>1</v>
      </c>
      <c r="J264" s="40">
        <v>0</v>
      </c>
      <c r="K264" s="40">
        <v>32</v>
      </c>
      <c r="L264" s="40">
        <v>3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10</v>
      </c>
      <c r="S264" s="40">
        <v>0</v>
      </c>
      <c r="T264" s="40">
        <v>0</v>
      </c>
      <c r="U264" s="40">
        <v>15</v>
      </c>
      <c r="V264" s="40">
        <v>5</v>
      </c>
      <c r="W264" s="40">
        <v>12</v>
      </c>
      <c r="X264" s="40">
        <v>0</v>
      </c>
      <c r="Y264" s="40">
        <v>0</v>
      </c>
      <c r="Z264" s="40">
        <v>12</v>
      </c>
      <c r="AA264" s="40">
        <v>12</v>
      </c>
      <c r="AB264" s="40">
        <v>8</v>
      </c>
      <c r="AC264" s="40">
        <v>0</v>
      </c>
      <c r="AD264" s="40">
        <v>0</v>
      </c>
      <c r="AE264" s="40">
        <v>7</v>
      </c>
      <c r="AF264" s="40">
        <v>5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0</v>
      </c>
      <c r="AN264" s="40">
        <v>0</v>
      </c>
      <c r="AO264" s="40">
        <v>0</v>
      </c>
      <c r="AP264" s="40">
        <v>1</v>
      </c>
    </row>
    <row r="265" spans="2:42" ht="20.100000000000001" customHeight="1" thickBot="1" x14ac:dyDescent="0.25">
      <c r="B265" s="4" t="s">
        <v>467</v>
      </c>
      <c r="C265" s="40">
        <v>15</v>
      </c>
      <c r="D265" s="40">
        <v>0</v>
      </c>
      <c r="E265" s="40">
        <v>0</v>
      </c>
      <c r="F265" s="40">
        <v>20</v>
      </c>
      <c r="G265" s="40">
        <v>18</v>
      </c>
      <c r="H265" s="40">
        <v>4</v>
      </c>
      <c r="I265" s="40">
        <v>0</v>
      </c>
      <c r="J265" s="40">
        <v>0</v>
      </c>
      <c r="K265" s="40">
        <v>9</v>
      </c>
      <c r="L265" s="40">
        <v>4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2</v>
      </c>
      <c r="S265" s="40">
        <v>0</v>
      </c>
      <c r="T265" s="40">
        <v>0</v>
      </c>
      <c r="U265" s="40">
        <v>2</v>
      </c>
      <c r="V265" s="40">
        <v>10</v>
      </c>
      <c r="W265" s="40">
        <v>8</v>
      </c>
      <c r="X265" s="40">
        <v>0</v>
      </c>
      <c r="Y265" s="40">
        <v>0</v>
      </c>
      <c r="Z265" s="40">
        <v>8</v>
      </c>
      <c r="AA265" s="40">
        <v>4</v>
      </c>
      <c r="AB265" s="40">
        <v>1</v>
      </c>
      <c r="AC265" s="40">
        <v>0</v>
      </c>
      <c r="AD265" s="40">
        <v>0</v>
      </c>
      <c r="AE265" s="40">
        <v>1</v>
      </c>
      <c r="AF265" s="40">
        <v>0</v>
      </c>
      <c r="AG265" s="40">
        <v>0</v>
      </c>
      <c r="AH265" s="40">
        <v>0</v>
      </c>
      <c r="AI265" s="40">
        <v>0</v>
      </c>
      <c r="AJ265" s="40">
        <v>0</v>
      </c>
      <c r="AK265" s="40">
        <v>0</v>
      </c>
      <c r="AL265" s="40">
        <v>0</v>
      </c>
      <c r="AM265" s="40">
        <v>0</v>
      </c>
      <c r="AN265" s="40">
        <v>0</v>
      </c>
      <c r="AO265" s="40">
        <v>0</v>
      </c>
      <c r="AP265" s="40">
        <v>0</v>
      </c>
    </row>
    <row r="266" spans="2:42" ht="20.100000000000001" customHeight="1" thickBot="1" x14ac:dyDescent="0.25">
      <c r="B266" s="4" t="s">
        <v>468</v>
      </c>
      <c r="C266" s="40">
        <v>74</v>
      </c>
      <c r="D266" s="40">
        <v>12</v>
      </c>
      <c r="E266" s="40">
        <v>0</v>
      </c>
      <c r="F266" s="40">
        <v>91</v>
      </c>
      <c r="G266" s="40">
        <v>121</v>
      </c>
      <c r="H266" s="40">
        <v>34</v>
      </c>
      <c r="I266" s="40">
        <v>12</v>
      </c>
      <c r="J266" s="40">
        <v>0</v>
      </c>
      <c r="K266" s="40">
        <v>46</v>
      </c>
      <c r="L266" s="40">
        <v>5</v>
      </c>
      <c r="M266" s="40">
        <v>0</v>
      </c>
      <c r="N266" s="40">
        <v>0</v>
      </c>
      <c r="O266" s="40">
        <v>0</v>
      </c>
      <c r="P266" s="40">
        <v>1</v>
      </c>
      <c r="Q266" s="40">
        <v>0</v>
      </c>
      <c r="R266" s="40">
        <v>37</v>
      </c>
      <c r="S266" s="40">
        <v>0</v>
      </c>
      <c r="T266" s="40">
        <v>0</v>
      </c>
      <c r="U266" s="40">
        <v>39</v>
      </c>
      <c r="V266" s="40">
        <v>75</v>
      </c>
      <c r="W266" s="40">
        <v>3</v>
      </c>
      <c r="X266" s="40">
        <v>0</v>
      </c>
      <c r="Y266" s="40">
        <v>0</v>
      </c>
      <c r="Z266" s="40">
        <v>5</v>
      </c>
      <c r="AA266" s="40">
        <v>40</v>
      </c>
      <c r="AB266" s="40">
        <v>0</v>
      </c>
      <c r="AC266" s="40">
        <v>0</v>
      </c>
      <c r="AD266" s="40">
        <v>0</v>
      </c>
      <c r="AE266" s="40">
        <v>0</v>
      </c>
      <c r="AF266" s="40">
        <v>1</v>
      </c>
      <c r="AG266" s="40">
        <v>0</v>
      </c>
      <c r="AH266" s="40">
        <v>0</v>
      </c>
      <c r="AI266" s="40">
        <v>0</v>
      </c>
      <c r="AJ266" s="40">
        <v>0</v>
      </c>
      <c r="AK266" s="40">
        <v>0</v>
      </c>
      <c r="AL266" s="40">
        <v>0</v>
      </c>
      <c r="AM266" s="40">
        <v>0</v>
      </c>
      <c r="AN266" s="40">
        <v>0</v>
      </c>
      <c r="AO266" s="40">
        <v>0</v>
      </c>
      <c r="AP266" s="40">
        <v>0</v>
      </c>
    </row>
    <row r="267" spans="2:42" ht="20.100000000000001" customHeight="1" thickBot="1" x14ac:dyDescent="0.25">
      <c r="B267" s="4" t="s">
        <v>469</v>
      </c>
      <c r="C267" s="40">
        <v>33</v>
      </c>
      <c r="D267" s="40">
        <v>0</v>
      </c>
      <c r="E267" s="40">
        <v>0</v>
      </c>
      <c r="F267" s="40">
        <v>38</v>
      </c>
      <c r="G267" s="40">
        <v>16</v>
      </c>
      <c r="H267" s="40">
        <v>17</v>
      </c>
      <c r="I267" s="40">
        <v>0</v>
      </c>
      <c r="J267" s="40">
        <v>0</v>
      </c>
      <c r="K267" s="40">
        <v>24</v>
      </c>
      <c r="L267" s="40">
        <v>5</v>
      </c>
      <c r="M267" s="40">
        <v>0</v>
      </c>
      <c r="N267" s="40">
        <v>0</v>
      </c>
      <c r="O267" s="40">
        <v>0</v>
      </c>
      <c r="P267" s="40">
        <v>1</v>
      </c>
      <c r="Q267" s="40">
        <v>0</v>
      </c>
      <c r="R267" s="40">
        <v>5</v>
      </c>
      <c r="S267" s="40">
        <v>0</v>
      </c>
      <c r="T267" s="40">
        <v>0</v>
      </c>
      <c r="U267" s="40">
        <v>5</v>
      </c>
      <c r="V267" s="40">
        <v>7</v>
      </c>
      <c r="W267" s="40">
        <v>9</v>
      </c>
      <c r="X267" s="40">
        <v>0</v>
      </c>
      <c r="Y267" s="40">
        <v>0</v>
      </c>
      <c r="Z267" s="40">
        <v>7</v>
      </c>
      <c r="AA267" s="40">
        <v>3</v>
      </c>
      <c r="AB267" s="40">
        <v>2</v>
      </c>
      <c r="AC267" s="40">
        <v>0</v>
      </c>
      <c r="AD267" s="40">
        <v>0</v>
      </c>
      <c r="AE267" s="40">
        <v>1</v>
      </c>
      <c r="AF267" s="40">
        <v>1</v>
      </c>
      <c r="AG267" s="40">
        <v>0</v>
      </c>
      <c r="AH267" s="40">
        <v>0</v>
      </c>
      <c r="AI267" s="40">
        <v>0</v>
      </c>
      <c r="AJ267" s="40">
        <v>0</v>
      </c>
      <c r="AK267" s="40">
        <v>0</v>
      </c>
      <c r="AL267" s="40">
        <v>0</v>
      </c>
      <c r="AM267" s="40">
        <v>0</v>
      </c>
      <c r="AN267" s="40">
        <v>0</v>
      </c>
      <c r="AO267" s="40">
        <v>0</v>
      </c>
      <c r="AP267" s="40">
        <v>0</v>
      </c>
    </row>
    <row r="268" spans="2:42" ht="20.100000000000001" customHeight="1" thickBot="1" x14ac:dyDescent="0.25">
      <c r="B268" s="4" t="s">
        <v>470</v>
      </c>
      <c r="C268" s="40">
        <v>157</v>
      </c>
      <c r="D268" s="40">
        <v>0</v>
      </c>
      <c r="E268" s="40">
        <v>0</v>
      </c>
      <c r="F268" s="40">
        <v>142</v>
      </c>
      <c r="G268" s="40">
        <v>151</v>
      </c>
      <c r="H268" s="40">
        <v>63</v>
      </c>
      <c r="I268" s="40">
        <v>0</v>
      </c>
      <c r="J268" s="40">
        <v>0</v>
      </c>
      <c r="K268" s="40">
        <v>64</v>
      </c>
      <c r="L268" s="40">
        <v>4</v>
      </c>
      <c r="M268" s="40">
        <v>2</v>
      </c>
      <c r="N268" s="40">
        <v>0</v>
      </c>
      <c r="O268" s="40">
        <v>0</v>
      </c>
      <c r="P268" s="40">
        <v>0</v>
      </c>
      <c r="Q268" s="40">
        <v>3</v>
      </c>
      <c r="R268" s="40">
        <v>55</v>
      </c>
      <c r="S268" s="40">
        <v>0</v>
      </c>
      <c r="T268" s="40">
        <v>0</v>
      </c>
      <c r="U268" s="40">
        <v>39</v>
      </c>
      <c r="V268" s="40">
        <v>109</v>
      </c>
      <c r="W268" s="40">
        <v>29</v>
      </c>
      <c r="X268" s="40">
        <v>0</v>
      </c>
      <c r="Y268" s="40">
        <v>0</v>
      </c>
      <c r="Z268" s="40">
        <v>35</v>
      </c>
      <c r="AA268" s="40">
        <v>31</v>
      </c>
      <c r="AB268" s="40">
        <v>7</v>
      </c>
      <c r="AC268" s="40">
        <v>0</v>
      </c>
      <c r="AD268" s="40">
        <v>0</v>
      </c>
      <c r="AE268" s="40">
        <v>4</v>
      </c>
      <c r="AF268" s="40">
        <v>3</v>
      </c>
      <c r="AG268" s="40">
        <v>0</v>
      </c>
      <c r="AH268" s="40">
        <v>0</v>
      </c>
      <c r="AI268" s="40">
        <v>0</v>
      </c>
      <c r="AJ268" s="40">
        <v>0</v>
      </c>
      <c r="AK268" s="40">
        <v>0</v>
      </c>
      <c r="AL268" s="40">
        <v>1</v>
      </c>
      <c r="AM268" s="40">
        <v>0</v>
      </c>
      <c r="AN268" s="40">
        <v>0</v>
      </c>
      <c r="AO268" s="40">
        <v>0</v>
      </c>
      <c r="AP268" s="40">
        <v>1</v>
      </c>
    </row>
    <row r="269" spans="2:42" ht="20.100000000000001" customHeight="1" thickBot="1" x14ac:dyDescent="0.25">
      <c r="B269" s="4" t="s">
        <v>471</v>
      </c>
      <c r="C269" s="40">
        <v>88</v>
      </c>
      <c r="D269" s="40">
        <v>5</v>
      </c>
      <c r="E269" s="40">
        <v>0</v>
      </c>
      <c r="F269" s="40">
        <v>85</v>
      </c>
      <c r="G269" s="40">
        <v>32</v>
      </c>
      <c r="H269" s="40">
        <v>29</v>
      </c>
      <c r="I269" s="40">
        <v>5</v>
      </c>
      <c r="J269" s="40">
        <v>0</v>
      </c>
      <c r="K269" s="40">
        <v>34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23</v>
      </c>
      <c r="S269" s="40">
        <v>0</v>
      </c>
      <c r="T269" s="40">
        <v>0</v>
      </c>
      <c r="U269" s="40">
        <v>27</v>
      </c>
      <c r="V269" s="40">
        <v>12</v>
      </c>
      <c r="W269" s="40">
        <v>32</v>
      </c>
      <c r="X269" s="40">
        <v>0</v>
      </c>
      <c r="Y269" s="40">
        <v>0</v>
      </c>
      <c r="Z269" s="40">
        <v>19</v>
      </c>
      <c r="AA269" s="40">
        <v>19</v>
      </c>
      <c r="AB269" s="40">
        <v>4</v>
      </c>
      <c r="AC269" s="40">
        <v>0</v>
      </c>
      <c r="AD269" s="40">
        <v>0</v>
      </c>
      <c r="AE269" s="40">
        <v>5</v>
      </c>
      <c r="AF269" s="40">
        <v>1</v>
      </c>
      <c r="AG269" s="40">
        <v>0</v>
      </c>
      <c r="AH269" s="40">
        <v>0</v>
      </c>
      <c r="AI269" s="40">
        <v>0</v>
      </c>
      <c r="AJ269" s="40">
        <v>0</v>
      </c>
      <c r="AK269" s="40">
        <v>0</v>
      </c>
      <c r="AL269" s="40">
        <v>0</v>
      </c>
      <c r="AM269" s="40">
        <v>0</v>
      </c>
      <c r="AN269" s="40">
        <v>0</v>
      </c>
      <c r="AO269" s="40">
        <v>0</v>
      </c>
      <c r="AP269" s="40">
        <v>0</v>
      </c>
    </row>
    <row r="270" spans="2:42" ht="20.100000000000001" customHeight="1" thickBot="1" x14ac:dyDescent="0.25">
      <c r="B270" s="4" t="s">
        <v>472</v>
      </c>
      <c r="C270" s="40">
        <v>11</v>
      </c>
      <c r="D270" s="40">
        <v>0</v>
      </c>
      <c r="E270" s="40">
        <v>0</v>
      </c>
      <c r="F270" s="40">
        <v>12</v>
      </c>
      <c r="G270" s="40">
        <v>7</v>
      </c>
      <c r="H270" s="40">
        <v>7</v>
      </c>
      <c r="I270" s="40">
        <v>0</v>
      </c>
      <c r="J270" s="40">
        <v>0</v>
      </c>
      <c r="K270" s="40">
        <v>7</v>
      </c>
      <c r="L270" s="40">
        <v>1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2</v>
      </c>
      <c r="V270" s="40">
        <v>3</v>
      </c>
      <c r="W270" s="40">
        <v>4</v>
      </c>
      <c r="X270" s="40">
        <v>0</v>
      </c>
      <c r="Y270" s="40">
        <v>0</v>
      </c>
      <c r="Z270" s="40">
        <v>3</v>
      </c>
      <c r="AA270" s="40">
        <v>3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0</v>
      </c>
      <c r="AK270" s="40">
        <v>0</v>
      </c>
      <c r="AL270" s="40">
        <v>0</v>
      </c>
      <c r="AM270" s="40">
        <v>0</v>
      </c>
      <c r="AN270" s="40">
        <v>0</v>
      </c>
      <c r="AO270" s="40">
        <v>0</v>
      </c>
      <c r="AP270" s="40">
        <v>0</v>
      </c>
    </row>
    <row r="271" spans="2:42" ht="20.100000000000001" customHeight="1" thickBot="1" x14ac:dyDescent="0.25">
      <c r="B271" s="4" t="s">
        <v>473</v>
      </c>
      <c r="C271" s="40">
        <v>26</v>
      </c>
      <c r="D271" s="40">
        <v>0</v>
      </c>
      <c r="E271" s="40">
        <v>0</v>
      </c>
      <c r="F271" s="40">
        <v>19</v>
      </c>
      <c r="G271" s="40">
        <v>30</v>
      </c>
      <c r="H271" s="40">
        <v>10</v>
      </c>
      <c r="I271" s="40">
        <v>0</v>
      </c>
      <c r="J271" s="40">
        <v>0</v>
      </c>
      <c r="K271" s="40">
        <v>8</v>
      </c>
      <c r="L271" s="40">
        <v>3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8</v>
      </c>
      <c r="S271" s="40">
        <v>0</v>
      </c>
      <c r="T271" s="40">
        <v>0</v>
      </c>
      <c r="U271" s="40">
        <v>9</v>
      </c>
      <c r="V271" s="40">
        <v>5</v>
      </c>
      <c r="W271" s="40">
        <v>6</v>
      </c>
      <c r="X271" s="40">
        <v>0</v>
      </c>
      <c r="Y271" s="40">
        <v>0</v>
      </c>
      <c r="Z271" s="40">
        <v>1</v>
      </c>
      <c r="AA271" s="40">
        <v>21</v>
      </c>
      <c r="AB271" s="40">
        <v>2</v>
      </c>
      <c r="AC271" s="40">
        <v>0</v>
      </c>
      <c r="AD271" s="40">
        <v>0</v>
      </c>
      <c r="AE271" s="40">
        <v>1</v>
      </c>
      <c r="AF271" s="40">
        <v>1</v>
      </c>
      <c r="AG271" s="40">
        <v>0</v>
      </c>
      <c r="AH271" s="40">
        <v>0</v>
      </c>
      <c r="AI271" s="40">
        <v>0</v>
      </c>
      <c r="AJ271" s="40">
        <v>0</v>
      </c>
      <c r="AK271" s="40">
        <v>0</v>
      </c>
      <c r="AL271" s="40">
        <v>0</v>
      </c>
      <c r="AM271" s="40">
        <v>0</v>
      </c>
      <c r="AN271" s="40">
        <v>0</v>
      </c>
      <c r="AO271" s="40">
        <v>0</v>
      </c>
      <c r="AP271" s="40">
        <v>0</v>
      </c>
    </row>
    <row r="272" spans="2:42" ht="20.100000000000001" customHeight="1" thickBot="1" x14ac:dyDescent="0.25">
      <c r="B272" s="4" t="s">
        <v>474</v>
      </c>
      <c r="C272" s="40">
        <v>33</v>
      </c>
      <c r="D272" s="40">
        <v>0</v>
      </c>
      <c r="E272" s="40">
        <v>1</v>
      </c>
      <c r="F272" s="40">
        <v>40</v>
      </c>
      <c r="G272" s="40">
        <v>28</v>
      </c>
      <c r="H272" s="40">
        <v>13</v>
      </c>
      <c r="I272" s="40">
        <v>0</v>
      </c>
      <c r="J272" s="40">
        <v>0</v>
      </c>
      <c r="K272" s="40">
        <v>13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13</v>
      </c>
      <c r="S272" s="40">
        <v>0</v>
      </c>
      <c r="T272" s="40">
        <v>1</v>
      </c>
      <c r="U272" s="40">
        <v>18</v>
      </c>
      <c r="V272" s="40">
        <v>19</v>
      </c>
      <c r="W272" s="40">
        <v>5</v>
      </c>
      <c r="X272" s="40">
        <v>0</v>
      </c>
      <c r="Y272" s="40">
        <v>0</v>
      </c>
      <c r="Z272" s="40">
        <v>9</v>
      </c>
      <c r="AA272" s="40">
        <v>7</v>
      </c>
      <c r="AB272" s="40">
        <v>2</v>
      </c>
      <c r="AC272" s="40">
        <v>0</v>
      </c>
      <c r="AD272" s="40">
        <v>0</v>
      </c>
      <c r="AE272" s="40">
        <v>0</v>
      </c>
      <c r="AF272" s="40">
        <v>2</v>
      </c>
      <c r="AG272" s="40">
        <v>0</v>
      </c>
      <c r="AH272" s="40">
        <v>0</v>
      </c>
      <c r="AI272" s="40">
        <v>0</v>
      </c>
      <c r="AJ272" s="40">
        <v>0</v>
      </c>
      <c r="AK272" s="40">
        <v>0</v>
      </c>
      <c r="AL272" s="40">
        <v>0</v>
      </c>
      <c r="AM272" s="40">
        <v>0</v>
      </c>
      <c r="AN272" s="40">
        <v>0</v>
      </c>
      <c r="AO272" s="40">
        <v>0</v>
      </c>
      <c r="AP272" s="40">
        <v>0</v>
      </c>
    </row>
    <row r="273" spans="2:42" ht="20.100000000000001" customHeight="1" thickBot="1" x14ac:dyDescent="0.25">
      <c r="B273" s="4" t="s">
        <v>475</v>
      </c>
      <c r="C273" s="40">
        <v>43</v>
      </c>
      <c r="D273" s="40">
        <v>0</v>
      </c>
      <c r="E273" s="40">
        <v>0</v>
      </c>
      <c r="F273" s="40">
        <v>27</v>
      </c>
      <c r="G273" s="40">
        <v>63</v>
      </c>
      <c r="H273" s="40">
        <v>17</v>
      </c>
      <c r="I273" s="40">
        <v>0</v>
      </c>
      <c r="J273" s="40">
        <v>0</v>
      </c>
      <c r="K273" s="40">
        <v>15</v>
      </c>
      <c r="L273" s="40">
        <v>3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24</v>
      </c>
      <c r="S273" s="40">
        <v>0</v>
      </c>
      <c r="T273" s="40">
        <v>0</v>
      </c>
      <c r="U273" s="40">
        <v>10</v>
      </c>
      <c r="V273" s="40">
        <v>35</v>
      </c>
      <c r="W273" s="40">
        <v>0</v>
      </c>
      <c r="X273" s="40">
        <v>0</v>
      </c>
      <c r="Y273" s="40">
        <v>0</v>
      </c>
      <c r="Z273" s="40">
        <v>0</v>
      </c>
      <c r="AA273" s="40">
        <v>25</v>
      </c>
      <c r="AB273" s="40">
        <v>2</v>
      </c>
      <c r="AC273" s="40">
        <v>0</v>
      </c>
      <c r="AD273" s="40">
        <v>0</v>
      </c>
      <c r="AE273" s="40">
        <v>2</v>
      </c>
      <c r="AF273" s="40">
        <v>0</v>
      </c>
      <c r="AG273" s="40">
        <v>0</v>
      </c>
      <c r="AH273" s="40">
        <v>0</v>
      </c>
      <c r="AI273" s="40">
        <v>0</v>
      </c>
      <c r="AJ273" s="40">
        <v>0</v>
      </c>
      <c r="AK273" s="40">
        <v>0</v>
      </c>
      <c r="AL273" s="40">
        <v>0</v>
      </c>
      <c r="AM273" s="40">
        <v>0</v>
      </c>
      <c r="AN273" s="40">
        <v>0</v>
      </c>
      <c r="AO273" s="40">
        <v>0</v>
      </c>
      <c r="AP273" s="40">
        <v>0</v>
      </c>
    </row>
    <row r="274" spans="2:42" ht="20.100000000000001" customHeight="1" thickBot="1" x14ac:dyDescent="0.25">
      <c r="B274" s="4" t="s">
        <v>199</v>
      </c>
      <c r="C274" s="40">
        <v>301</v>
      </c>
      <c r="D274" s="40">
        <v>0</v>
      </c>
      <c r="E274" s="40">
        <v>0</v>
      </c>
      <c r="F274" s="40">
        <v>260</v>
      </c>
      <c r="G274" s="40">
        <v>149</v>
      </c>
      <c r="H274" s="40">
        <v>153</v>
      </c>
      <c r="I274" s="40">
        <v>0</v>
      </c>
      <c r="J274" s="40">
        <v>0</v>
      </c>
      <c r="K274" s="40">
        <v>153</v>
      </c>
      <c r="L274" s="40">
        <v>0</v>
      </c>
      <c r="M274" s="40">
        <v>1</v>
      </c>
      <c r="N274" s="40">
        <v>0</v>
      </c>
      <c r="O274" s="40">
        <v>0</v>
      </c>
      <c r="P274" s="40">
        <v>0</v>
      </c>
      <c r="Q274" s="40">
        <v>1</v>
      </c>
      <c r="R274" s="40">
        <v>98</v>
      </c>
      <c r="S274" s="40">
        <v>0</v>
      </c>
      <c r="T274" s="40">
        <v>0</v>
      </c>
      <c r="U274" s="40">
        <v>46</v>
      </c>
      <c r="V274" s="40">
        <v>109</v>
      </c>
      <c r="W274" s="40">
        <v>40</v>
      </c>
      <c r="X274" s="40">
        <v>0</v>
      </c>
      <c r="Y274" s="40">
        <v>0</v>
      </c>
      <c r="Z274" s="40">
        <v>52</v>
      </c>
      <c r="AA274" s="40">
        <v>38</v>
      </c>
      <c r="AB274" s="40">
        <v>9</v>
      </c>
      <c r="AC274" s="40">
        <v>0</v>
      </c>
      <c r="AD274" s="40">
        <v>0</v>
      </c>
      <c r="AE274" s="40">
        <v>9</v>
      </c>
      <c r="AF274" s="40">
        <v>1</v>
      </c>
      <c r="AG274" s="40">
        <v>0</v>
      </c>
      <c r="AH274" s="40">
        <v>0</v>
      </c>
      <c r="AI274" s="40">
        <v>0</v>
      </c>
      <c r="AJ274" s="40">
        <v>0</v>
      </c>
      <c r="AK274" s="40">
        <v>0</v>
      </c>
      <c r="AL274" s="40">
        <v>0</v>
      </c>
      <c r="AM274" s="40">
        <v>0</v>
      </c>
      <c r="AN274" s="40">
        <v>0</v>
      </c>
      <c r="AO274" s="40">
        <v>0</v>
      </c>
      <c r="AP274" s="40">
        <v>0</v>
      </c>
    </row>
    <row r="275" spans="2:42" ht="20.100000000000001" customHeight="1" thickBot="1" x14ac:dyDescent="0.25">
      <c r="B275" s="4" t="s">
        <v>476</v>
      </c>
      <c r="C275" s="40">
        <v>13</v>
      </c>
      <c r="D275" s="40">
        <v>2</v>
      </c>
      <c r="E275" s="40">
        <v>0</v>
      </c>
      <c r="F275" s="40">
        <v>16</v>
      </c>
      <c r="G275" s="40">
        <v>18</v>
      </c>
      <c r="H275" s="40">
        <v>1</v>
      </c>
      <c r="I275" s="40">
        <v>0</v>
      </c>
      <c r="J275" s="40">
        <v>0</v>
      </c>
      <c r="K275" s="40">
        <v>1</v>
      </c>
      <c r="L275" s="40">
        <v>1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7</v>
      </c>
      <c r="S275" s="40">
        <v>2</v>
      </c>
      <c r="T275" s="40">
        <v>0</v>
      </c>
      <c r="U275" s="40">
        <v>12</v>
      </c>
      <c r="V275" s="40">
        <v>13</v>
      </c>
      <c r="W275" s="40">
        <v>5</v>
      </c>
      <c r="X275" s="40">
        <v>0</v>
      </c>
      <c r="Y275" s="40">
        <v>0</v>
      </c>
      <c r="Z275" s="40">
        <v>3</v>
      </c>
      <c r="AA275" s="40">
        <v>4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0</v>
      </c>
      <c r="AK275" s="40">
        <v>0</v>
      </c>
      <c r="AL275" s="40">
        <v>0</v>
      </c>
      <c r="AM275" s="40">
        <v>0</v>
      </c>
      <c r="AN275" s="40">
        <v>0</v>
      </c>
      <c r="AO275" s="40">
        <v>0</v>
      </c>
      <c r="AP275" s="40">
        <v>0</v>
      </c>
    </row>
    <row r="276" spans="2:42" ht="20.100000000000001" customHeight="1" thickBot="1" x14ac:dyDescent="0.25">
      <c r="B276" s="4" t="s">
        <v>477</v>
      </c>
      <c r="C276" s="40">
        <v>9</v>
      </c>
      <c r="D276" s="40">
        <v>0</v>
      </c>
      <c r="E276" s="40">
        <v>0</v>
      </c>
      <c r="F276" s="40">
        <v>15</v>
      </c>
      <c r="G276" s="40">
        <v>9</v>
      </c>
      <c r="H276" s="40">
        <v>3</v>
      </c>
      <c r="I276" s="40">
        <v>0</v>
      </c>
      <c r="J276" s="40">
        <v>0</v>
      </c>
      <c r="K276" s="40">
        <v>3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3</v>
      </c>
      <c r="S276" s="40">
        <v>0</v>
      </c>
      <c r="T276" s="40">
        <v>0</v>
      </c>
      <c r="U276" s="40">
        <v>9</v>
      </c>
      <c r="V276" s="40">
        <v>6</v>
      </c>
      <c r="W276" s="40">
        <v>3</v>
      </c>
      <c r="X276" s="40">
        <v>0</v>
      </c>
      <c r="Y276" s="40">
        <v>0</v>
      </c>
      <c r="Z276" s="40">
        <v>3</v>
      </c>
      <c r="AA276" s="40">
        <v>3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  <c r="AJ276" s="40">
        <v>0</v>
      </c>
      <c r="AK276" s="40">
        <v>0</v>
      </c>
      <c r="AL276" s="40">
        <v>0</v>
      </c>
      <c r="AM276" s="40">
        <v>0</v>
      </c>
      <c r="AN276" s="40">
        <v>0</v>
      </c>
      <c r="AO276" s="40">
        <v>0</v>
      </c>
      <c r="AP276" s="40">
        <v>0</v>
      </c>
    </row>
    <row r="277" spans="2:42" ht="20.100000000000001" customHeight="1" thickBot="1" x14ac:dyDescent="0.25">
      <c r="B277" s="4" t="s">
        <v>478</v>
      </c>
      <c r="C277" s="40">
        <v>21</v>
      </c>
      <c r="D277" s="40">
        <v>0</v>
      </c>
      <c r="E277" s="40">
        <v>0</v>
      </c>
      <c r="F277" s="40">
        <v>21</v>
      </c>
      <c r="G277" s="40">
        <v>16</v>
      </c>
      <c r="H277" s="40">
        <v>6</v>
      </c>
      <c r="I277" s="40">
        <v>0</v>
      </c>
      <c r="J277" s="40">
        <v>0</v>
      </c>
      <c r="K277" s="40">
        <v>4</v>
      </c>
      <c r="L277" s="40">
        <v>4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13</v>
      </c>
      <c r="S277" s="40">
        <v>0</v>
      </c>
      <c r="T277" s="40">
        <v>0</v>
      </c>
      <c r="U277" s="40">
        <v>11</v>
      </c>
      <c r="V277" s="40">
        <v>9</v>
      </c>
      <c r="W277" s="40">
        <v>2</v>
      </c>
      <c r="X277" s="40">
        <v>0</v>
      </c>
      <c r="Y277" s="40">
        <v>0</v>
      </c>
      <c r="Z277" s="40">
        <v>5</v>
      </c>
      <c r="AA277" s="40">
        <v>3</v>
      </c>
      <c r="AB277" s="40">
        <v>0</v>
      </c>
      <c r="AC277" s="40">
        <v>0</v>
      </c>
      <c r="AD277" s="40">
        <v>0</v>
      </c>
      <c r="AE277" s="40">
        <v>1</v>
      </c>
      <c r="AF277" s="40">
        <v>0</v>
      </c>
      <c r="AG277" s="40">
        <v>0</v>
      </c>
      <c r="AH277" s="40">
        <v>0</v>
      </c>
      <c r="AI277" s="40">
        <v>0</v>
      </c>
      <c r="AJ277" s="40">
        <v>0</v>
      </c>
      <c r="AK277" s="40">
        <v>0</v>
      </c>
      <c r="AL277" s="40">
        <v>0</v>
      </c>
      <c r="AM277" s="40">
        <v>0</v>
      </c>
      <c r="AN277" s="40">
        <v>0</v>
      </c>
      <c r="AO277" s="40">
        <v>0</v>
      </c>
      <c r="AP277" s="40">
        <v>0</v>
      </c>
    </row>
    <row r="278" spans="2:42" ht="20.100000000000001" customHeight="1" thickBot="1" x14ac:dyDescent="0.25">
      <c r="B278" s="4" t="s">
        <v>479</v>
      </c>
      <c r="C278" s="40">
        <v>185</v>
      </c>
      <c r="D278" s="40">
        <v>21</v>
      </c>
      <c r="E278" s="40">
        <v>1</v>
      </c>
      <c r="F278" s="40">
        <v>227</v>
      </c>
      <c r="G278" s="40">
        <v>80</v>
      </c>
      <c r="H278" s="40">
        <v>46</v>
      </c>
      <c r="I278" s="40">
        <v>19</v>
      </c>
      <c r="J278" s="40">
        <v>0</v>
      </c>
      <c r="K278" s="40">
        <v>72</v>
      </c>
      <c r="L278" s="40">
        <v>0</v>
      </c>
      <c r="M278" s="40">
        <v>0</v>
      </c>
      <c r="N278" s="40">
        <v>0</v>
      </c>
      <c r="O278" s="40">
        <v>0</v>
      </c>
      <c r="P278" s="40">
        <v>1</v>
      </c>
      <c r="Q278" s="40">
        <v>2</v>
      </c>
      <c r="R278" s="40">
        <v>64</v>
      </c>
      <c r="S278" s="40">
        <v>2</v>
      </c>
      <c r="T278" s="40">
        <v>1</v>
      </c>
      <c r="U278" s="40">
        <v>88</v>
      </c>
      <c r="V278" s="40">
        <v>50</v>
      </c>
      <c r="W278" s="40">
        <v>68</v>
      </c>
      <c r="X278" s="40">
        <v>0</v>
      </c>
      <c r="Y278" s="40">
        <v>0</v>
      </c>
      <c r="Z278" s="40">
        <v>60</v>
      </c>
      <c r="AA278" s="40">
        <v>27</v>
      </c>
      <c r="AB278" s="40">
        <v>7</v>
      </c>
      <c r="AC278" s="40">
        <v>0</v>
      </c>
      <c r="AD278" s="40">
        <v>0</v>
      </c>
      <c r="AE278" s="40">
        <v>6</v>
      </c>
      <c r="AF278" s="40">
        <v>1</v>
      </c>
      <c r="AG278" s="40">
        <v>0</v>
      </c>
      <c r="AH278" s="40">
        <v>0</v>
      </c>
      <c r="AI278" s="40">
        <v>0</v>
      </c>
      <c r="AJ278" s="40">
        <v>0</v>
      </c>
      <c r="AK278" s="40">
        <v>0</v>
      </c>
      <c r="AL278" s="40">
        <v>0</v>
      </c>
      <c r="AM278" s="40">
        <v>0</v>
      </c>
      <c r="AN278" s="40">
        <v>0</v>
      </c>
      <c r="AO278" s="40">
        <v>0</v>
      </c>
      <c r="AP278" s="40">
        <v>0</v>
      </c>
    </row>
    <row r="279" spans="2:42" ht="20.100000000000001" customHeight="1" thickBot="1" x14ac:dyDescent="0.25">
      <c r="B279" s="4" t="s">
        <v>480</v>
      </c>
      <c r="C279" s="40">
        <v>243</v>
      </c>
      <c r="D279" s="40">
        <v>22</v>
      </c>
      <c r="E279" s="40">
        <v>0</v>
      </c>
      <c r="F279" s="40">
        <v>278</v>
      </c>
      <c r="G279" s="40">
        <v>173</v>
      </c>
      <c r="H279" s="40">
        <v>72</v>
      </c>
      <c r="I279" s="40">
        <v>22</v>
      </c>
      <c r="J279" s="40">
        <v>0</v>
      </c>
      <c r="K279" s="40">
        <v>95</v>
      </c>
      <c r="L279" s="40">
        <v>0</v>
      </c>
      <c r="M279" s="40">
        <v>0</v>
      </c>
      <c r="N279" s="40">
        <v>0</v>
      </c>
      <c r="O279" s="40">
        <v>0</v>
      </c>
      <c r="P279" s="40">
        <v>1</v>
      </c>
      <c r="Q279" s="40">
        <v>2</v>
      </c>
      <c r="R279" s="40">
        <v>115</v>
      </c>
      <c r="S279" s="40">
        <v>0</v>
      </c>
      <c r="T279" s="40">
        <v>0</v>
      </c>
      <c r="U279" s="40">
        <v>131</v>
      </c>
      <c r="V279" s="40">
        <v>94</v>
      </c>
      <c r="W279" s="40">
        <v>54</v>
      </c>
      <c r="X279" s="40">
        <v>0</v>
      </c>
      <c r="Y279" s="40">
        <v>0</v>
      </c>
      <c r="Z279" s="40">
        <v>51</v>
      </c>
      <c r="AA279" s="40">
        <v>75</v>
      </c>
      <c r="AB279" s="40">
        <v>2</v>
      </c>
      <c r="AC279" s="40">
        <v>0</v>
      </c>
      <c r="AD279" s="40">
        <v>0</v>
      </c>
      <c r="AE279" s="40">
        <v>0</v>
      </c>
      <c r="AF279" s="40">
        <v>2</v>
      </c>
      <c r="AG279" s="40">
        <v>0</v>
      </c>
      <c r="AH279" s="40">
        <v>0</v>
      </c>
      <c r="AI279" s="40">
        <v>0</v>
      </c>
      <c r="AJ279" s="40">
        <v>0</v>
      </c>
      <c r="AK279" s="40">
        <v>0</v>
      </c>
      <c r="AL279" s="40">
        <v>0</v>
      </c>
      <c r="AM279" s="40">
        <v>0</v>
      </c>
      <c r="AN279" s="40">
        <v>0</v>
      </c>
      <c r="AO279" s="40">
        <v>0</v>
      </c>
      <c r="AP279" s="40">
        <v>0</v>
      </c>
    </row>
    <row r="280" spans="2:42" ht="20.100000000000001" customHeight="1" thickBot="1" x14ac:dyDescent="0.25">
      <c r="B280" s="4" t="s">
        <v>481</v>
      </c>
      <c r="C280" s="40">
        <v>82</v>
      </c>
      <c r="D280" s="40">
        <v>0</v>
      </c>
      <c r="E280" s="40">
        <v>0</v>
      </c>
      <c r="F280" s="40">
        <v>83</v>
      </c>
      <c r="G280" s="40">
        <v>61</v>
      </c>
      <c r="H280" s="40">
        <v>23</v>
      </c>
      <c r="I280" s="40">
        <v>0</v>
      </c>
      <c r="J280" s="40">
        <v>0</v>
      </c>
      <c r="K280" s="40">
        <v>23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38</v>
      </c>
      <c r="S280" s="40">
        <v>0</v>
      </c>
      <c r="T280" s="40">
        <v>0</v>
      </c>
      <c r="U280" s="40">
        <v>49</v>
      </c>
      <c r="V280" s="40">
        <v>39</v>
      </c>
      <c r="W280" s="40">
        <v>19</v>
      </c>
      <c r="X280" s="40">
        <v>0</v>
      </c>
      <c r="Y280" s="40">
        <v>0</v>
      </c>
      <c r="Z280" s="40">
        <v>8</v>
      </c>
      <c r="AA280" s="40">
        <v>21</v>
      </c>
      <c r="AB280" s="40">
        <v>2</v>
      </c>
      <c r="AC280" s="40">
        <v>0</v>
      </c>
      <c r="AD280" s="40">
        <v>0</v>
      </c>
      <c r="AE280" s="40">
        <v>3</v>
      </c>
      <c r="AF280" s="40">
        <v>1</v>
      </c>
      <c r="AG280" s="40">
        <v>0</v>
      </c>
      <c r="AH280" s="40">
        <v>0</v>
      </c>
      <c r="AI280" s="40">
        <v>0</v>
      </c>
      <c r="AJ280" s="40">
        <v>0</v>
      </c>
      <c r="AK280" s="40">
        <v>0</v>
      </c>
      <c r="AL280" s="40">
        <v>0</v>
      </c>
      <c r="AM280" s="40">
        <v>0</v>
      </c>
      <c r="AN280" s="40">
        <v>0</v>
      </c>
      <c r="AO280" s="40">
        <v>0</v>
      </c>
      <c r="AP280" s="40">
        <v>0</v>
      </c>
    </row>
    <row r="281" spans="2:42" ht="20.100000000000001" customHeight="1" thickBot="1" x14ac:dyDescent="0.25">
      <c r="B281" s="4" t="s">
        <v>482</v>
      </c>
      <c r="C281" s="40">
        <v>76</v>
      </c>
      <c r="D281" s="40">
        <v>0</v>
      </c>
      <c r="E281" s="40">
        <v>0</v>
      </c>
      <c r="F281" s="40">
        <v>74</v>
      </c>
      <c r="G281" s="40">
        <v>47</v>
      </c>
      <c r="H281" s="40">
        <v>19</v>
      </c>
      <c r="I281" s="40">
        <v>0</v>
      </c>
      <c r="J281" s="40">
        <v>0</v>
      </c>
      <c r="K281" s="40">
        <v>19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39</v>
      </c>
      <c r="S281" s="40">
        <v>0</v>
      </c>
      <c r="T281" s="40">
        <v>0</v>
      </c>
      <c r="U281" s="40">
        <v>41</v>
      </c>
      <c r="V281" s="40">
        <v>26</v>
      </c>
      <c r="W281" s="40">
        <v>17</v>
      </c>
      <c r="X281" s="40">
        <v>0</v>
      </c>
      <c r="Y281" s="40">
        <v>0</v>
      </c>
      <c r="Z281" s="40">
        <v>13</v>
      </c>
      <c r="AA281" s="40">
        <v>20</v>
      </c>
      <c r="AB281" s="40">
        <v>1</v>
      </c>
      <c r="AC281" s="40">
        <v>0</v>
      </c>
      <c r="AD281" s="40">
        <v>0</v>
      </c>
      <c r="AE281" s="40">
        <v>1</v>
      </c>
      <c r="AF281" s="40">
        <v>1</v>
      </c>
      <c r="AG281" s="40">
        <v>0</v>
      </c>
      <c r="AH281" s="40">
        <v>0</v>
      </c>
      <c r="AI281" s="40">
        <v>0</v>
      </c>
      <c r="AJ281" s="40">
        <v>0</v>
      </c>
      <c r="AK281" s="40">
        <v>0</v>
      </c>
      <c r="AL281" s="40">
        <v>0</v>
      </c>
      <c r="AM281" s="40">
        <v>0</v>
      </c>
      <c r="AN281" s="40">
        <v>0</v>
      </c>
      <c r="AO281" s="40">
        <v>0</v>
      </c>
      <c r="AP281" s="40">
        <v>0</v>
      </c>
    </row>
    <row r="282" spans="2:42" ht="20.100000000000001" customHeight="1" thickBot="1" x14ac:dyDescent="0.25">
      <c r="B282" s="4" t="s">
        <v>483</v>
      </c>
      <c r="C282" s="40">
        <v>13</v>
      </c>
      <c r="D282" s="40">
        <v>0</v>
      </c>
      <c r="E282" s="40">
        <v>0</v>
      </c>
      <c r="F282" s="40">
        <v>11</v>
      </c>
      <c r="G282" s="40">
        <v>8</v>
      </c>
      <c r="H282" s="40">
        <v>8</v>
      </c>
      <c r="I282" s="40">
        <v>0</v>
      </c>
      <c r="J282" s="40">
        <v>0</v>
      </c>
      <c r="K282" s="40">
        <v>8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3</v>
      </c>
      <c r="S282" s="40">
        <v>0</v>
      </c>
      <c r="T282" s="40">
        <v>0</v>
      </c>
      <c r="U282" s="40">
        <v>1</v>
      </c>
      <c r="V282" s="40">
        <v>5</v>
      </c>
      <c r="W282" s="40">
        <v>2</v>
      </c>
      <c r="X282" s="40">
        <v>0</v>
      </c>
      <c r="Y282" s="40">
        <v>0</v>
      </c>
      <c r="Z282" s="40">
        <v>2</v>
      </c>
      <c r="AA282" s="40">
        <v>2</v>
      </c>
      <c r="AB282" s="40">
        <v>0</v>
      </c>
      <c r="AC282" s="40">
        <v>0</v>
      </c>
      <c r="AD282" s="40">
        <v>0</v>
      </c>
      <c r="AE282" s="40">
        <v>0</v>
      </c>
      <c r="AF282" s="40">
        <v>1</v>
      </c>
      <c r="AG282" s="40">
        <v>0</v>
      </c>
      <c r="AH282" s="40">
        <v>0</v>
      </c>
      <c r="AI282" s="40">
        <v>0</v>
      </c>
      <c r="AJ282" s="40">
        <v>0</v>
      </c>
      <c r="AK282" s="40">
        <v>0</v>
      </c>
      <c r="AL282" s="40">
        <v>0</v>
      </c>
      <c r="AM282" s="40">
        <v>0</v>
      </c>
      <c r="AN282" s="40">
        <v>0</v>
      </c>
      <c r="AO282" s="40">
        <v>0</v>
      </c>
      <c r="AP282" s="40">
        <v>0</v>
      </c>
    </row>
    <row r="283" spans="2:42" ht="20.100000000000001" customHeight="1" thickBot="1" x14ac:dyDescent="0.25">
      <c r="B283" s="4" t="s">
        <v>200</v>
      </c>
      <c r="C283" s="40">
        <v>233</v>
      </c>
      <c r="D283" s="40">
        <v>42</v>
      </c>
      <c r="E283" s="40">
        <v>2</v>
      </c>
      <c r="F283" s="40">
        <v>279</v>
      </c>
      <c r="G283" s="40">
        <v>214</v>
      </c>
      <c r="H283" s="40">
        <v>80</v>
      </c>
      <c r="I283" s="40">
        <v>11</v>
      </c>
      <c r="J283" s="40">
        <v>0</v>
      </c>
      <c r="K283" s="40">
        <v>91</v>
      </c>
      <c r="L283" s="40">
        <v>0</v>
      </c>
      <c r="M283" s="40">
        <v>1</v>
      </c>
      <c r="N283" s="40">
        <v>0</v>
      </c>
      <c r="O283" s="40">
        <v>1</v>
      </c>
      <c r="P283" s="40">
        <v>3</v>
      </c>
      <c r="Q283" s="40">
        <v>5</v>
      </c>
      <c r="R283" s="40">
        <v>98</v>
      </c>
      <c r="S283" s="40">
        <v>31</v>
      </c>
      <c r="T283" s="40">
        <v>1</v>
      </c>
      <c r="U283" s="40">
        <v>156</v>
      </c>
      <c r="V283" s="40">
        <v>120</v>
      </c>
      <c r="W283" s="40">
        <v>51</v>
      </c>
      <c r="X283" s="40">
        <v>0</v>
      </c>
      <c r="Y283" s="40">
        <v>0</v>
      </c>
      <c r="Z283" s="40">
        <v>26</v>
      </c>
      <c r="AA283" s="40">
        <v>89</v>
      </c>
      <c r="AB283" s="40">
        <v>3</v>
      </c>
      <c r="AC283" s="40">
        <v>0</v>
      </c>
      <c r="AD283" s="40">
        <v>0</v>
      </c>
      <c r="AE283" s="40">
        <v>3</v>
      </c>
      <c r="AF283" s="40">
        <v>0</v>
      </c>
      <c r="AG283" s="40">
        <v>0</v>
      </c>
      <c r="AH283" s="40">
        <v>0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0">
        <v>0</v>
      </c>
      <c r="AO283" s="40">
        <v>0</v>
      </c>
      <c r="AP283" s="40">
        <v>0</v>
      </c>
    </row>
    <row r="284" spans="2:42" ht="20.100000000000001" customHeight="1" thickBot="1" x14ac:dyDescent="0.25">
      <c r="B284" s="4" t="s">
        <v>484</v>
      </c>
      <c r="C284" s="40">
        <v>72</v>
      </c>
      <c r="D284" s="40">
        <v>11</v>
      </c>
      <c r="E284" s="40">
        <v>0</v>
      </c>
      <c r="F284" s="40">
        <v>80</v>
      </c>
      <c r="G284" s="40">
        <v>31</v>
      </c>
      <c r="H284" s="40">
        <v>25</v>
      </c>
      <c r="I284" s="40">
        <v>6</v>
      </c>
      <c r="J284" s="40">
        <v>0</v>
      </c>
      <c r="K284" s="40">
        <v>31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25</v>
      </c>
      <c r="S284" s="40">
        <v>5</v>
      </c>
      <c r="T284" s="40">
        <v>0</v>
      </c>
      <c r="U284" s="40">
        <v>30</v>
      </c>
      <c r="V284" s="40">
        <v>21</v>
      </c>
      <c r="W284" s="40">
        <v>20</v>
      </c>
      <c r="X284" s="40">
        <v>0</v>
      </c>
      <c r="Y284" s="40">
        <v>0</v>
      </c>
      <c r="Z284" s="40">
        <v>17</v>
      </c>
      <c r="AA284" s="40">
        <v>8</v>
      </c>
      <c r="AB284" s="40">
        <v>2</v>
      </c>
      <c r="AC284" s="40">
        <v>0</v>
      </c>
      <c r="AD284" s="40">
        <v>0</v>
      </c>
      <c r="AE284" s="40">
        <v>2</v>
      </c>
      <c r="AF284" s="40">
        <v>1</v>
      </c>
      <c r="AG284" s="40">
        <v>0</v>
      </c>
      <c r="AH284" s="40">
        <v>0</v>
      </c>
      <c r="AI284" s="40">
        <v>0</v>
      </c>
      <c r="AJ284" s="40">
        <v>0</v>
      </c>
      <c r="AK284" s="40">
        <v>0</v>
      </c>
      <c r="AL284" s="40">
        <v>0</v>
      </c>
      <c r="AM284" s="40">
        <v>0</v>
      </c>
      <c r="AN284" s="40">
        <v>0</v>
      </c>
      <c r="AO284" s="40">
        <v>0</v>
      </c>
      <c r="AP284" s="40">
        <v>1</v>
      </c>
    </row>
    <row r="285" spans="2:42" ht="20.100000000000001" customHeight="1" thickBot="1" x14ac:dyDescent="0.25">
      <c r="B285" s="4" t="s">
        <v>485</v>
      </c>
      <c r="C285" s="40">
        <v>8</v>
      </c>
      <c r="D285" s="40">
        <v>0</v>
      </c>
      <c r="E285" s="40">
        <v>0</v>
      </c>
      <c r="F285" s="40">
        <v>6</v>
      </c>
      <c r="G285" s="40">
        <v>15</v>
      </c>
      <c r="H285" s="40">
        <v>3</v>
      </c>
      <c r="I285" s="40">
        <v>0</v>
      </c>
      <c r="J285" s="40">
        <v>0</v>
      </c>
      <c r="K285" s="40">
        <v>3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4</v>
      </c>
      <c r="S285" s="40">
        <v>0</v>
      </c>
      <c r="T285" s="40">
        <v>0</v>
      </c>
      <c r="U285" s="40">
        <v>2</v>
      </c>
      <c r="V285" s="40">
        <v>13</v>
      </c>
      <c r="W285" s="40">
        <v>1</v>
      </c>
      <c r="X285" s="40">
        <v>0</v>
      </c>
      <c r="Y285" s="40">
        <v>0</v>
      </c>
      <c r="Z285" s="40">
        <v>1</v>
      </c>
      <c r="AA285" s="40">
        <v>2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40">
        <v>0</v>
      </c>
      <c r="AO285" s="40">
        <v>0</v>
      </c>
      <c r="AP285" s="40">
        <v>0</v>
      </c>
    </row>
    <row r="286" spans="2:42" ht="20.100000000000001" customHeight="1" thickBot="1" x14ac:dyDescent="0.25">
      <c r="B286" s="4" t="s">
        <v>486</v>
      </c>
      <c r="C286" s="40">
        <v>288</v>
      </c>
      <c r="D286" s="40">
        <v>33</v>
      </c>
      <c r="E286" s="40">
        <v>0</v>
      </c>
      <c r="F286" s="40">
        <v>324</v>
      </c>
      <c r="G286" s="40">
        <v>92</v>
      </c>
      <c r="H286" s="40">
        <v>110</v>
      </c>
      <c r="I286" s="40">
        <v>0</v>
      </c>
      <c r="J286" s="40">
        <v>0</v>
      </c>
      <c r="K286" s="40">
        <v>110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127</v>
      </c>
      <c r="S286" s="40">
        <v>33</v>
      </c>
      <c r="T286" s="40">
        <v>0</v>
      </c>
      <c r="U286" s="40">
        <v>154</v>
      </c>
      <c r="V286" s="40">
        <v>74</v>
      </c>
      <c r="W286" s="40">
        <v>48</v>
      </c>
      <c r="X286" s="40">
        <v>0</v>
      </c>
      <c r="Y286" s="40">
        <v>0</v>
      </c>
      <c r="Z286" s="40">
        <v>58</v>
      </c>
      <c r="AA286" s="40">
        <v>11</v>
      </c>
      <c r="AB286" s="40">
        <v>3</v>
      </c>
      <c r="AC286" s="40">
        <v>0</v>
      </c>
      <c r="AD286" s="40">
        <v>0</v>
      </c>
      <c r="AE286" s="40">
        <v>2</v>
      </c>
      <c r="AF286" s="40">
        <v>7</v>
      </c>
      <c r="AG286" s="40">
        <v>0</v>
      </c>
      <c r="AH286" s="40">
        <v>0</v>
      </c>
      <c r="AI286" s="40">
        <v>0</v>
      </c>
      <c r="AJ286" s="40">
        <v>0</v>
      </c>
      <c r="AK286" s="40">
        <v>0</v>
      </c>
      <c r="AL286" s="40">
        <v>0</v>
      </c>
      <c r="AM286" s="40">
        <v>0</v>
      </c>
      <c r="AN286" s="40">
        <v>0</v>
      </c>
      <c r="AO286" s="40">
        <v>0</v>
      </c>
      <c r="AP286" s="40">
        <v>0</v>
      </c>
    </row>
    <row r="287" spans="2:42" ht="20.100000000000001" customHeight="1" thickBot="1" x14ac:dyDescent="0.25">
      <c r="B287" s="4" t="s">
        <v>487</v>
      </c>
      <c r="C287" s="40">
        <v>98</v>
      </c>
      <c r="D287" s="40">
        <v>3</v>
      </c>
      <c r="E287" s="40">
        <v>0</v>
      </c>
      <c r="F287" s="40">
        <v>114</v>
      </c>
      <c r="G287" s="40">
        <v>40</v>
      </c>
      <c r="H287" s="40">
        <v>30</v>
      </c>
      <c r="I287" s="40">
        <v>1</v>
      </c>
      <c r="J287" s="40">
        <v>0</v>
      </c>
      <c r="K287" s="40">
        <v>31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32</v>
      </c>
      <c r="S287" s="40">
        <v>2</v>
      </c>
      <c r="T287" s="40">
        <v>0</v>
      </c>
      <c r="U287" s="40">
        <v>54</v>
      </c>
      <c r="V287" s="40">
        <v>19</v>
      </c>
      <c r="W287" s="40">
        <v>33</v>
      </c>
      <c r="X287" s="40">
        <v>0</v>
      </c>
      <c r="Y287" s="40">
        <v>0</v>
      </c>
      <c r="Z287" s="40">
        <v>26</v>
      </c>
      <c r="AA287" s="40">
        <v>21</v>
      </c>
      <c r="AB287" s="40">
        <v>3</v>
      </c>
      <c r="AC287" s="40">
        <v>0</v>
      </c>
      <c r="AD287" s="40">
        <v>0</v>
      </c>
      <c r="AE287" s="40">
        <v>3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0</v>
      </c>
    </row>
    <row r="288" spans="2:42" ht="20.100000000000001" customHeight="1" thickBot="1" x14ac:dyDescent="0.25">
      <c r="B288" s="4" t="s">
        <v>201</v>
      </c>
      <c r="C288" s="40">
        <v>877</v>
      </c>
      <c r="D288" s="40">
        <v>41</v>
      </c>
      <c r="E288" s="40">
        <v>0</v>
      </c>
      <c r="F288" s="40">
        <v>837</v>
      </c>
      <c r="G288" s="40">
        <v>273</v>
      </c>
      <c r="H288" s="40">
        <v>137</v>
      </c>
      <c r="I288" s="40">
        <v>35</v>
      </c>
      <c r="J288" s="40">
        <v>0</v>
      </c>
      <c r="K288" s="40">
        <v>172</v>
      </c>
      <c r="L288" s="40">
        <v>0</v>
      </c>
      <c r="M288" s="40">
        <v>1</v>
      </c>
      <c r="N288" s="40">
        <v>0</v>
      </c>
      <c r="O288" s="40">
        <v>0</v>
      </c>
      <c r="P288" s="40">
        <v>1</v>
      </c>
      <c r="Q288" s="40">
        <v>0</v>
      </c>
      <c r="R288" s="40">
        <v>489</v>
      </c>
      <c r="S288" s="40">
        <v>0</v>
      </c>
      <c r="T288" s="40">
        <v>0</v>
      </c>
      <c r="U288" s="40">
        <v>437</v>
      </c>
      <c r="V288" s="40">
        <v>155</v>
      </c>
      <c r="W288" s="40">
        <v>233</v>
      </c>
      <c r="X288" s="40">
        <v>6</v>
      </c>
      <c r="Y288" s="40">
        <v>0</v>
      </c>
      <c r="Z288" s="40">
        <v>213</v>
      </c>
      <c r="AA288" s="40">
        <v>103</v>
      </c>
      <c r="AB288" s="40">
        <v>17</v>
      </c>
      <c r="AC288" s="40">
        <v>0</v>
      </c>
      <c r="AD288" s="40">
        <v>0</v>
      </c>
      <c r="AE288" s="40">
        <v>14</v>
      </c>
      <c r="AF288" s="40">
        <v>15</v>
      </c>
      <c r="AG288" s="40">
        <v>0</v>
      </c>
      <c r="AH288" s="40">
        <v>0</v>
      </c>
      <c r="AI288" s="40">
        <v>0</v>
      </c>
      <c r="AJ288" s="40">
        <v>0</v>
      </c>
      <c r="AK288" s="40">
        <v>0</v>
      </c>
      <c r="AL288" s="40">
        <v>0</v>
      </c>
      <c r="AM288" s="40">
        <v>0</v>
      </c>
      <c r="AN288" s="40">
        <v>0</v>
      </c>
      <c r="AO288" s="40">
        <v>0</v>
      </c>
      <c r="AP288" s="40">
        <v>0</v>
      </c>
    </row>
    <row r="289" spans="2:42" ht="20.100000000000001" customHeight="1" thickBot="1" x14ac:dyDescent="0.25">
      <c r="B289" s="4" t="s">
        <v>488</v>
      </c>
      <c r="C289" s="40">
        <v>329</v>
      </c>
      <c r="D289" s="40">
        <v>14</v>
      </c>
      <c r="E289" s="40">
        <v>0</v>
      </c>
      <c r="F289" s="40">
        <v>323</v>
      </c>
      <c r="G289" s="40">
        <v>207</v>
      </c>
      <c r="H289" s="40">
        <v>91</v>
      </c>
      <c r="I289" s="40">
        <v>8</v>
      </c>
      <c r="J289" s="40">
        <v>0</v>
      </c>
      <c r="K289" s="40">
        <v>99</v>
      </c>
      <c r="L289" s="40">
        <v>0</v>
      </c>
      <c r="M289" s="40">
        <v>1</v>
      </c>
      <c r="N289" s="40">
        <v>0</v>
      </c>
      <c r="O289" s="40">
        <v>0</v>
      </c>
      <c r="P289" s="40">
        <v>1</v>
      </c>
      <c r="Q289" s="40">
        <v>1</v>
      </c>
      <c r="R289" s="40">
        <v>173</v>
      </c>
      <c r="S289" s="40">
        <v>6</v>
      </c>
      <c r="T289" s="40">
        <v>0</v>
      </c>
      <c r="U289" s="40">
        <v>170</v>
      </c>
      <c r="V289" s="40">
        <v>154</v>
      </c>
      <c r="W289" s="40">
        <v>46</v>
      </c>
      <c r="X289" s="40">
        <v>0</v>
      </c>
      <c r="Y289" s="40">
        <v>0</v>
      </c>
      <c r="Z289" s="40">
        <v>40</v>
      </c>
      <c r="AA289" s="40">
        <v>41</v>
      </c>
      <c r="AB289" s="40">
        <v>17</v>
      </c>
      <c r="AC289" s="40">
        <v>0</v>
      </c>
      <c r="AD289" s="40">
        <v>0</v>
      </c>
      <c r="AE289" s="40">
        <v>13</v>
      </c>
      <c r="AF289" s="40">
        <v>10</v>
      </c>
      <c r="AG289" s="40">
        <v>0</v>
      </c>
      <c r="AH289" s="40">
        <v>0</v>
      </c>
      <c r="AI289" s="40">
        <v>0</v>
      </c>
      <c r="AJ289" s="40">
        <v>0</v>
      </c>
      <c r="AK289" s="40">
        <v>0</v>
      </c>
      <c r="AL289" s="40">
        <v>1</v>
      </c>
      <c r="AM289" s="40">
        <v>0</v>
      </c>
      <c r="AN289" s="40">
        <v>0</v>
      </c>
      <c r="AO289" s="40">
        <v>0</v>
      </c>
      <c r="AP289" s="40">
        <v>1</v>
      </c>
    </row>
    <row r="290" spans="2:42" ht="20.100000000000001" customHeight="1" thickBot="1" x14ac:dyDescent="0.25">
      <c r="B290" s="4" t="s">
        <v>489</v>
      </c>
      <c r="C290" s="40">
        <v>71</v>
      </c>
      <c r="D290" s="40">
        <v>0</v>
      </c>
      <c r="E290" s="40">
        <v>0</v>
      </c>
      <c r="F290" s="40">
        <v>70</v>
      </c>
      <c r="G290" s="40">
        <v>43</v>
      </c>
      <c r="H290" s="40">
        <v>25</v>
      </c>
      <c r="I290" s="40">
        <v>0</v>
      </c>
      <c r="J290" s="40">
        <v>0</v>
      </c>
      <c r="K290" s="40">
        <v>25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33</v>
      </c>
      <c r="S290" s="40">
        <v>0</v>
      </c>
      <c r="T290" s="40">
        <v>0</v>
      </c>
      <c r="U290" s="40">
        <v>30</v>
      </c>
      <c r="V290" s="40">
        <v>23</v>
      </c>
      <c r="W290" s="40">
        <v>11</v>
      </c>
      <c r="X290" s="40">
        <v>0</v>
      </c>
      <c r="Y290" s="40">
        <v>0</v>
      </c>
      <c r="Z290" s="40">
        <v>14</v>
      </c>
      <c r="AA290" s="40">
        <v>17</v>
      </c>
      <c r="AB290" s="40">
        <v>2</v>
      </c>
      <c r="AC290" s="40">
        <v>0</v>
      </c>
      <c r="AD290" s="40">
        <v>0</v>
      </c>
      <c r="AE290" s="40">
        <v>1</v>
      </c>
      <c r="AF290" s="40">
        <v>3</v>
      </c>
      <c r="AG290" s="40">
        <v>0</v>
      </c>
      <c r="AH290" s="40">
        <v>0</v>
      </c>
      <c r="AI290" s="40">
        <v>0</v>
      </c>
      <c r="AJ290" s="40">
        <v>0</v>
      </c>
      <c r="AK290" s="40">
        <v>0</v>
      </c>
      <c r="AL290" s="40">
        <v>0</v>
      </c>
      <c r="AM290" s="40">
        <v>0</v>
      </c>
      <c r="AN290" s="40">
        <v>0</v>
      </c>
      <c r="AO290" s="40">
        <v>0</v>
      </c>
      <c r="AP290" s="40">
        <v>0</v>
      </c>
    </row>
    <row r="291" spans="2:42" ht="20.100000000000001" customHeight="1" thickBot="1" x14ac:dyDescent="0.25">
      <c r="B291" s="4" t="s">
        <v>490</v>
      </c>
      <c r="C291" s="40">
        <v>76</v>
      </c>
      <c r="D291" s="40">
        <v>7</v>
      </c>
      <c r="E291" s="40">
        <v>0</v>
      </c>
      <c r="F291" s="40">
        <v>69</v>
      </c>
      <c r="G291" s="40">
        <v>100</v>
      </c>
      <c r="H291" s="40">
        <v>20</v>
      </c>
      <c r="I291" s="40">
        <v>7</v>
      </c>
      <c r="J291" s="40">
        <v>0</v>
      </c>
      <c r="K291" s="40">
        <v>27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47</v>
      </c>
      <c r="S291" s="40">
        <v>0</v>
      </c>
      <c r="T291" s="40">
        <v>0</v>
      </c>
      <c r="U291" s="40">
        <v>21</v>
      </c>
      <c r="V291" s="40">
        <v>67</v>
      </c>
      <c r="W291" s="40">
        <v>8</v>
      </c>
      <c r="X291" s="40">
        <v>0</v>
      </c>
      <c r="Y291" s="40">
        <v>0</v>
      </c>
      <c r="Z291" s="40">
        <v>19</v>
      </c>
      <c r="AA291" s="40">
        <v>22</v>
      </c>
      <c r="AB291" s="40">
        <v>1</v>
      </c>
      <c r="AC291" s="40">
        <v>0</v>
      </c>
      <c r="AD291" s="40">
        <v>0</v>
      </c>
      <c r="AE291" s="40">
        <v>2</v>
      </c>
      <c r="AF291" s="40">
        <v>11</v>
      </c>
      <c r="AG291" s="40">
        <v>0</v>
      </c>
      <c r="AH291" s="40">
        <v>0</v>
      </c>
      <c r="AI291" s="40">
        <v>0</v>
      </c>
      <c r="AJ291" s="40">
        <v>0</v>
      </c>
      <c r="AK291" s="40">
        <v>0</v>
      </c>
      <c r="AL291" s="40">
        <v>0</v>
      </c>
      <c r="AM291" s="40">
        <v>0</v>
      </c>
      <c r="AN291" s="40">
        <v>0</v>
      </c>
      <c r="AO291" s="40">
        <v>0</v>
      </c>
      <c r="AP291" s="40">
        <v>0</v>
      </c>
    </row>
    <row r="292" spans="2:42" ht="20.100000000000001" customHeight="1" thickBot="1" x14ac:dyDescent="0.25">
      <c r="B292" s="4" t="s">
        <v>491</v>
      </c>
      <c r="C292" s="40">
        <v>42</v>
      </c>
      <c r="D292" s="40">
        <v>0</v>
      </c>
      <c r="E292" s="40">
        <v>0</v>
      </c>
      <c r="F292" s="40">
        <v>40</v>
      </c>
      <c r="G292" s="40">
        <v>21</v>
      </c>
      <c r="H292" s="40">
        <v>15</v>
      </c>
      <c r="I292" s="40">
        <v>0</v>
      </c>
      <c r="J292" s="40">
        <v>0</v>
      </c>
      <c r="K292" s="40">
        <v>14</v>
      </c>
      <c r="L292" s="40">
        <v>1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16</v>
      </c>
      <c r="S292" s="40">
        <v>0</v>
      </c>
      <c r="T292" s="40">
        <v>0</v>
      </c>
      <c r="U292" s="40">
        <v>15</v>
      </c>
      <c r="V292" s="40">
        <v>14</v>
      </c>
      <c r="W292" s="40">
        <v>9</v>
      </c>
      <c r="X292" s="40">
        <v>0</v>
      </c>
      <c r="Y292" s="40">
        <v>0</v>
      </c>
      <c r="Z292" s="40">
        <v>9</v>
      </c>
      <c r="AA292" s="40">
        <v>4</v>
      </c>
      <c r="AB292" s="40">
        <v>2</v>
      </c>
      <c r="AC292" s="40">
        <v>0</v>
      </c>
      <c r="AD292" s="40">
        <v>0</v>
      </c>
      <c r="AE292" s="40">
        <v>2</v>
      </c>
      <c r="AF292" s="40">
        <v>2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0</v>
      </c>
    </row>
    <row r="293" spans="2:42" ht="20.100000000000001" customHeight="1" thickBot="1" x14ac:dyDescent="0.25">
      <c r="B293" s="4" t="s">
        <v>492</v>
      </c>
      <c r="C293" s="40">
        <v>389</v>
      </c>
      <c r="D293" s="40">
        <v>46</v>
      </c>
      <c r="E293" s="40">
        <v>0</v>
      </c>
      <c r="F293" s="40">
        <v>435</v>
      </c>
      <c r="G293" s="40">
        <v>320</v>
      </c>
      <c r="H293" s="40">
        <v>113</v>
      </c>
      <c r="I293" s="40">
        <v>0</v>
      </c>
      <c r="J293" s="40">
        <v>0</v>
      </c>
      <c r="K293" s="40">
        <v>113</v>
      </c>
      <c r="L293" s="40">
        <v>0</v>
      </c>
      <c r="M293" s="40">
        <v>2</v>
      </c>
      <c r="N293" s="40">
        <v>0</v>
      </c>
      <c r="O293" s="40">
        <v>0</v>
      </c>
      <c r="P293" s="40">
        <v>3</v>
      </c>
      <c r="Q293" s="40">
        <v>5</v>
      </c>
      <c r="R293" s="40">
        <v>123</v>
      </c>
      <c r="S293" s="40">
        <v>46</v>
      </c>
      <c r="T293" s="40">
        <v>0</v>
      </c>
      <c r="U293" s="40">
        <v>206</v>
      </c>
      <c r="V293" s="40">
        <v>241</v>
      </c>
      <c r="W293" s="40">
        <v>139</v>
      </c>
      <c r="X293" s="40">
        <v>0</v>
      </c>
      <c r="Y293" s="40">
        <v>0</v>
      </c>
      <c r="Z293" s="40">
        <v>104</v>
      </c>
      <c r="AA293" s="40">
        <v>63</v>
      </c>
      <c r="AB293" s="40">
        <v>12</v>
      </c>
      <c r="AC293" s="40">
        <v>0</v>
      </c>
      <c r="AD293" s="40">
        <v>0</v>
      </c>
      <c r="AE293" s="40">
        <v>9</v>
      </c>
      <c r="AF293" s="40">
        <v>11</v>
      </c>
      <c r="AG293" s="40">
        <v>0</v>
      </c>
      <c r="AH293" s="40">
        <v>0</v>
      </c>
      <c r="AI293" s="40">
        <v>0</v>
      </c>
      <c r="AJ293" s="40">
        <v>0</v>
      </c>
      <c r="AK293" s="40">
        <v>0</v>
      </c>
      <c r="AL293" s="40">
        <v>0</v>
      </c>
      <c r="AM293" s="40">
        <v>0</v>
      </c>
      <c r="AN293" s="40">
        <v>0</v>
      </c>
      <c r="AO293" s="40">
        <v>0</v>
      </c>
      <c r="AP293" s="40">
        <v>0</v>
      </c>
    </row>
    <row r="294" spans="2:42" ht="20.100000000000001" customHeight="1" thickBot="1" x14ac:dyDescent="0.25">
      <c r="B294" s="4" t="s">
        <v>493</v>
      </c>
      <c r="C294" s="40">
        <v>240</v>
      </c>
      <c r="D294" s="40">
        <v>27</v>
      </c>
      <c r="E294" s="40">
        <v>0</v>
      </c>
      <c r="F294" s="40">
        <v>252</v>
      </c>
      <c r="G294" s="40">
        <v>82</v>
      </c>
      <c r="H294" s="40">
        <v>59</v>
      </c>
      <c r="I294" s="40">
        <v>8</v>
      </c>
      <c r="J294" s="40">
        <v>0</v>
      </c>
      <c r="K294" s="40">
        <v>67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0</v>
      </c>
      <c r="R294" s="40">
        <v>129</v>
      </c>
      <c r="S294" s="40">
        <v>18</v>
      </c>
      <c r="T294" s="40">
        <v>0</v>
      </c>
      <c r="U294" s="40">
        <v>143</v>
      </c>
      <c r="V294" s="40">
        <v>59</v>
      </c>
      <c r="W294" s="40">
        <v>48</v>
      </c>
      <c r="X294" s="40">
        <v>0</v>
      </c>
      <c r="Y294" s="40">
        <v>0</v>
      </c>
      <c r="Z294" s="40">
        <v>36</v>
      </c>
      <c r="AA294" s="40">
        <v>22</v>
      </c>
      <c r="AB294" s="40">
        <v>4</v>
      </c>
      <c r="AC294" s="40">
        <v>1</v>
      </c>
      <c r="AD294" s="40">
        <v>0</v>
      </c>
      <c r="AE294" s="40">
        <v>6</v>
      </c>
      <c r="AF294" s="40">
        <v>1</v>
      </c>
      <c r="AG294" s="40">
        <v>0</v>
      </c>
      <c r="AH294" s="40">
        <v>0</v>
      </c>
      <c r="AI294" s="40">
        <v>0</v>
      </c>
      <c r="AJ294" s="40">
        <v>0</v>
      </c>
      <c r="AK294" s="40">
        <v>0</v>
      </c>
      <c r="AL294" s="40">
        <v>0</v>
      </c>
      <c r="AM294" s="40">
        <v>0</v>
      </c>
      <c r="AN294" s="40">
        <v>0</v>
      </c>
      <c r="AO294" s="40">
        <v>0</v>
      </c>
      <c r="AP294" s="40">
        <v>0</v>
      </c>
    </row>
    <row r="295" spans="2:42" ht="20.100000000000001" customHeight="1" thickBot="1" x14ac:dyDescent="0.25">
      <c r="B295" s="4" t="s">
        <v>494</v>
      </c>
      <c r="C295" s="40">
        <v>76</v>
      </c>
      <c r="D295" s="40">
        <v>18</v>
      </c>
      <c r="E295" s="40">
        <v>0</v>
      </c>
      <c r="F295" s="40">
        <v>71</v>
      </c>
      <c r="G295" s="40">
        <v>124</v>
      </c>
      <c r="H295" s="40">
        <v>22</v>
      </c>
      <c r="I295" s="40">
        <v>6</v>
      </c>
      <c r="J295" s="40">
        <v>0</v>
      </c>
      <c r="K295" s="40">
        <v>27</v>
      </c>
      <c r="L295" s="40">
        <v>4</v>
      </c>
      <c r="M295" s="40">
        <v>0</v>
      </c>
      <c r="N295" s="40">
        <v>0</v>
      </c>
      <c r="O295" s="40">
        <v>0</v>
      </c>
      <c r="P295" s="40">
        <v>0</v>
      </c>
      <c r="Q295" s="40">
        <v>0</v>
      </c>
      <c r="R295" s="40">
        <v>40</v>
      </c>
      <c r="S295" s="40">
        <v>12</v>
      </c>
      <c r="T295" s="40">
        <v>0</v>
      </c>
      <c r="U295" s="40">
        <v>32</v>
      </c>
      <c r="V295" s="40">
        <v>70</v>
      </c>
      <c r="W295" s="40">
        <v>11</v>
      </c>
      <c r="X295" s="40">
        <v>0</v>
      </c>
      <c r="Y295" s="40">
        <v>0</v>
      </c>
      <c r="Z295" s="40">
        <v>6</v>
      </c>
      <c r="AA295" s="40">
        <v>46</v>
      </c>
      <c r="AB295" s="40">
        <v>3</v>
      </c>
      <c r="AC295" s="40">
        <v>0</v>
      </c>
      <c r="AD295" s="40">
        <v>0</v>
      </c>
      <c r="AE295" s="40">
        <v>6</v>
      </c>
      <c r="AF295" s="40">
        <v>3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40">
        <v>0</v>
      </c>
      <c r="AO295" s="40">
        <v>0</v>
      </c>
      <c r="AP295" s="40">
        <v>1</v>
      </c>
    </row>
    <row r="296" spans="2:42" ht="20.100000000000001" customHeight="1" thickBot="1" x14ac:dyDescent="0.25">
      <c r="B296" s="4" t="s">
        <v>495</v>
      </c>
      <c r="C296" s="40">
        <v>87</v>
      </c>
      <c r="D296" s="40">
        <v>0</v>
      </c>
      <c r="E296" s="40">
        <v>0</v>
      </c>
      <c r="F296" s="40">
        <v>86</v>
      </c>
      <c r="G296" s="40">
        <v>69</v>
      </c>
      <c r="H296" s="40">
        <v>34</v>
      </c>
      <c r="I296" s="40">
        <v>0</v>
      </c>
      <c r="J296" s="40">
        <v>0</v>
      </c>
      <c r="K296" s="40">
        <v>30</v>
      </c>
      <c r="L296" s="40">
        <v>4</v>
      </c>
      <c r="M296" s="40">
        <v>0</v>
      </c>
      <c r="N296" s="40">
        <v>0</v>
      </c>
      <c r="O296" s="40">
        <v>0</v>
      </c>
      <c r="P296" s="40">
        <v>2</v>
      </c>
      <c r="Q296" s="40">
        <v>0</v>
      </c>
      <c r="R296" s="40">
        <v>39</v>
      </c>
      <c r="S296" s="40">
        <v>0</v>
      </c>
      <c r="T296" s="40">
        <v>0</v>
      </c>
      <c r="U296" s="40">
        <v>39</v>
      </c>
      <c r="V296" s="40">
        <v>42</v>
      </c>
      <c r="W296" s="40">
        <v>10</v>
      </c>
      <c r="X296" s="40">
        <v>0</v>
      </c>
      <c r="Y296" s="40">
        <v>0</v>
      </c>
      <c r="Z296" s="40">
        <v>11</v>
      </c>
      <c r="AA296" s="40">
        <v>17</v>
      </c>
      <c r="AB296" s="40">
        <v>4</v>
      </c>
      <c r="AC296" s="40">
        <v>0</v>
      </c>
      <c r="AD296" s="40">
        <v>0</v>
      </c>
      <c r="AE296" s="40">
        <v>4</v>
      </c>
      <c r="AF296" s="40">
        <v>6</v>
      </c>
      <c r="AG296" s="40">
        <v>0</v>
      </c>
      <c r="AH296" s="40">
        <v>0</v>
      </c>
      <c r="AI296" s="40">
        <v>0</v>
      </c>
      <c r="AJ296" s="40">
        <v>0</v>
      </c>
      <c r="AK296" s="40">
        <v>0</v>
      </c>
      <c r="AL296" s="40">
        <v>0</v>
      </c>
      <c r="AM296" s="40">
        <v>0</v>
      </c>
      <c r="AN296" s="40">
        <v>0</v>
      </c>
      <c r="AO296" s="40">
        <v>0</v>
      </c>
      <c r="AP296" s="40">
        <v>0</v>
      </c>
    </row>
    <row r="297" spans="2:42" ht="20.100000000000001" customHeight="1" thickBot="1" x14ac:dyDescent="0.25">
      <c r="B297" s="4" t="s">
        <v>496</v>
      </c>
      <c r="C297" s="40">
        <v>27</v>
      </c>
      <c r="D297" s="40">
        <v>0</v>
      </c>
      <c r="E297" s="40">
        <v>0</v>
      </c>
      <c r="F297" s="40">
        <v>25</v>
      </c>
      <c r="G297" s="40">
        <v>8</v>
      </c>
      <c r="H297" s="40">
        <v>18</v>
      </c>
      <c r="I297" s="40">
        <v>0</v>
      </c>
      <c r="J297" s="40">
        <v>0</v>
      </c>
      <c r="K297" s="40">
        <v>18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5</v>
      </c>
      <c r="S297" s="40">
        <v>0</v>
      </c>
      <c r="T297" s="40">
        <v>0</v>
      </c>
      <c r="U297" s="40">
        <v>3</v>
      </c>
      <c r="V297" s="40">
        <v>7</v>
      </c>
      <c r="W297" s="40">
        <v>3</v>
      </c>
      <c r="X297" s="40">
        <v>0</v>
      </c>
      <c r="Y297" s="40">
        <v>0</v>
      </c>
      <c r="Z297" s="40">
        <v>3</v>
      </c>
      <c r="AA297" s="40">
        <v>1</v>
      </c>
      <c r="AB297" s="40">
        <v>1</v>
      </c>
      <c r="AC297" s="40">
        <v>0</v>
      </c>
      <c r="AD297" s="40">
        <v>0</v>
      </c>
      <c r="AE297" s="40">
        <v>1</v>
      </c>
      <c r="AF297" s="40">
        <v>0</v>
      </c>
      <c r="AG297" s="40">
        <v>0</v>
      </c>
      <c r="AH297" s="40">
        <v>0</v>
      </c>
      <c r="AI297" s="40">
        <v>0</v>
      </c>
      <c r="AJ297" s="40">
        <v>0</v>
      </c>
      <c r="AK297" s="40">
        <v>0</v>
      </c>
      <c r="AL297" s="40">
        <v>0</v>
      </c>
      <c r="AM297" s="40">
        <v>0</v>
      </c>
      <c r="AN297" s="40">
        <v>0</v>
      </c>
      <c r="AO297" s="40">
        <v>0</v>
      </c>
      <c r="AP297" s="40">
        <v>0</v>
      </c>
    </row>
    <row r="298" spans="2:42" ht="20.100000000000001" customHeight="1" thickBot="1" x14ac:dyDescent="0.25">
      <c r="B298" s="4" t="s">
        <v>497</v>
      </c>
      <c r="C298" s="40">
        <v>157</v>
      </c>
      <c r="D298" s="40">
        <v>1</v>
      </c>
      <c r="E298" s="40">
        <v>0</v>
      </c>
      <c r="F298" s="40">
        <v>192</v>
      </c>
      <c r="G298" s="40">
        <v>57</v>
      </c>
      <c r="H298" s="40">
        <v>85</v>
      </c>
      <c r="I298" s="40">
        <v>0</v>
      </c>
      <c r="J298" s="40">
        <v>0</v>
      </c>
      <c r="K298" s="40">
        <v>86</v>
      </c>
      <c r="L298" s="40">
        <v>0</v>
      </c>
      <c r="M298" s="40">
        <v>0</v>
      </c>
      <c r="N298" s="40">
        <v>1</v>
      </c>
      <c r="O298" s="40">
        <v>0</v>
      </c>
      <c r="P298" s="40">
        <v>3</v>
      </c>
      <c r="Q298" s="40">
        <v>0</v>
      </c>
      <c r="R298" s="40">
        <v>48</v>
      </c>
      <c r="S298" s="40">
        <v>0</v>
      </c>
      <c r="T298" s="40">
        <v>0</v>
      </c>
      <c r="U298" s="40">
        <v>70</v>
      </c>
      <c r="V298" s="40">
        <v>19</v>
      </c>
      <c r="W298" s="40">
        <v>13</v>
      </c>
      <c r="X298" s="40">
        <v>0</v>
      </c>
      <c r="Y298" s="40">
        <v>0</v>
      </c>
      <c r="Z298" s="40">
        <v>21</v>
      </c>
      <c r="AA298" s="40">
        <v>38</v>
      </c>
      <c r="AB298" s="40">
        <v>11</v>
      </c>
      <c r="AC298" s="40">
        <v>0</v>
      </c>
      <c r="AD298" s="40">
        <v>0</v>
      </c>
      <c r="AE298" s="40">
        <v>12</v>
      </c>
      <c r="AF298" s="40">
        <v>0</v>
      </c>
      <c r="AG298" s="40">
        <v>0</v>
      </c>
      <c r="AH298" s="40">
        <v>0</v>
      </c>
      <c r="AI298" s="40">
        <v>0</v>
      </c>
      <c r="AJ298" s="40">
        <v>0</v>
      </c>
      <c r="AK298" s="40">
        <v>0</v>
      </c>
      <c r="AL298" s="40">
        <v>0</v>
      </c>
      <c r="AM298" s="40">
        <v>0</v>
      </c>
      <c r="AN298" s="40">
        <v>0</v>
      </c>
      <c r="AO298" s="40">
        <v>0</v>
      </c>
      <c r="AP298" s="40">
        <v>0</v>
      </c>
    </row>
    <row r="299" spans="2:42" ht="20.100000000000001" customHeight="1" thickBot="1" x14ac:dyDescent="0.25">
      <c r="B299" s="4" t="s">
        <v>498</v>
      </c>
      <c r="C299" s="40">
        <v>318</v>
      </c>
      <c r="D299" s="40">
        <v>0</v>
      </c>
      <c r="E299" s="40">
        <v>0</v>
      </c>
      <c r="F299" s="40">
        <v>248</v>
      </c>
      <c r="G299" s="40">
        <v>320</v>
      </c>
      <c r="H299" s="40">
        <v>94</v>
      </c>
      <c r="I299" s="40">
        <v>0</v>
      </c>
      <c r="J299" s="40">
        <v>0</v>
      </c>
      <c r="K299" s="40">
        <v>94</v>
      </c>
      <c r="L299" s="40">
        <v>0</v>
      </c>
      <c r="M299" s="40">
        <v>0</v>
      </c>
      <c r="N299" s="40">
        <v>0</v>
      </c>
      <c r="O299" s="40">
        <v>0</v>
      </c>
      <c r="P299" s="40">
        <v>2</v>
      </c>
      <c r="Q299" s="40">
        <v>2</v>
      </c>
      <c r="R299" s="40">
        <v>150</v>
      </c>
      <c r="S299" s="40">
        <v>0</v>
      </c>
      <c r="T299" s="40">
        <v>0</v>
      </c>
      <c r="U299" s="40">
        <v>107</v>
      </c>
      <c r="V299" s="40">
        <v>252</v>
      </c>
      <c r="W299" s="40">
        <v>71</v>
      </c>
      <c r="X299" s="40">
        <v>0</v>
      </c>
      <c r="Y299" s="40">
        <v>0</v>
      </c>
      <c r="Z299" s="40">
        <v>42</v>
      </c>
      <c r="AA299" s="40">
        <v>66</v>
      </c>
      <c r="AB299" s="40">
        <v>3</v>
      </c>
      <c r="AC299" s="40">
        <v>0</v>
      </c>
      <c r="AD299" s="40">
        <v>0</v>
      </c>
      <c r="AE299" s="40">
        <v>3</v>
      </c>
      <c r="AF299" s="40">
        <v>0</v>
      </c>
      <c r="AG299" s="40">
        <v>0</v>
      </c>
      <c r="AH299" s="40">
        <v>0</v>
      </c>
      <c r="AI299" s="40">
        <v>0</v>
      </c>
      <c r="AJ299" s="40">
        <v>0</v>
      </c>
      <c r="AK299" s="40">
        <v>0</v>
      </c>
      <c r="AL299" s="40">
        <v>0</v>
      </c>
      <c r="AM299" s="40">
        <v>0</v>
      </c>
      <c r="AN299" s="40">
        <v>0</v>
      </c>
      <c r="AO299" s="40">
        <v>0</v>
      </c>
      <c r="AP299" s="40">
        <v>0</v>
      </c>
    </row>
    <row r="300" spans="2:42" ht="20.100000000000001" customHeight="1" thickBot="1" x14ac:dyDescent="0.25">
      <c r="B300" s="4" t="s">
        <v>499</v>
      </c>
      <c r="C300" s="40">
        <v>9</v>
      </c>
      <c r="D300" s="40">
        <v>0</v>
      </c>
      <c r="E300" s="40">
        <v>0</v>
      </c>
      <c r="F300" s="40">
        <v>10</v>
      </c>
      <c r="G300" s="40">
        <v>6</v>
      </c>
      <c r="H300" s="40">
        <v>6</v>
      </c>
      <c r="I300" s="40">
        <v>0</v>
      </c>
      <c r="J300" s="40">
        <v>0</v>
      </c>
      <c r="K300" s="40">
        <v>6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2</v>
      </c>
      <c r="S300" s="40">
        <v>0</v>
      </c>
      <c r="T300" s="40">
        <v>0</v>
      </c>
      <c r="U300" s="40">
        <v>1</v>
      </c>
      <c r="V300" s="40">
        <v>5</v>
      </c>
      <c r="W300" s="40">
        <v>1</v>
      </c>
      <c r="X300" s="40">
        <v>0</v>
      </c>
      <c r="Y300" s="40">
        <v>0</v>
      </c>
      <c r="Z300" s="40">
        <v>3</v>
      </c>
      <c r="AA300" s="40">
        <v>1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  <c r="AK300" s="40">
        <v>0</v>
      </c>
      <c r="AL300" s="40">
        <v>0</v>
      </c>
      <c r="AM300" s="40">
        <v>0</v>
      </c>
      <c r="AN300" s="40">
        <v>0</v>
      </c>
      <c r="AO300" s="40">
        <v>0</v>
      </c>
      <c r="AP300" s="40">
        <v>0</v>
      </c>
    </row>
    <row r="301" spans="2:42" ht="20.100000000000001" customHeight="1" thickBot="1" x14ac:dyDescent="0.25">
      <c r="B301" s="4" t="s">
        <v>500</v>
      </c>
      <c r="C301" s="40">
        <v>74</v>
      </c>
      <c r="D301" s="40">
        <v>8</v>
      </c>
      <c r="E301" s="40">
        <v>0</v>
      </c>
      <c r="F301" s="40">
        <v>82</v>
      </c>
      <c r="G301" s="40">
        <v>22</v>
      </c>
      <c r="H301" s="40">
        <v>35</v>
      </c>
      <c r="I301" s="40">
        <v>8</v>
      </c>
      <c r="J301" s="40">
        <v>0</v>
      </c>
      <c r="K301" s="40">
        <v>43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15</v>
      </c>
      <c r="S301" s="40">
        <v>0</v>
      </c>
      <c r="T301" s="40">
        <v>0</v>
      </c>
      <c r="U301" s="40">
        <v>16</v>
      </c>
      <c r="V301" s="40">
        <v>12</v>
      </c>
      <c r="W301" s="40">
        <v>21</v>
      </c>
      <c r="X301" s="40">
        <v>0</v>
      </c>
      <c r="Y301" s="40">
        <v>0</v>
      </c>
      <c r="Z301" s="40">
        <v>21</v>
      </c>
      <c r="AA301" s="40">
        <v>9</v>
      </c>
      <c r="AB301" s="40">
        <v>3</v>
      </c>
      <c r="AC301" s="40">
        <v>0</v>
      </c>
      <c r="AD301" s="40">
        <v>0</v>
      </c>
      <c r="AE301" s="40">
        <v>2</v>
      </c>
      <c r="AF301" s="40">
        <v>1</v>
      </c>
      <c r="AG301" s="40">
        <v>0</v>
      </c>
      <c r="AH301" s="40">
        <v>0</v>
      </c>
      <c r="AI301" s="40">
        <v>0</v>
      </c>
      <c r="AJ301" s="40">
        <v>0</v>
      </c>
      <c r="AK301" s="40">
        <v>0</v>
      </c>
      <c r="AL301" s="40">
        <v>0</v>
      </c>
      <c r="AM301" s="40">
        <v>0</v>
      </c>
      <c r="AN301" s="40">
        <v>0</v>
      </c>
      <c r="AO301" s="40">
        <v>0</v>
      </c>
      <c r="AP301" s="40">
        <v>0</v>
      </c>
    </row>
    <row r="302" spans="2:42" ht="20.100000000000001" customHeight="1" thickBot="1" x14ac:dyDescent="0.25">
      <c r="B302" s="4" t="s">
        <v>501</v>
      </c>
      <c r="C302" s="40">
        <v>61</v>
      </c>
      <c r="D302" s="40">
        <v>6</v>
      </c>
      <c r="E302" s="40">
        <v>0</v>
      </c>
      <c r="F302" s="40">
        <v>40</v>
      </c>
      <c r="G302" s="40">
        <v>62</v>
      </c>
      <c r="H302" s="40">
        <v>19</v>
      </c>
      <c r="I302" s="40">
        <v>5</v>
      </c>
      <c r="J302" s="40">
        <v>0</v>
      </c>
      <c r="K302" s="40">
        <v>24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28</v>
      </c>
      <c r="S302" s="40">
        <v>1</v>
      </c>
      <c r="T302" s="40">
        <v>0</v>
      </c>
      <c r="U302" s="40">
        <v>2</v>
      </c>
      <c r="V302" s="40">
        <v>42</v>
      </c>
      <c r="W302" s="40">
        <v>7</v>
      </c>
      <c r="X302" s="40">
        <v>0</v>
      </c>
      <c r="Y302" s="40">
        <v>0</v>
      </c>
      <c r="Z302" s="40">
        <v>7</v>
      </c>
      <c r="AA302" s="40">
        <v>17</v>
      </c>
      <c r="AB302" s="40">
        <v>7</v>
      </c>
      <c r="AC302" s="40">
        <v>0</v>
      </c>
      <c r="AD302" s="40">
        <v>0</v>
      </c>
      <c r="AE302" s="40">
        <v>7</v>
      </c>
      <c r="AF302" s="40">
        <v>1</v>
      </c>
      <c r="AG302" s="40">
        <v>0</v>
      </c>
      <c r="AH302" s="40">
        <v>0</v>
      </c>
      <c r="AI302" s="40">
        <v>0</v>
      </c>
      <c r="AJ302" s="40">
        <v>0</v>
      </c>
      <c r="AK302" s="40">
        <v>0</v>
      </c>
      <c r="AL302" s="40">
        <v>0</v>
      </c>
      <c r="AM302" s="40">
        <v>0</v>
      </c>
      <c r="AN302" s="40">
        <v>0</v>
      </c>
      <c r="AO302" s="40">
        <v>0</v>
      </c>
      <c r="AP302" s="40">
        <v>2</v>
      </c>
    </row>
    <row r="303" spans="2:42" ht="20.100000000000001" customHeight="1" thickBot="1" x14ac:dyDescent="0.25">
      <c r="B303" s="4" t="s">
        <v>502</v>
      </c>
      <c r="C303" s="40">
        <v>88</v>
      </c>
      <c r="D303" s="40">
        <v>11</v>
      </c>
      <c r="E303" s="40">
        <v>0</v>
      </c>
      <c r="F303" s="40">
        <v>100</v>
      </c>
      <c r="G303" s="40">
        <v>31</v>
      </c>
      <c r="H303" s="40">
        <v>33</v>
      </c>
      <c r="I303" s="40">
        <v>5</v>
      </c>
      <c r="J303" s="40">
        <v>0</v>
      </c>
      <c r="K303" s="40">
        <v>38</v>
      </c>
      <c r="L303" s="40">
        <v>0</v>
      </c>
      <c r="M303" s="40">
        <v>0</v>
      </c>
      <c r="N303" s="40">
        <v>0</v>
      </c>
      <c r="O303" s="40">
        <v>0</v>
      </c>
      <c r="P303" s="40">
        <v>1</v>
      </c>
      <c r="Q303" s="40">
        <v>0</v>
      </c>
      <c r="R303" s="40">
        <v>44</v>
      </c>
      <c r="S303" s="40">
        <v>6</v>
      </c>
      <c r="T303" s="40">
        <v>0</v>
      </c>
      <c r="U303" s="40">
        <v>46</v>
      </c>
      <c r="V303" s="40">
        <v>23</v>
      </c>
      <c r="W303" s="40">
        <v>7</v>
      </c>
      <c r="X303" s="40">
        <v>0</v>
      </c>
      <c r="Y303" s="40">
        <v>0</v>
      </c>
      <c r="Z303" s="40">
        <v>12</v>
      </c>
      <c r="AA303" s="40">
        <v>6</v>
      </c>
      <c r="AB303" s="40">
        <v>3</v>
      </c>
      <c r="AC303" s="40">
        <v>0</v>
      </c>
      <c r="AD303" s="40">
        <v>0</v>
      </c>
      <c r="AE303" s="40">
        <v>3</v>
      </c>
      <c r="AF303" s="40">
        <v>1</v>
      </c>
      <c r="AG303" s="40">
        <v>0</v>
      </c>
      <c r="AH303" s="40">
        <v>0</v>
      </c>
      <c r="AI303" s="40">
        <v>0</v>
      </c>
      <c r="AJ303" s="40">
        <v>0</v>
      </c>
      <c r="AK303" s="40">
        <v>0</v>
      </c>
      <c r="AL303" s="40">
        <v>1</v>
      </c>
      <c r="AM303" s="40">
        <v>0</v>
      </c>
      <c r="AN303" s="40">
        <v>0</v>
      </c>
      <c r="AO303" s="40">
        <v>0</v>
      </c>
      <c r="AP303" s="40">
        <v>1</v>
      </c>
    </row>
    <row r="304" spans="2:42" ht="20.100000000000001" customHeight="1" thickBot="1" x14ac:dyDescent="0.25">
      <c r="B304" s="4" t="s">
        <v>503</v>
      </c>
      <c r="C304" s="40">
        <v>295</v>
      </c>
      <c r="D304" s="40">
        <v>13</v>
      </c>
      <c r="E304" s="40">
        <v>0</v>
      </c>
      <c r="F304" s="40">
        <v>241</v>
      </c>
      <c r="G304" s="40">
        <v>310</v>
      </c>
      <c r="H304" s="40">
        <v>40</v>
      </c>
      <c r="I304" s="40">
        <v>13</v>
      </c>
      <c r="J304" s="40">
        <v>0</v>
      </c>
      <c r="K304" s="40">
        <v>53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1</v>
      </c>
      <c r="R304" s="40">
        <v>247</v>
      </c>
      <c r="S304" s="40">
        <v>0</v>
      </c>
      <c r="T304" s="40">
        <v>0</v>
      </c>
      <c r="U304" s="40">
        <v>155</v>
      </c>
      <c r="V304" s="40">
        <v>281</v>
      </c>
      <c r="W304" s="40">
        <v>0</v>
      </c>
      <c r="X304" s="40">
        <v>0</v>
      </c>
      <c r="Y304" s="40">
        <v>0</v>
      </c>
      <c r="Z304" s="40">
        <v>16</v>
      </c>
      <c r="AA304" s="40">
        <v>14</v>
      </c>
      <c r="AB304" s="40">
        <v>8</v>
      </c>
      <c r="AC304" s="40">
        <v>0</v>
      </c>
      <c r="AD304" s="40">
        <v>0</v>
      </c>
      <c r="AE304" s="40">
        <v>17</v>
      </c>
      <c r="AF304" s="40">
        <v>12</v>
      </c>
      <c r="AG304" s="40">
        <v>0</v>
      </c>
      <c r="AH304" s="40">
        <v>0</v>
      </c>
      <c r="AI304" s="40">
        <v>0</v>
      </c>
      <c r="AJ304" s="40">
        <v>0</v>
      </c>
      <c r="AK304" s="40">
        <v>0</v>
      </c>
      <c r="AL304" s="40">
        <v>0</v>
      </c>
      <c r="AM304" s="40">
        <v>0</v>
      </c>
      <c r="AN304" s="40">
        <v>0</v>
      </c>
      <c r="AO304" s="40">
        <v>0</v>
      </c>
      <c r="AP304" s="40">
        <v>2</v>
      </c>
    </row>
    <row r="305" spans="2:42" ht="20.100000000000001" customHeight="1" thickBot="1" x14ac:dyDescent="0.25">
      <c r="B305" s="4" t="s">
        <v>504</v>
      </c>
      <c r="C305" s="40">
        <v>166</v>
      </c>
      <c r="D305" s="40">
        <v>0</v>
      </c>
      <c r="E305" s="40">
        <v>0</v>
      </c>
      <c r="F305" s="40">
        <v>178</v>
      </c>
      <c r="G305" s="40">
        <v>17</v>
      </c>
      <c r="H305" s="40">
        <v>77</v>
      </c>
      <c r="I305" s="40">
        <v>0</v>
      </c>
      <c r="J305" s="40">
        <v>0</v>
      </c>
      <c r="K305" s="40">
        <v>91</v>
      </c>
      <c r="L305" s="40">
        <v>7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48</v>
      </c>
      <c r="S305" s="40">
        <v>0</v>
      </c>
      <c r="T305" s="40">
        <v>0</v>
      </c>
      <c r="U305" s="40">
        <v>46</v>
      </c>
      <c r="V305" s="40">
        <v>8</v>
      </c>
      <c r="W305" s="40">
        <v>16</v>
      </c>
      <c r="X305" s="40">
        <v>0</v>
      </c>
      <c r="Y305" s="40">
        <v>0</v>
      </c>
      <c r="Z305" s="40">
        <v>16</v>
      </c>
      <c r="AA305" s="40">
        <v>2</v>
      </c>
      <c r="AB305" s="40">
        <v>25</v>
      </c>
      <c r="AC305" s="40">
        <v>0</v>
      </c>
      <c r="AD305" s="40">
        <v>0</v>
      </c>
      <c r="AE305" s="40">
        <v>25</v>
      </c>
      <c r="AF305" s="40">
        <v>0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</row>
    <row r="306" spans="2:42" ht="20.100000000000001" customHeight="1" thickBot="1" x14ac:dyDescent="0.25">
      <c r="B306" s="4" t="s">
        <v>505</v>
      </c>
      <c r="C306" s="40">
        <v>58</v>
      </c>
      <c r="D306" s="40">
        <v>19</v>
      </c>
      <c r="E306" s="40">
        <v>0</v>
      </c>
      <c r="F306" s="40">
        <v>67</v>
      </c>
      <c r="G306" s="40">
        <v>25</v>
      </c>
      <c r="H306" s="40">
        <v>23</v>
      </c>
      <c r="I306" s="40">
        <v>19</v>
      </c>
      <c r="J306" s="40">
        <v>0</v>
      </c>
      <c r="K306" s="40">
        <v>38</v>
      </c>
      <c r="L306" s="40">
        <v>4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24</v>
      </c>
      <c r="S306" s="40">
        <v>0</v>
      </c>
      <c r="T306" s="40">
        <v>0</v>
      </c>
      <c r="U306" s="40">
        <v>19</v>
      </c>
      <c r="V306" s="40">
        <v>16</v>
      </c>
      <c r="W306" s="40">
        <v>5</v>
      </c>
      <c r="X306" s="40">
        <v>0</v>
      </c>
      <c r="Y306" s="40">
        <v>0</v>
      </c>
      <c r="Z306" s="40">
        <v>5</v>
      </c>
      <c r="AA306" s="40">
        <v>2</v>
      </c>
      <c r="AB306" s="40">
        <v>6</v>
      </c>
      <c r="AC306" s="40">
        <v>0</v>
      </c>
      <c r="AD306" s="40">
        <v>0</v>
      </c>
      <c r="AE306" s="40">
        <v>5</v>
      </c>
      <c r="AF306" s="40">
        <v>3</v>
      </c>
      <c r="AG306" s="40">
        <v>0</v>
      </c>
      <c r="AH306" s="40">
        <v>0</v>
      </c>
      <c r="AI306" s="40">
        <v>0</v>
      </c>
      <c r="AJ306" s="40">
        <v>0</v>
      </c>
      <c r="AK306" s="40">
        <v>0</v>
      </c>
      <c r="AL306" s="40">
        <v>0</v>
      </c>
      <c r="AM306" s="40">
        <v>0</v>
      </c>
      <c r="AN306" s="40">
        <v>0</v>
      </c>
      <c r="AO306" s="40">
        <v>0</v>
      </c>
      <c r="AP306" s="40">
        <v>0</v>
      </c>
    </row>
    <row r="307" spans="2:42" ht="20.100000000000001" customHeight="1" thickBot="1" x14ac:dyDescent="0.25">
      <c r="B307" s="4" t="s">
        <v>506</v>
      </c>
      <c r="C307" s="40">
        <v>188</v>
      </c>
      <c r="D307" s="40">
        <v>0</v>
      </c>
      <c r="E307" s="40">
        <v>0</v>
      </c>
      <c r="F307" s="40">
        <v>199</v>
      </c>
      <c r="G307" s="40">
        <v>119</v>
      </c>
      <c r="H307" s="40">
        <v>48</v>
      </c>
      <c r="I307" s="40">
        <v>0</v>
      </c>
      <c r="J307" s="40">
        <v>0</v>
      </c>
      <c r="K307" s="40">
        <v>48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1</v>
      </c>
      <c r="R307" s="40">
        <v>109</v>
      </c>
      <c r="S307" s="40">
        <v>0</v>
      </c>
      <c r="T307" s="40">
        <v>0</v>
      </c>
      <c r="U307" s="40">
        <v>121</v>
      </c>
      <c r="V307" s="40">
        <v>84</v>
      </c>
      <c r="W307" s="40">
        <v>27</v>
      </c>
      <c r="X307" s="40">
        <v>0</v>
      </c>
      <c r="Y307" s="40">
        <v>0</v>
      </c>
      <c r="Z307" s="40">
        <v>21</v>
      </c>
      <c r="AA307" s="40">
        <v>33</v>
      </c>
      <c r="AB307" s="40">
        <v>4</v>
      </c>
      <c r="AC307" s="40">
        <v>0</v>
      </c>
      <c r="AD307" s="40">
        <v>0</v>
      </c>
      <c r="AE307" s="40">
        <v>9</v>
      </c>
      <c r="AF307" s="40">
        <v>1</v>
      </c>
      <c r="AG307" s="40">
        <v>0</v>
      </c>
      <c r="AH307" s="40">
        <v>0</v>
      </c>
      <c r="AI307" s="40">
        <v>0</v>
      </c>
      <c r="AJ307" s="40">
        <v>0</v>
      </c>
      <c r="AK307" s="40">
        <v>0</v>
      </c>
      <c r="AL307" s="40">
        <v>0</v>
      </c>
      <c r="AM307" s="40">
        <v>0</v>
      </c>
      <c r="AN307" s="40">
        <v>0</v>
      </c>
      <c r="AO307" s="40">
        <v>0</v>
      </c>
      <c r="AP307" s="40">
        <v>0</v>
      </c>
    </row>
    <row r="308" spans="2:42" ht="20.100000000000001" customHeight="1" thickBot="1" x14ac:dyDescent="0.25">
      <c r="B308" s="4" t="s">
        <v>507</v>
      </c>
      <c r="C308" s="40">
        <v>245</v>
      </c>
      <c r="D308" s="40">
        <v>0</v>
      </c>
      <c r="E308" s="40">
        <v>0</v>
      </c>
      <c r="F308" s="40">
        <v>234</v>
      </c>
      <c r="G308" s="40">
        <v>71</v>
      </c>
      <c r="H308" s="40">
        <v>62</v>
      </c>
      <c r="I308" s="40">
        <v>0</v>
      </c>
      <c r="J308" s="40">
        <v>0</v>
      </c>
      <c r="K308" s="40">
        <v>62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142</v>
      </c>
      <c r="S308" s="40">
        <v>0</v>
      </c>
      <c r="T308" s="40">
        <v>0</v>
      </c>
      <c r="U308" s="40">
        <v>145</v>
      </c>
      <c r="V308" s="40">
        <v>38</v>
      </c>
      <c r="W308" s="40">
        <v>33</v>
      </c>
      <c r="X308" s="40">
        <v>0</v>
      </c>
      <c r="Y308" s="40">
        <v>0</v>
      </c>
      <c r="Z308" s="40">
        <v>20</v>
      </c>
      <c r="AA308" s="40">
        <v>32</v>
      </c>
      <c r="AB308" s="40">
        <v>8</v>
      </c>
      <c r="AC308" s="40">
        <v>0</v>
      </c>
      <c r="AD308" s="40">
        <v>0</v>
      </c>
      <c r="AE308" s="40">
        <v>7</v>
      </c>
      <c r="AF308" s="40">
        <v>1</v>
      </c>
      <c r="AG308" s="40">
        <v>0</v>
      </c>
      <c r="AH308" s="40">
        <v>0</v>
      </c>
      <c r="AI308" s="40">
        <v>0</v>
      </c>
      <c r="AJ308" s="40">
        <v>0</v>
      </c>
      <c r="AK308" s="40">
        <v>0</v>
      </c>
      <c r="AL308" s="40">
        <v>0</v>
      </c>
      <c r="AM308" s="40">
        <v>0</v>
      </c>
      <c r="AN308" s="40">
        <v>0</v>
      </c>
      <c r="AO308" s="40">
        <v>0</v>
      </c>
      <c r="AP308" s="40">
        <v>0</v>
      </c>
    </row>
    <row r="309" spans="2:42" ht="20.100000000000001" customHeight="1" thickBot="1" x14ac:dyDescent="0.25">
      <c r="B309" s="4" t="s">
        <v>508</v>
      </c>
      <c r="C309" s="40">
        <v>1660</v>
      </c>
      <c r="D309" s="40">
        <v>0</v>
      </c>
      <c r="E309" s="40">
        <v>229</v>
      </c>
      <c r="F309" s="40">
        <v>1924</v>
      </c>
      <c r="G309" s="40">
        <v>1125</v>
      </c>
      <c r="H309" s="40">
        <v>171</v>
      </c>
      <c r="I309" s="40">
        <v>0</v>
      </c>
      <c r="J309" s="40">
        <v>26</v>
      </c>
      <c r="K309" s="40">
        <v>197</v>
      </c>
      <c r="L309" s="40">
        <v>0</v>
      </c>
      <c r="M309" s="40">
        <v>4</v>
      </c>
      <c r="N309" s="40">
        <v>0</v>
      </c>
      <c r="O309" s="40">
        <v>0</v>
      </c>
      <c r="P309" s="40">
        <v>3</v>
      </c>
      <c r="Q309" s="40">
        <v>9</v>
      </c>
      <c r="R309" s="40">
        <v>1239</v>
      </c>
      <c r="S309" s="40">
        <v>0</v>
      </c>
      <c r="T309" s="40">
        <v>201</v>
      </c>
      <c r="U309" s="40">
        <v>1497</v>
      </c>
      <c r="V309" s="40">
        <v>634</v>
      </c>
      <c r="W309" s="40">
        <v>202</v>
      </c>
      <c r="X309" s="40">
        <v>0</v>
      </c>
      <c r="Y309" s="40">
        <v>2</v>
      </c>
      <c r="Z309" s="40">
        <v>168</v>
      </c>
      <c r="AA309" s="40">
        <v>428</v>
      </c>
      <c r="AB309" s="40">
        <v>44</v>
      </c>
      <c r="AC309" s="40">
        <v>0</v>
      </c>
      <c r="AD309" s="40">
        <v>0</v>
      </c>
      <c r="AE309" s="40">
        <v>59</v>
      </c>
      <c r="AF309" s="40">
        <v>50</v>
      </c>
      <c r="AG309" s="40">
        <v>0</v>
      </c>
      <c r="AH309" s="40">
        <v>0</v>
      </c>
      <c r="AI309" s="40">
        <v>0</v>
      </c>
      <c r="AJ309" s="40">
        <v>0</v>
      </c>
      <c r="AK309" s="40">
        <v>0</v>
      </c>
      <c r="AL309" s="40">
        <v>0</v>
      </c>
      <c r="AM309" s="40">
        <v>0</v>
      </c>
      <c r="AN309" s="40">
        <v>0</v>
      </c>
      <c r="AO309" s="40">
        <v>0</v>
      </c>
      <c r="AP309" s="40">
        <v>4</v>
      </c>
    </row>
    <row r="310" spans="2:42" ht="20.100000000000001" customHeight="1" thickBot="1" x14ac:dyDescent="0.25">
      <c r="B310" s="4" t="s">
        <v>509</v>
      </c>
      <c r="C310" s="40">
        <v>120</v>
      </c>
      <c r="D310" s="40">
        <v>0</v>
      </c>
      <c r="E310" s="40">
        <v>0</v>
      </c>
      <c r="F310" s="40">
        <v>121</v>
      </c>
      <c r="G310" s="40">
        <v>140</v>
      </c>
      <c r="H310" s="40">
        <v>15</v>
      </c>
      <c r="I310" s="40">
        <v>0</v>
      </c>
      <c r="J310" s="40">
        <v>0</v>
      </c>
      <c r="K310" s="40">
        <v>15</v>
      </c>
      <c r="L310" s="40">
        <v>1</v>
      </c>
      <c r="M310" s="40">
        <v>0</v>
      </c>
      <c r="N310" s="40">
        <v>0</v>
      </c>
      <c r="O310" s="40">
        <v>0</v>
      </c>
      <c r="P310" s="40">
        <v>1</v>
      </c>
      <c r="Q310" s="40">
        <v>1</v>
      </c>
      <c r="R310" s="40">
        <v>90</v>
      </c>
      <c r="S310" s="40">
        <v>0</v>
      </c>
      <c r="T310" s="40">
        <v>0</v>
      </c>
      <c r="U310" s="40">
        <v>91</v>
      </c>
      <c r="V310" s="40">
        <v>90</v>
      </c>
      <c r="W310" s="40">
        <v>12</v>
      </c>
      <c r="X310" s="40">
        <v>0</v>
      </c>
      <c r="Y310" s="40">
        <v>0</v>
      </c>
      <c r="Z310" s="40">
        <v>9</v>
      </c>
      <c r="AA310" s="40">
        <v>42</v>
      </c>
      <c r="AB310" s="40">
        <v>3</v>
      </c>
      <c r="AC310" s="40">
        <v>0</v>
      </c>
      <c r="AD310" s="40">
        <v>0</v>
      </c>
      <c r="AE310" s="40">
        <v>5</v>
      </c>
      <c r="AF310" s="40">
        <v>6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40">
        <v>0</v>
      </c>
      <c r="AO310" s="40">
        <v>0</v>
      </c>
      <c r="AP310" s="40">
        <v>0</v>
      </c>
    </row>
    <row r="311" spans="2:42" ht="20.100000000000001" customHeight="1" thickBot="1" x14ac:dyDescent="0.25">
      <c r="B311" s="4" t="s">
        <v>510</v>
      </c>
      <c r="C311" s="40">
        <v>69</v>
      </c>
      <c r="D311" s="40">
        <v>0</v>
      </c>
      <c r="E311" s="40">
        <v>0</v>
      </c>
      <c r="F311" s="40">
        <v>70</v>
      </c>
      <c r="G311" s="40">
        <v>75</v>
      </c>
      <c r="H311" s="40">
        <v>14</v>
      </c>
      <c r="I311" s="40">
        <v>0</v>
      </c>
      <c r="J311" s="40">
        <v>0</v>
      </c>
      <c r="K311" s="40">
        <v>14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18</v>
      </c>
      <c r="S311" s="40">
        <v>0</v>
      </c>
      <c r="T311" s="40">
        <v>0</v>
      </c>
      <c r="U311" s="40">
        <v>27</v>
      </c>
      <c r="V311" s="40">
        <v>0</v>
      </c>
      <c r="W311" s="40">
        <v>12</v>
      </c>
      <c r="X311" s="40">
        <v>0</v>
      </c>
      <c r="Y311" s="40">
        <v>0</v>
      </c>
      <c r="Z311" s="40">
        <v>9</v>
      </c>
      <c r="AA311" s="40">
        <v>5</v>
      </c>
      <c r="AB311" s="40">
        <v>25</v>
      </c>
      <c r="AC311" s="40">
        <v>0</v>
      </c>
      <c r="AD311" s="40">
        <v>0</v>
      </c>
      <c r="AE311" s="40">
        <v>20</v>
      </c>
      <c r="AF311" s="40">
        <v>70</v>
      </c>
      <c r="AG311" s="40">
        <v>0</v>
      </c>
      <c r="AH311" s="40">
        <v>0</v>
      </c>
      <c r="AI311" s="40">
        <v>0</v>
      </c>
      <c r="AJ311" s="40">
        <v>0</v>
      </c>
      <c r="AK311" s="40">
        <v>0</v>
      </c>
      <c r="AL311" s="40">
        <v>0</v>
      </c>
      <c r="AM311" s="40">
        <v>0</v>
      </c>
      <c r="AN311" s="40">
        <v>0</v>
      </c>
      <c r="AO311" s="40">
        <v>0</v>
      </c>
      <c r="AP311" s="40">
        <v>0</v>
      </c>
    </row>
    <row r="312" spans="2:42" ht="20.100000000000001" customHeight="1" thickBot="1" x14ac:dyDescent="0.25">
      <c r="B312" s="4" t="s">
        <v>511</v>
      </c>
      <c r="C312" s="40">
        <v>49</v>
      </c>
      <c r="D312" s="40">
        <v>0</v>
      </c>
      <c r="E312" s="40">
        <v>0</v>
      </c>
      <c r="F312" s="40">
        <v>48</v>
      </c>
      <c r="G312" s="40">
        <v>36</v>
      </c>
      <c r="H312" s="40">
        <v>17</v>
      </c>
      <c r="I312" s="40">
        <v>0</v>
      </c>
      <c r="J312" s="40">
        <v>0</v>
      </c>
      <c r="K312" s="40">
        <v>17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30</v>
      </c>
      <c r="S312" s="40">
        <v>0</v>
      </c>
      <c r="T312" s="40">
        <v>0</v>
      </c>
      <c r="U312" s="40">
        <v>29</v>
      </c>
      <c r="V312" s="40">
        <v>34</v>
      </c>
      <c r="W312" s="40">
        <v>2</v>
      </c>
      <c r="X312" s="40">
        <v>0</v>
      </c>
      <c r="Y312" s="40">
        <v>0</v>
      </c>
      <c r="Z312" s="40">
        <v>1</v>
      </c>
      <c r="AA312" s="40">
        <v>2</v>
      </c>
      <c r="AB312" s="40">
        <v>0</v>
      </c>
      <c r="AC312" s="40">
        <v>0</v>
      </c>
      <c r="AD312" s="40">
        <v>0</v>
      </c>
      <c r="AE312" s="40">
        <v>1</v>
      </c>
      <c r="AF312" s="40">
        <v>0</v>
      </c>
      <c r="AG312" s="40">
        <v>0</v>
      </c>
      <c r="AH312" s="40">
        <v>0</v>
      </c>
      <c r="AI312" s="40">
        <v>0</v>
      </c>
      <c r="AJ312" s="40">
        <v>0</v>
      </c>
      <c r="AK312" s="40">
        <v>0</v>
      </c>
      <c r="AL312" s="40">
        <v>0</v>
      </c>
      <c r="AM312" s="40">
        <v>0</v>
      </c>
      <c r="AN312" s="40">
        <v>0</v>
      </c>
      <c r="AO312" s="40">
        <v>0</v>
      </c>
      <c r="AP312" s="40">
        <v>0</v>
      </c>
    </row>
    <row r="313" spans="2:42" ht="20.100000000000001" customHeight="1" thickBot="1" x14ac:dyDescent="0.25">
      <c r="B313" s="4" t="s">
        <v>512</v>
      </c>
      <c r="C313" s="40">
        <v>39</v>
      </c>
      <c r="D313" s="40">
        <v>6</v>
      </c>
      <c r="E313" s="40">
        <v>0</v>
      </c>
      <c r="F313" s="40">
        <v>53</v>
      </c>
      <c r="G313" s="40">
        <v>27</v>
      </c>
      <c r="H313" s="40">
        <v>12</v>
      </c>
      <c r="I313" s="40">
        <v>2</v>
      </c>
      <c r="J313" s="40">
        <v>0</v>
      </c>
      <c r="K313" s="40">
        <v>13</v>
      </c>
      <c r="L313" s="40">
        <v>2</v>
      </c>
      <c r="M313" s="40">
        <v>1</v>
      </c>
      <c r="N313" s="40">
        <v>0</v>
      </c>
      <c r="O313" s="40">
        <v>0</v>
      </c>
      <c r="P313" s="40">
        <v>0</v>
      </c>
      <c r="Q313" s="40">
        <v>1</v>
      </c>
      <c r="R313" s="40">
        <v>20</v>
      </c>
      <c r="S313" s="40">
        <v>4</v>
      </c>
      <c r="T313" s="40">
        <v>0</v>
      </c>
      <c r="U313" s="40">
        <v>33</v>
      </c>
      <c r="V313" s="40">
        <v>7</v>
      </c>
      <c r="W313" s="40">
        <v>5</v>
      </c>
      <c r="X313" s="40">
        <v>0</v>
      </c>
      <c r="Y313" s="40">
        <v>0</v>
      </c>
      <c r="Z313" s="40">
        <v>3</v>
      </c>
      <c r="AA313" s="40">
        <v>13</v>
      </c>
      <c r="AB313" s="40">
        <v>1</v>
      </c>
      <c r="AC313" s="40">
        <v>0</v>
      </c>
      <c r="AD313" s="40">
        <v>0</v>
      </c>
      <c r="AE313" s="40">
        <v>4</v>
      </c>
      <c r="AF313" s="40">
        <v>4</v>
      </c>
      <c r="AG313" s="40">
        <v>0</v>
      </c>
      <c r="AH313" s="40">
        <v>0</v>
      </c>
      <c r="AI313" s="40">
        <v>0</v>
      </c>
      <c r="AJ313" s="40">
        <v>0</v>
      </c>
      <c r="AK313" s="40">
        <v>0</v>
      </c>
      <c r="AL313" s="40">
        <v>0</v>
      </c>
      <c r="AM313" s="40">
        <v>0</v>
      </c>
      <c r="AN313" s="40">
        <v>0</v>
      </c>
      <c r="AO313" s="40">
        <v>0</v>
      </c>
      <c r="AP313" s="40">
        <v>0</v>
      </c>
    </row>
    <row r="314" spans="2:42" ht="20.100000000000001" customHeight="1" thickBot="1" x14ac:dyDescent="0.25">
      <c r="B314" s="4" t="s">
        <v>513</v>
      </c>
      <c r="C314" s="40">
        <v>136</v>
      </c>
      <c r="D314" s="40">
        <v>0</v>
      </c>
      <c r="E314" s="40">
        <v>0</v>
      </c>
      <c r="F314" s="40">
        <v>143</v>
      </c>
      <c r="G314" s="40">
        <v>77</v>
      </c>
      <c r="H314" s="40">
        <v>32</v>
      </c>
      <c r="I314" s="40">
        <v>0</v>
      </c>
      <c r="J314" s="40">
        <v>0</v>
      </c>
      <c r="K314" s="40">
        <v>37</v>
      </c>
      <c r="L314" s="40">
        <v>1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>
        <v>61</v>
      </c>
      <c r="S314" s="40">
        <v>0</v>
      </c>
      <c r="T314" s="40">
        <v>0</v>
      </c>
      <c r="U314" s="40">
        <v>73</v>
      </c>
      <c r="V314" s="40">
        <v>19</v>
      </c>
      <c r="W314" s="40">
        <v>28</v>
      </c>
      <c r="X314" s="40">
        <v>0</v>
      </c>
      <c r="Y314" s="40">
        <v>0</v>
      </c>
      <c r="Z314" s="40">
        <v>13</v>
      </c>
      <c r="AA314" s="40">
        <v>46</v>
      </c>
      <c r="AB314" s="40">
        <v>15</v>
      </c>
      <c r="AC314" s="40">
        <v>0</v>
      </c>
      <c r="AD314" s="40">
        <v>0</v>
      </c>
      <c r="AE314" s="40">
        <v>19</v>
      </c>
      <c r="AF314" s="40">
        <v>11</v>
      </c>
      <c r="AG314" s="40">
        <v>0</v>
      </c>
      <c r="AH314" s="40">
        <v>0</v>
      </c>
      <c r="AI314" s="40">
        <v>0</v>
      </c>
      <c r="AJ314" s="40">
        <v>0</v>
      </c>
      <c r="AK314" s="40">
        <v>0</v>
      </c>
      <c r="AL314" s="40">
        <v>0</v>
      </c>
      <c r="AM314" s="40">
        <v>0</v>
      </c>
      <c r="AN314" s="40">
        <v>0</v>
      </c>
      <c r="AO314" s="40">
        <v>1</v>
      </c>
      <c r="AP314" s="40">
        <v>0</v>
      </c>
    </row>
    <row r="315" spans="2:42" ht="20.100000000000001" customHeight="1" thickBot="1" x14ac:dyDescent="0.25">
      <c r="B315" s="4" t="s">
        <v>514</v>
      </c>
      <c r="C315" s="40">
        <v>125</v>
      </c>
      <c r="D315" s="40">
        <v>0</v>
      </c>
      <c r="E315" s="40">
        <v>0</v>
      </c>
      <c r="F315" s="40">
        <v>113</v>
      </c>
      <c r="G315" s="40">
        <v>61</v>
      </c>
      <c r="H315" s="40">
        <v>33</v>
      </c>
      <c r="I315" s="40">
        <v>0</v>
      </c>
      <c r="J315" s="40">
        <v>0</v>
      </c>
      <c r="K315" s="40">
        <v>33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1</v>
      </c>
      <c r="R315" s="40">
        <v>52</v>
      </c>
      <c r="S315" s="40">
        <v>0</v>
      </c>
      <c r="T315" s="40">
        <v>0</v>
      </c>
      <c r="U315" s="40">
        <v>43</v>
      </c>
      <c r="V315" s="40">
        <v>49</v>
      </c>
      <c r="W315" s="40">
        <v>33</v>
      </c>
      <c r="X315" s="40">
        <v>0</v>
      </c>
      <c r="Y315" s="40">
        <v>0</v>
      </c>
      <c r="Z315" s="40">
        <v>33</v>
      </c>
      <c r="AA315" s="40">
        <v>3</v>
      </c>
      <c r="AB315" s="40">
        <v>7</v>
      </c>
      <c r="AC315" s="40">
        <v>0</v>
      </c>
      <c r="AD315" s="40">
        <v>0</v>
      </c>
      <c r="AE315" s="40">
        <v>4</v>
      </c>
      <c r="AF315" s="40">
        <v>8</v>
      </c>
      <c r="AG315" s="40">
        <v>0</v>
      </c>
      <c r="AH315" s="40">
        <v>0</v>
      </c>
      <c r="AI315" s="40">
        <v>0</v>
      </c>
      <c r="AJ315" s="40">
        <v>0</v>
      </c>
      <c r="AK315" s="40">
        <v>0</v>
      </c>
      <c r="AL315" s="40">
        <v>0</v>
      </c>
      <c r="AM315" s="40">
        <v>0</v>
      </c>
      <c r="AN315" s="40">
        <v>0</v>
      </c>
      <c r="AO315" s="40">
        <v>0</v>
      </c>
      <c r="AP315" s="40">
        <v>0</v>
      </c>
    </row>
    <row r="316" spans="2:42" ht="20.100000000000001" customHeight="1" thickBot="1" x14ac:dyDescent="0.25">
      <c r="B316" s="4" t="s">
        <v>515</v>
      </c>
      <c r="C316" s="40">
        <v>105</v>
      </c>
      <c r="D316" s="40">
        <v>1</v>
      </c>
      <c r="E316" s="40">
        <v>0</v>
      </c>
      <c r="F316" s="40">
        <v>120</v>
      </c>
      <c r="G316" s="40">
        <v>106</v>
      </c>
      <c r="H316" s="40">
        <v>6</v>
      </c>
      <c r="I316" s="40">
        <v>1</v>
      </c>
      <c r="J316" s="40">
        <v>0</v>
      </c>
      <c r="K316" s="40">
        <v>7</v>
      </c>
      <c r="L316" s="40">
        <v>0</v>
      </c>
      <c r="M316" s="40">
        <v>1</v>
      </c>
      <c r="N316" s="40">
        <v>0</v>
      </c>
      <c r="O316" s="40">
        <v>0</v>
      </c>
      <c r="P316" s="40">
        <v>0</v>
      </c>
      <c r="Q316" s="40">
        <v>1</v>
      </c>
      <c r="R316" s="40">
        <v>75</v>
      </c>
      <c r="S316" s="40">
        <v>0</v>
      </c>
      <c r="T316" s="40">
        <v>0</v>
      </c>
      <c r="U316" s="40">
        <v>90</v>
      </c>
      <c r="V316" s="40">
        <v>61</v>
      </c>
      <c r="W316" s="40">
        <v>13</v>
      </c>
      <c r="X316" s="40">
        <v>0</v>
      </c>
      <c r="Y316" s="40">
        <v>0</v>
      </c>
      <c r="Z316" s="40">
        <v>10</v>
      </c>
      <c r="AA316" s="40">
        <v>30</v>
      </c>
      <c r="AB316" s="40">
        <v>10</v>
      </c>
      <c r="AC316" s="40">
        <v>0</v>
      </c>
      <c r="AD316" s="40">
        <v>0</v>
      </c>
      <c r="AE316" s="40">
        <v>13</v>
      </c>
      <c r="AF316" s="40">
        <v>14</v>
      </c>
      <c r="AG316" s="40">
        <v>0</v>
      </c>
      <c r="AH316" s="40">
        <v>0</v>
      </c>
      <c r="AI316" s="40">
        <v>0</v>
      </c>
      <c r="AJ316" s="40">
        <v>0</v>
      </c>
      <c r="AK316" s="40">
        <v>0</v>
      </c>
      <c r="AL316" s="40">
        <v>0</v>
      </c>
      <c r="AM316" s="40">
        <v>0</v>
      </c>
      <c r="AN316" s="40">
        <v>0</v>
      </c>
      <c r="AO316" s="40">
        <v>0</v>
      </c>
      <c r="AP316" s="40">
        <v>0</v>
      </c>
    </row>
    <row r="317" spans="2:42" ht="20.100000000000001" customHeight="1" thickBot="1" x14ac:dyDescent="0.25">
      <c r="B317" s="4" t="s">
        <v>516</v>
      </c>
      <c r="C317" s="40">
        <v>182</v>
      </c>
      <c r="D317" s="40">
        <v>45</v>
      </c>
      <c r="E317" s="40">
        <v>3</v>
      </c>
      <c r="F317" s="40">
        <v>242</v>
      </c>
      <c r="G317" s="40">
        <v>73</v>
      </c>
      <c r="H317" s="40">
        <v>39</v>
      </c>
      <c r="I317" s="40">
        <v>0</v>
      </c>
      <c r="J317" s="40">
        <v>1</v>
      </c>
      <c r="K317" s="40">
        <v>40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2</v>
      </c>
      <c r="R317" s="40">
        <v>112</v>
      </c>
      <c r="S317" s="40">
        <v>45</v>
      </c>
      <c r="T317" s="40">
        <v>2</v>
      </c>
      <c r="U317" s="40">
        <v>175</v>
      </c>
      <c r="V317" s="40">
        <v>49</v>
      </c>
      <c r="W317" s="40">
        <v>21</v>
      </c>
      <c r="X317" s="40">
        <v>0</v>
      </c>
      <c r="Y317" s="40">
        <v>0</v>
      </c>
      <c r="Z317" s="40">
        <v>19</v>
      </c>
      <c r="AA317" s="40">
        <v>18</v>
      </c>
      <c r="AB317" s="40">
        <v>10</v>
      </c>
      <c r="AC317" s="40">
        <v>0</v>
      </c>
      <c r="AD317" s="40">
        <v>0</v>
      </c>
      <c r="AE317" s="40">
        <v>8</v>
      </c>
      <c r="AF317" s="40">
        <v>4</v>
      </c>
      <c r="AG317" s="40">
        <v>0</v>
      </c>
      <c r="AH317" s="40">
        <v>0</v>
      </c>
      <c r="AI317" s="40">
        <v>0</v>
      </c>
      <c r="AJ317" s="40">
        <v>0</v>
      </c>
      <c r="AK317" s="40">
        <v>0</v>
      </c>
      <c r="AL317" s="40">
        <v>0</v>
      </c>
      <c r="AM317" s="40">
        <v>0</v>
      </c>
      <c r="AN317" s="40">
        <v>0</v>
      </c>
      <c r="AO317" s="40">
        <v>0</v>
      </c>
      <c r="AP317" s="40">
        <v>0</v>
      </c>
    </row>
    <row r="318" spans="2:42" ht="20.100000000000001" customHeight="1" thickBot="1" x14ac:dyDescent="0.25">
      <c r="B318" s="4" t="s">
        <v>517</v>
      </c>
      <c r="C318" s="40">
        <v>52</v>
      </c>
      <c r="D318" s="40">
        <v>0</v>
      </c>
      <c r="E318" s="40">
        <v>0</v>
      </c>
      <c r="F318" s="40">
        <v>52</v>
      </c>
      <c r="G318" s="40">
        <v>31</v>
      </c>
      <c r="H318" s="40">
        <v>17</v>
      </c>
      <c r="I318" s="40">
        <v>0</v>
      </c>
      <c r="J318" s="40">
        <v>0</v>
      </c>
      <c r="K318" s="40">
        <v>17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21</v>
      </c>
      <c r="S318" s="40">
        <v>0</v>
      </c>
      <c r="T318" s="40">
        <v>0</v>
      </c>
      <c r="U318" s="40">
        <v>20</v>
      </c>
      <c r="V318" s="40">
        <v>27</v>
      </c>
      <c r="W318" s="40">
        <v>12</v>
      </c>
      <c r="X318" s="40">
        <v>0</v>
      </c>
      <c r="Y318" s="40">
        <v>0</v>
      </c>
      <c r="Z318" s="40">
        <v>12</v>
      </c>
      <c r="AA318" s="40">
        <v>0</v>
      </c>
      <c r="AB318" s="40">
        <v>2</v>
      </c>
      <c r="AC318" s="40">
        <v>0</v>
      </c>
      <c r="AD318" s="40">
        <v>0</v>
      </c>
      <c r="AE318" s="40">
        <v>3</v>
      </c>
      <c r="AF318" s="40">
        <v>4</v>
      </c>
      <c r="AG318" s="40">
        <v>0</v>
      </c>
      <c r="AH318" s="40">
        <v>0</v>
      </c>
      <c r="AI318" s="40">
        <v>0</v>
      </c>
      <c r="AJ318" s="40">
        <v>0</v>
      </c>
      <c r="AK318" s="40">
        <v>0</v>
      </c>
      <c r="AL318" s="40">
        <v>0</v>
      </c>
      <c r="AM318" s="40">
        <v>0</v>
      </c>
      <c r="AN318" s="40">
        <v>0</v>
      </c>
      <c r="AO318" s="40">
        <v>0</v>
      </c>
      <c r="AP318" s="40">
        <v>0</v>
      </c>
    </row>
    <row r="319" spans="2:42" ht="20.100000000000001" customHeight="1" thickBot="1" x14ac:dyDescent="0.25">
      <c r="B319" s="4" t="s">
        <v>518</v>
      </c>
      <c r="C319" s="40">
        <v>89</v>
      </c>
      <c r="D319" s="40">
        <v>20</v>
      </c>
      <c r="E319" s="40">
        <v>0</v>
      </c>
      <c r="F319" s="40">
        <v>121</v>
      </c>
      <c r="G319" s="40">
        <v>67</v>
      </c>
      <c r="H319" s="40">
        <v>17</v>
      </c>
      <c r="I319" s="40">
        <v>0</v>
      </c>
      <c r="J319" s="40">
        <v>0</v>
      </c>
      <c r="K319" s="40">
        <v>17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51</v>
      </c>
      <c r="S319" s="40">
        <v>20</v>
      </c>
      <c r="T319" s="40">
        <v>0</v>
      </c>
      <c r="U319" s="40">
        <v>78</v>
      </c>
      <c r="V319" s="40">
        <v>31</v>
      </c>
      <c r="W319" s="40">
        <v>20</v>
      </c>
      <c r="X319" s="40">
        <v>0</v>
      </c>
      <c r="Y319" s="40">
        <v>0</v>
      </c>
      <c r="Z319" s="40">
        <v>24</v>
      </c>
      <c r="AA319" s="40">
        <v>36</v>
      </c>
      <c r="AB319" s="40">
        <v>1</v>
      </c>
      <c r="AC319" s="40">
        <v>0</v>
      </c>
      <c r="AD319" s="40">
        <v>0</v>
      </c>
      <c r="AE319" s="40">
        <v>1</v>
      </c>
      <c r="AF319" s="40">
        <v>0</v>
      </c>
      <c r="AG319" s="40">
        <v>0</v>
      </c>
      <c r="AH319" s="40">
        <v>0</v>
      </c>
      <c r="AI319" s="40">
        <v>0</v>
      </c>
      <c r="AJ319" s="40">
        <v>0</v>
      </c>
      <c r="AK319" s="40">
        <v>0</v>
      </c>
      <c r="AL319" s="40">
        <v>0</v>
      </c>
      <c r="AM319" s="40">
        <v>0</v>
      </c>
      <c r="AN319" s="40">
        <v>0</v>
      </c>
      <c r="AO319" s="40">
        <v>1</v>
      </c>
      <c r="AP319" s="40">
        <v>0</v>
      </c>
    </row>
    <row r="320" spans="2:42" ht="20.100000000000001" customHeight="1" thickBot="1" x14ac:dyDescent="0.25">
      <c r="B320" s="4" t="s">
        <v>519</v>
      </c>
      <c r="C320" s="40">
        <v>48</v>
      </c>
      <c r="D320" s="40">
        <v>0</v>
      </c>
      <c r="E320" s="40">
        <v>0</v>
      </c>
      <c r="F320" s="40">
        <v>58</v>
      </c>
      <c r="G320" s="40">
        <v>27</v>
      </c>
      <c r="H320" s="40">
        <v>8</v>
      </c>
      <c r="I320" s="40">
        <v>0</v>
      </c>
      <c r="J320" s="40">
        <v>0</v>
      </c>
      <c r="K320" s="40">
        <v>8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1</v>
      </c>
      <c r="R320" s="40">
        <v>35</v>
      </c>
      <c r="S320" s="40">
        <v>0</v>
      </c>
      <c r="T320" s="40">
        <v>0</v>
      </c>
      <c r="U320" s="40">
        <v>35</v>
      </c>
      <c r="V320" s="40">
        <v>13</v>
      </c>
      <c r="W320" s="40">
        <v>2</v>
      </c>
      <c r="X320" s="40">
        <v>0</v>
      </c>
      <c r="Y320" s="40">
        <v>0</v>
      </c>
      <c r="Z320" s="40">
        <v>7</v>
      </c>
      <c r="AA320" s="40">
        <v>9</v>
      </c>
      <c r="AB320" s="40">
        <v>3</v>
      </c>
      <c r="AC320" s="40">
        <v>0</v>
      </c>
      <c r="AD320" s="40">
        <v>0</v>
      </c>
      <c r="AE320" s="40">
        <v>8</v>
      </c>
      <c r="AF320" s="40">
        <v>4</v>
      </c>
      <c r="AG320" s="40">
        <v>0</v>
      </c>
      <c r="AH320" s="40">
        <v>0</v>
      </c>
      <c r="AI320" s="40">
        <v>0</v>
      </c>
      <c r="AJ320" s="40">
        <v>0</v>
      </c>
      <c r="AK320" s="40">
        <v>0</v>
      </c>
      <c r="AL320" s="40">
        <v>0</v>
      </c>
      <c r="AM320" s="40">
        <v>0</v>
      </c>
      <c r="AN320" s="40">
        <v>0</v>
      </c>
      <c r="AO320" s="40">
        <v>0</v>
      </c>
      <c r="AP320" s="40">
        <v>0</v>
      </c>
    </row>
    <row r="321" spans="2:42" ht="20.100000000000001" customHeight="1" thickBot="1" x14ac:dyDescent="0.25">
      <c r="B321" s="4" t="s">
        <v>520</v>
      </c>
      <c r="C321" s="40">
        <v>16</v>
      </c>
      <c r="D321" s="40">
        <v>0</v>
      </c>
      <c r="E321" s="40">
        <v>0</v>
      </c>
      <c r="F321" s="40">
        <v>26</v>
      </c>
      <c r="G321" s="40">
        <v>37</v>
      </c>
      <c r="H321" s="40">
        <v>4</v>
      </c>
      <c r="I321" s="40">
        <v>0</v>
      </c>
      <c r="J321" s="40">
        <v>0</v>
      </c>
      <c r="K321" s="40">
        <v>4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1</v>
      </c>
      <c r="R321" s="40">
        <v>10</v>
      </c>
      <c r="S321" s="40">
        <v>0</v>
      </c>
      <c r="T321" s="40">
        <v>0</v>
      </c>
      <c r="U321" s="40">
        <v>16</v>
      </c>
      <c r="V321" s="40">
        <v>18</v>
      </c>
      <c r="W321" s="40">
        <v>0</v>
      </c>
      <c r="X321" s="40">
        <v>0</v>
      </c>
      <c r="Y321" s="40">
        <v>0</v>
      </c>
      <c r="Z321" s="40">
        <v>2</v>
      </c>
      <c r="AA321" s="40">
        <v>16</v>
      </c>
      <c r="AB321" s="40">
        <v>2</v>
      </c>
      <c r="AC321" s="40">
        <v>0</v>
      </c>
      <c r="AD321" s="40">
        <v>0</v>
      </c>
      <c r="AE321" s="40">
        <v>4</v>
      </c>
      <c r="AF321" s="40">
        <v>2</v>
      </c>
      <c r="AG321" s="40">
        <v>0</v>
      </c>
      <c r="AH321" s="40">
        <v>0</v>
      </c>
      <c r="AI321" s="40">
        <v>0</v>
      </c>
      <c r="AJ321" s="40">
        <v>0</v>
      </c>
      <c r="AK321" s="40">
        <v>0</v>
      </c>
      <c r="AL321" s="40">
        <v>0</v>
      </c>
      <c r="AM321" s="40">
        <v>0</v>
      </c>
      <c r="AN321" s="40">
        <v>0</v>
      </c>
      <c r="AO321" s="40">
        <v>0</v>
      </c>
      <c r="AP321" s="40">
        <v>0</v>
      </c>
    </row>
    <row r="322" spans="2:42" ht="20.100000000000001" customHeight="1" thickBot="1" x14ac:dyDescent="0.25">
      <c r="B322" s="4" t="s">
        <v>521</v>
      </c>
      <c r="C322" s="40">
        <v>24</v>
      </c>
      <c r="D322" s="40">
        <v>3</v>
      </c>
      <c r="E322" s="40">
        <v>0</v>
      </c>
      <c r="F322" s="40">
        <v>24</v>
      </c>
      <c r="G322" s="40">
        <v>23</v>
      </c>
      <c r="H322" s="40">
        <v>7</v>
      </c>
      <c r="I322" s="40">
        <v>0</v>
      </c>
      <c r="J322" s="40">
        <v>0</v>
      </c>
      <c r="K322" s="40">
        <v>6</v>
      </c>
      <c r="L322" s="40">
        <v>1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14</v>
      </c>
      <c r="S322" s="40">
        <v>3</v>
      </c>
      <c r="T322" s="40">
        <v>0</v>
      </c>
      <c r="U322" s="40">
        <v>14</v>
      </c>
      <c r="V322" s="40">
        <v>16</v>
      </c>
      <c r="W322" s="40">
        <v>2</v>
      </c>
      <c r="X322" s="40">
        <v>0</v>
      </c>
      <c r="Y322" s="40">
        <v>0</v>
      </c>
      <c r="Z322" s="40">
        <v>3</v>
      </c>
      <c r="AA322" s="40">
        <v>6</v>
      </c>
      <c r="AB322" s="40">
        <v>1</v>
      </c>
      <c r="AC322" s="40">
        <v>0</v>
      </c>
      <c r="AD322" s="40">
        <v>0</v>
      </c>
      <c r="AE322" s="40">
        <v>1</v>
      </c>
      <c r="AF322" s="40">
        <v>0</v>
      </c>
      <c r="AG322" s="40">
        <v>0</v>
      </c>
      <c r="AH322" s="40">
        <v>0</v>
      </c>
      <c r="AI322" s="40">
        <v>0</v>
      </c>
      <c r="AJ322" s="40">
        <v>0</v>
      </c>
      <c r="AK322" s="40">
        <v>0</v>
      </c>
      <c r="AL322" s="40">
        <v>0</v>
      </c>
      <c r="AM322" s="40">
        <v>0</v>
      </c>
      <c r="AN322" s="40">
        <v>0</v>
      </c>
      <c r="AO322" s="40">
        <v>0</v>
      </c>
      <c r="AP322" s="40">
        <v>0</v>
      </c>
    </row>
    <row r="323" spans="2:42" ht="20.100000000000001" customHeight="1" thickBot="1" x14ac:dyDescent="0.25">
      <c r="B323" s="4" t="s">
        <v>522</v>
      </c>
      <c r="C323" s="40">
        <v>56</v>
      </c>
      <c r="D323" s="40">
        <v>0</v>
      </c>
      <c r="E323" s="40">
        <v>0</v>
      </c>
      <c r="F323" s="40">
        <v>58</v>
      </c>
      <c r="G323" s="40">
        <v>122</v>
      </c>
      <c r="H323" s="40">
        <v>2</v>
      </c>
      <c r="I323" s="40">
        <v>0</v>
      </c>
      <c r="J323" s="40">
        <v>0</v>
      </c>
      <c r="K323" s="40">
        <v>2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39</v>
      </c>
      <c r="S323" s="40">
        <v>0</v>
      </c>
      <c r="T323" s="40">
        <v>0</v>
      </c>
      <c r="U323" s="40">
        <v>41</v>
      </c>
      <c r="V323" s="40">
        <v>84</v>
      </c>
      <c r="W323" s="40">
        <v>15</v>
      </c>
      <c r="X323" s="40">
        <v>0</v>
      </c>
      <c r="Y323" s="40">
        <v>0</v>
      </c>
      <c r="Z323" s="40">
        <v>15</v>
      </c>
      <c r="AA323" s="40">
        <v>33</v>
      </c>
      <c r="AB323" s="40">
        <v>0</v>
      </c>
      <c r="AC323" s="40">
        <v>0</v>
      </c>
      <c r="AD323" s="40">
        <v>0</v>
      </c>
      <c r="AE323" s="40">
        <v>0</v>
      </c>
      <c r="AF323" s="40">
        <v>5</v>
      </c>
      <c r="AG323" s="40">
        <v>0</v>
      </c>
      <c r="AH323" s="40">
        <v>0</v>
      </c>
      <c r="AI323" s="40">
        <v>0</v>
      </c>
      <c r="AJ323" s="40">
        <v>0</v>
      </c>
      <c r="AK323" s="40">
        <v>0</v>
      </c>
      <c r="AL323" s="40">
        <v>0</v>
      </c>
      <c r="AM323" s="40">
        <v>0</v>
      </c>
      <c r="AN323" s="40">
        <v>0</v>
      </c>
      <c r="AO323" s="40">
        <v>0</v>
      </c>
      <c r="AP323" s="40">
        <v>0</v>
      </c>
    </row>
    <row r="324" spans="2:42" ht="20.100000000000001" customHeight="1" thickBot="1" x14ac:dyDescent="0.25">
      <c r="B324" s="4" t="s">
        <v>523</v>
      </c>
      <c r="C324" s="40">
        <v>8</v>
      </c>
      <c r="D324" s="40">
        <v>0</v>
      </c>
      <c r="E324" s="40">
        <v>0</v>
      </c>
      <c r="F324" s="40">
        <v>8</v>
      </c>
      <c r="G324" s="40">
        <v>5</v>
      </c>
      <c r="H324" s="40">
        <v>2</v>
      </c>
      <c r="I324" s="40">
        <v>0</v>
      </c>
      <c r="J324" s="40">
        <v>0</v>
      </c>
      <c r="K324" s="40">
        <v>2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3</v>
      </c>
      <c r="S324" s="40">
        <v>0</v>
      </c>
      <c r="T324" s="40">
        <v>0</v>
      </c>
      <c r="U324" s="40">
        <v>5</v>
      </c>
      <c r="V324" s="40">
        <v>2</v>
      </c>
      <c r="W324" s="40">
        <v>3</v>
      </c>
      <c r="X324" s="40">
        <v>0</v>
      </c>
      <c r="Y324" s="40">
        <v>0</v>
      </c>
      <c r="Z324" s="40">
        <v>1</v>
      </c>
      <c r="AA324" s="40">
        <v>3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  <c r="AJ324" s="40">
        <v>0</v>
      </c>
      <c r="AK324" s="40">
        <v>0</v>
      </c>
      <c r="AL324" s="40">
        <v>0</v>
      </c>
      <c r="AM324" s="40">
        <v>0</v>
      </c>
      <c r="AN324" s="40">
        <v>0</v>
      </c>
      <c r="AO324" s="40">
        <v>0</v>
      </c>
      <c r="AP324" s="40">
        <v>0</v>
      </c>
    </row>
    <row r="325" spans="2:42" ht="20.100000000000001" customHeight="1" thickBot="1" x14ac:dyDescent="0.25">
      <c r="B325" s="4" t="s">
        <v>524</v>
      </c>
      <c r="C325" s="40">
        <v>68</v>
      </c>
      <c r="D325" s="40">
        <v>6</v>
      </c>
      <c r="E325" s="40">
        <v>0</v>
      </c>
      <c r="F325" s="40">
        <v>69</v>
      </c>
      <c r="G325" s="40">
        <v>98</v>
      </c>
      <c r="H325" s="40">
        <v>12</v>
      </c>
      <c r="I325" s="40">
        <v>0</v>
      </c>
      <c r="J325" s="40">
        <v>0</v>
      </c>
      <c r="K325" s="40">
        <v>12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40</v>
      </c>
      <c r="S325" s="40">
        <v>6</v>
      </c>
      <c r="T325" s="40">
        <v>0</v>
      </c>
      <c r="U325" s="40">
        <v>38</v>
      </c>
      <c r="V325" s="40">
        <v>56</v>
      </c>
      <c r="W325" s="40">
        <v>12</v>
      </c>
      <c r="X325" s="40">
        <v>0</v>
      </c>
      <c r="Y325" s="40">
        <v>0</v>
      </c>
      <c r="Z325" s="40">
        <v>15</v>
      </c>
      <c r="AA325" s="40">
        <v>39</v>
      </c>
      <c r="AB325" s="40">
        <v>4</v>
      </c>
      <c r="AC325" s="40">
        <v>0</v>
      </c>
      <c r="AD325" s="40">
        <v>0</v>
      </c>
      <c r="AE325" s="40">
        <v>4</v>
      </c>
      <c r="AF325" s="40">
        <v>3</v>
      </c>
      <c r="AG325" s="40">
        <v>0</v>
      </c>
      <c r="AH325" s="40">
        <v>0</v>
      </c>
      <c r="AI325" s="40">
        <v>0</v>
      </c>
      <c r="AJ325" s="40">
        <v>0</v>
      </c>
      <c r="AK325" s="40">
        <v>0</v>
      </c>
      <c r="AL325" s="40">
        <v>0</v>
      </c>
      <c r="AM325" s="40">
        <v>0</v>
      </c>
      <c r="AN325" s="40">
        <v>0</v>
      </c>
      <c r="AO325" s="40">
        <v>0</v>
      </c>
      <c r="AP325" s="40">
        <v>0</v>
      </c>
    </row>
    <row r="326" spans="2:42" ht="20.100000000000001" customHeight="1" thickBot="1" x14ac:dyDescent="0.25">
      <c r="B326" s="4" t="s">
        <v>202</v>
      </c>
      <c r="C326" s="40">
        <v>171</v>
      </c>
      <c r="D326" s="40">
        <v>65</v>
      </c>
      <c r="E326" s="40">
        <v>0</v>
      </c>
      <c r="F326" s="40">
        <v>225</v>
      </c>
      <c r="G326" s="40">
        <v>109</v>
      </c>
      <c r="H326" s="40">
        <v>64</v>
      </c>
      <c r="I326" s="40">
        <v>14</v>
      </c>
      <c r="J326" s="40">
        <v>0</v>
      </c>
      <c r="K326" s="40">
        <v>79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1</v>
      </c>
      <c r="R326" s="40">
        <v>81</v>
      </c>
      <c r="S326" s="40">
        <v>51</v>
      </c>
      <c r="T326" s="40">
        <v>0</v>
      </c>
      <c r="U326" s="40">
        <v>122</v>
      </c>
      <c r="V326" s="40">
        <v>88</v>
      </c>
      <c r="W326" s="40">
        <v>18</v>
      </c>
      <c r="X326" s="40">
        <v>0</v>
      </c>
      <c r="Y326" s="40">
        <v>0</v>
      </c>
      <c r="Z326" s="40">
        <v>15</v>
      </c>
      <c r="AA326" s="40">
        <v>20</v>
      </c>
      <c r="AB326" s="40">
        <v>8</v>
      </c>
      <c r="AC326" s="40">
        <v>0</v>
      </c>
      <c r="AD326" s="40">
        <v>0</v>
      </c>
      <c r="AE326" s="40">
        <v>9</v>
      </c>
      <c r="AF326" s="40">
        <v>0</v>
      </c>
      <c r="AG326" s="40">
        <v>0</v>
      </c>
      <c r="AH326" s="40">
        <v>0</v>
      </c>
      <c r="AI326" s="40">
        <v>0</v>
      </c>
      <c r="AJ326" s="40">
        <v>0</v>
      </c>
      <c r="AK326" s="40">
        <v>0</v>
      </c>
      <c r="AL326" s="40">
        <v>0</v>
      </c>
      <c r="AM326" s="40">
        <v>0</v>
      </c>
      <c r="AN326" s="40">
        <v>0</v>
      </c>
      <c r="AO326" s="40">
        <v>0</v>
      </c>
      <c r="AP326" s="40">
        <v>0</v>
      </c>
    </row>
    <row r="327" spans="2:42" ht="20.100000000000001" customHeight="1" thickBot="1" x14ac:dyDescent="0.25">
      <c r="B327" s="4" t="s">
        <v>525</v>
      </c>
      <c r="C327" s="40">
        <v>23</v>
      </c>
      <c r="D327" s="40">
        <v>0</v>
      </c>
      <c r="E327" s="40">
        <v>0</v>
      </c>
      <c r="F327" s="40">
        <v>15</v>
      </c>
      <c r="G327" s="40">
        <v>17</v>
      </c>
      <c r="H327" s="40">
        <v>1</v>
      </c>
      <c r="I327" s="40">
        <v>0</v>
      </c>
      <c r="J327" s="40">
        <v>0</v>
      </c>
      <c r="K327" s="40">
        <v>1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13</v>
      </c>
      <c r="S327" s="40">
        <v>0</v>
      </c>
      <c r="T327" s="40">
        <v>0</v>
      </c>
      <c r="U327" s="40">
        <v>14</v>
      </c>
      <c r="V327" s="40">
        <v>7</v>
      </c>
      <c r="W327" s="40">
        <v>9</v>
      </c>
      <c r="X327" s="40">
        <v>0</v>
      </c>
      <c r="Y327" s="40">
        <v>0</v>
      </c>
      <c r="Z327" s="40">
        <v>0</v>
      </c>
      <c r="AA327" s="40">
        <v>10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  <c r="AJ327" s="40">
        <v>0</v>
      </c>
      <c r="AK327" s="40">
        <v>0</v>
      </c>
      <c r="AL327" s="40">
        <v>0</v>
      </c>
      <c r="AM327" s="40">
        <v>0</v>
      </c>
      <c r="AN327" s="40">
        <v>0</v>
      </c>
      <c r="AO327" s="40">
        <v>0</v>
      </c>
      <c r="AP327" s="40">
        <v>0</v>
      </c>
    </row>
    <row r="328" spans="2:42" ht="20.100000000000001" customHeight="1" thickBot="1" x14ac:dyDescent="0.25">
      <c r="B328" s="4" t="s">
        <v>526</v>
      </c>
      <c r="C328" s="40">
        <v>22</v>
      </c>
      <c r="D328" s="40">
        <v>1</v>
      </c>
      <c r="E328" s="40">
        <v>0</v>
      </c>
      <c r="F328" s="40">
        <v>27</v>
      </c>
      <c r="G328" s="40">
        <v>23</v>
      </c>
      <c r="H328" s="40">
        <v>11</v>
      </c>
      <c r="I328" s="40">
        <v>0</v>
      </c>
      <c r="J328" s="40">
        <v>0</v>
      </c>
      <c r="K328" s="40">
        <v>10</v>
      </c>
      <c r="L328" s="40">
        <v>1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4</v>
      </c>
      <c r="S328" s="40">
        <v>1</v>
      </c>
      <c r="T328" s="40">
        <v>0</v>
      </c>
      <c r="U328" s="40">
        <v>5</v>
      </c>
      <c r="V328" s="40">
        <v>16</v>
      </c>
      <c r="W328" s="40">
        <v>4</v>
      </c>
      <c r="X328" s="40">
        <v>0</v>
      </c>
      <c r="Y328" s="40">
        <v>0</v>
      </c>
      <c r="Z328" s="40">
        <v>8</v>
      </c>
      <c r="AA328" s="40">
        <v>6</v>
      </c>
      <c r="AB328" s="40">
        <v>3</v>
      </c>
      <c r="AC328" s="40">
        <v>0</v>
      </c>
      <c r="AD328" s="40">
        <v>0</v>
      </c>
      <c r="AE328" s="40">
        <v>4</v>
      </c>
      <c r="AF328" s="40">
        <v>0</v>
      </c>
      <c r="AG328" s="40">
        <v>0</v>
      </c>
      <c r="AH328" s="40">
        <v>0</v>
      </c>
      <c r="AI328" s="40">
        <v>0</v>
      </c>
      <c r="AJ328" s="40">
        <v>0</v>
      </c>
      <c r="AK328" s="40">
        <v>0</v>
      </c>
      <c r="AL328" s="40">
        <v>0</v>
      </c>
      <c r="AM328" s="40">
        <v>0</v>
      </c>
      <c r="AN328" s="40">
        <v>0</v>
      </c>
      <c r="AO328" s="40">
        <v>0</v>
      </c>
      <c r="AP328" s="40">
        <v>0</v>
      </c>
    </row>
    <row r="329" spans="2:42" ht="20.100000000000001" customHeight="1" thickBot="1" x14ac:dyDescent="0.25">
      <c r="B329" s="4" t="s">
        <v>527</v>
      </c>
      <c r="C329" s="40">
        <v>17</v>
      </c>
      <c r="D329" s="40">
        <v>0</v>
      </c>
      <c r="E329" s="40">
        <v>0</v>
      </c>
      <c r="F329" s="40">
        <v>13</v>
      </c>
      <c r="G329" s="40">
        <v>19</v>
      </c>
      <c r="H329" s="40">
        <v>10</v>
      </c>
      <c r="I329" s="40">
        <v>0</v>
      </c>
      <c r="J329" s="40">
        <v>0</v>
      </c>
      <c r="K329" s="40">
        <v>9</v>
      </c>
      <c r="L329" s="40">
        <v>1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5</v>
      </c>
      <c r="S329" s="40">
        <v>0</v>
      </c>
      <c r="T329" s="40">
        <v>0</v>
      </c>
      <c r="U329" s="40">
        <v>3</v>
      </c>
      <c r="V329" s="40">
        <v>15</v>
      </c>
      <c r="W329" s="40">
        <v>1</v>
      </c>
      <c r="X329" s="40">
        <v>0</v>
      </c>
      <c r="Y329" s="40">
        <v>0</v>
      </c>
      <c r="Z329" s="40">
        <v>0</v>
      </c>
      <c r="AA329" s="40">
        <v>3</v>
      </c>
      <c r="AB329" s="40">
        <v>1</v>
      </c>
      <c r="AC329" s="40">
        <v>0</v>
      </c>
      <c r="AD329" s="40">
        <v>0</v>
      </c>
      <c r="AE329" s="40">
        <v>1</v>
      </c>
      <c r="AF329" s="40">
        <v>0</v>
      </c>
      <c r="AG329" s="40">
        <v>0</v>
      </c>
      <c r="AH329" s="40">
        <v>0</v>
      </c>
      <c r="AI329" s="40">
        <v>0</v>
      </c>
      <c r="AJ329" s="40">
        <v>0</v>
      </c>
      <c r="AK329" s="40">
        <v>0</v>
      </c>
      <c r="AL329" s="40">
        <v>0</v>
      </c>
      <c r="AM329" s="40">
        <v>0</v>
      </c>
      <c r="AN329" s="40">
        <v>0</v>
      </c>
      <c r="AO329" s="40">
        <v>0</v>
      </c>
      <c r="AP329" s="40">
        <v>0</v>
      </c>
    </row>
    <row r="330" spans="2:42" ht="20.100000000000001" customHeight="1" thickBot="1" x14ac:dyDescent="0.25">
      <c r="B330" s="4" t="s">
        <v>528</v>
      </c>
      <c r="C330" s="40">
        <v>1</v>
      </c>
      <c r="D330" s="40">
        <v>0</v>
      </c>
      <c r="E330" s="40">
        <v>0</v>
      </c>
      <c r="F330" s="40">
        <v>1</v>
      </c>
      <c r="G330" s="40">
        <v>4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1</v>
      </c>
      <c r="S330" s="40">
        <v>0</v>
      </c>
      <c r="T330" s="40">
        <v>0</v>
      </c>
      <c r="U330" s="40">
        <v>1</v>
      </c>
      <c r="V330" s="40">
        <v>4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  <c r="AJ330" s="40">
        <v>0</v>
      </c>
      <c r="AK330" s="40">
        <v>0</v>
      </c>
      <c r="AL330" s="40">
        <v>0</v>
      </c>
      <c r="AM330" s="40">
        <v>0</v>
      </c>
      <c r="AN330" s="40">
        <v>0</v>
      </c>
      <c r="AO330" s="40">
        <v>0</v>
      </c>
      <c r="AP330" s="40">
        <v>0</v>
      </c>
    </row>
    <row r="331" spans="2:42" ht="20.100000000000001" customHeight="1" thickBot="1" x14ac:dyDescent="0.25">
      <c r="B331" s="4" t="s">
        <v>529</v>
      </c>
      <c r="C331" s="40">
        <v>14</v>
      </c>
      <c r="D331" s="40">
        <v>2</v>
      </c>
      <c r="E331" s="40">
        <v>0</v>
      </c>
      <c r="F331" s="40">
        <v>22</v>
      </c>
      <c r="G331" s="40">
        <v>12</v>
      </c>
      <c r="H331" s="40">
        <v>2</v>
      </c>
      <c r="I331" s="40">
        <v>0</v>
      </c>
      <c r="J331" s="40">
        <v>0</v>
      </c>
      <c r="K331" s="40">
        <v>1</v>
      </c>
      <c r="L331" s="40">
        <v>1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7</v>
      </c>
      <c r="S331" s="40">
        <v>2</v>
      </c>
      <c r="T331" s="40">
        <v>0</v>
      </c>
      <c r="U331" s="40">
        <v>17</v>
      </c>
      <c r="V331" s="40">
        <v>5</v>
      </c>
      <c r="W331" s="40">
        <v>5</v>
      </c>
      <c r="X331" s="40">
        <v>0</v>
      </c>
      <c r="Y331" s="40">
        <v>0</v>
      </c>
      <c r="Z331" s="40">
        <v>3</v>
      </c>
      <c r="AA331" s="40">
        <v>6</v>
      </c>
      <c r="AB331" s="40">
        <v>0</v>
      </c>
      <c r="AC331" s="40">
        <v>0</v>
      </c>
      <c r="AD331" s="40">
        <v>0</v>
      </c>
      <c r="AE331" s="40">
        <v>1</v>
      </c>
      <c r="AF331" s="40">
        <v>0</v>
      </c>
      <c r="AG331" s="40">
        <v>0</v>
      </c>
      <c r="AH331" s="40">
        <v>0</v>
      </c>
      <c r="AI331" s="40">
        <v>0</v>
      </c>
      <c r="AJ331" s="40">
        <v>0</v>
      </c>
      <c r="AK331" s="40">
        <v>0</v>
      </c>
      <c r="AL331" s="40">
        <v>0</v>
      </c>
      <c r="AM331" s="40">
        <v>0</v>
      </c>
      <c r="AN331" s="40">
        <v>0</v>
      </c>
      <c r="AO331" s="40">
        <v>0</v>
      </c>
      <c r="AP331" s="40">
        <v>0</v>
      </c>
    </row>
    <row r="332" spans="2:42" ht="20.100000000000001" customHeight="1" thickBot="1" x14ac:dyDescent="0.25">
      <c r="B332" s="4" t="s">
        <v>530</v>
      </c>
      <c r="C332" s="40">
        <v>47</v>
      </c>
      <c r="D332" s="40">
        <v>5</v>
      </c>
      <c r="E332" s="40">
        <v>0</v>
      </c>
      <c r="F332" s="40">
        <v>51</v>
      </c>
      <c r="G332" s="40">
        <v>67</v>
      </c>
      <c r="H332" s="40">
        <v>3</v>
      </c>
      <c r="I332" s="40">
        <v>0</v>
      </c>
      <c r="J332" s="40">
        <v>0</v>
      </c>
      <c r="K332" s="40">
        <v>2</v>
      </c>
      <c r="L332" s="40">
        <v>1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24</v>
      </c>
      <c r="S332" s="40">
        <v>5</v>
      </c>
      <c r="T332" s="40">
        <v>0</v>
      </c>
      <c r="U332" s="40">
        <v>44</v>
      </c>
      <c r="V332" s="40">
        <v>32</v>
      </c>
      <c r="W332" s="40">
        <v>20</v>
      </c>
      <c r="X332" s="40">
        <v>0</v>
      </c>
      <c r="Y332" s="40">
        <v>0</v>
      </c>
      <c r="Z332" s="40">
        <v>5</v>
      </c>
      <c r="AA332" s="40">
        <v>34</v>
      </c>
      <c r="AB332" s="40">
        <v>0</v>
      </c>
      <c r="AC332" s="40">
        <v>0</v>
      </c>
      <c r="AD332" s="40">
        <v>0</v>
      </c>
      <c r="AE332" s="40">
        <v>0</v>
      </c>
      <c r="AF332" s="40">
        <v>0</v>
      </c>
      <c r="AG332" s="40">
        <v>0</v>
      </c>
      <c r="AH332" s="40">
        <v>0</v>
      </c>
      <c r="AI332" s="40">
        <v>0</v>
      </c>
      <c r="AJ332" s="40">
        <v>0</v>
      </c>
      <c r="AK332" s="40">
        <v>0</v>
      </c>
      <c r="AL332" s="40">
        <v>0</v>
      </c>
      <c r="AM332" s="40">
        <v>0</v>
      </c>
      <c r="AN332" s="40">
        <v>0</v>
      </c>
      <c r="AO332" s="40">
        <v>0</v>
      </c>
      <c r="AP332" s="40">
        <v>0</v>
      </c>
    </row>
    <row r="333" spans="2:42" ht="20.100000000000001" customHeight="1" thickBot="1" x14ac:dyDescent="0.25">
      <c r="B333" s="4" t="s">
        <v>531</v>
      </c>
      <c r="C333" s="40">
        <v>1</v>
      </c>
      <c r="D333" s="40">
        <v>0</v>
      </c>
      <c r="E333" s="40">
        <v>0</v>
      </c>
      <c r="F333" s="40">
        <v>1</v>
      </c>
      <c r="G333" s="40">
        <v>4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1</v>
      </c>
      <c r="R333" s="40">
        <v>1</v>
      </c>
      <c r="S333" s="40">
        <v>0</v>
      </c>
      <c r="T333" s="40">
        <v>0</v>
      </c>
      <c r="U333" s="40">
        <v>1</v>
      </c>
      <c r="V333" s="40">
        <v>3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  <c r="AJ333" s="40">
        <v>0</v>
      </c>
      <c r="AK333" s="40">
        <v>0</v>
      </c>
      <c r="AL333" s="40">
        <v>0</v>
      </c>
      <c r="AM333" s="40">
        <v>0</v>
      </c>
      <c r="AN333" s="40">
        <v>0</v>
      </c>
      <c r="AO333" s="40">
        <v>0</v>
      </c>
      <c r="AP333" s="40">
        <v>0</v>
      </c>
    </row>
    <row r="334" spans="2:42" ht="20.100000000000001" customHeight="1" thickBot="1" x14ac:dyDescent="0.25">
      <c r="B334" s="4" t="s">
        <v>532</v>
      </c>
      <c r="C334" s="40">
        <v>26</v>
      </c>
      <c r="D334" s="40">
        <v>0</v>
      </c>
      <c r="E334" s="40">
        <v>0</v>
      </c>
      <c r="F334" s="40">
        <v>25</v>
      </c>
      <c r="G334" s="40">
        <v>19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1</v>
      </c>
      <c r="R334" s="40">
        <v>20</v>
      </c>
      <c r="S334" s="40">
        <v>0</v>
      </c>
      <c r="T334" s="40">
        <v>0</v>
      </c>
      <c r="U334" s="40">
        <v>20</v>
      </c>
      <c r="V334" s="40">
        <v>0</v>
      </c>
      <c r="W334" s="40">
        <v>6</v>
      </c>
      <c r="X334" s="40">
        <v>0</v>
      </c>
      <c r="Y334" s="40">
        <v>0</v>
      </c>
      <c r="Z334" s="40">
        <v>5</v>
      </c>
      <c r="AA334" s="40">
        <v>18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  <c r="AJ334" s="40">
        <v>0</v>
      </c>
      <c r="AK334" s="40">
        <v>0</v>
      </c>
      <c r="AL334" s="40">
        <v>0</v>
      </c>
      <c r="AM334" s="40">
        <v>0</v>
      </c>
      <c r="AN334" s="40">
        <v>0</v>
      </c>
      <c r="AO334" s="40">
        <v>0</v>
      </c>
      <c r="AP334" s="40">
        <v>0</v>
      </c>
    </row>
    <row r="335" spans="2:42" ht="20.100000000000001" customHeight="1" thickBot="1" x14ac:dyDescent="0.25">
      <c r="B335" s="4" t="s">
        <v>533</v>
      </c>
      <c r="C335" s="40">
        <v>8</v>
      </c>
      <c r="D335" s="40">
        <v>0</v>
      </c>
      <c r="E335" s="40">
        <v>0</v>
      </c>
      <c r="F335" s="40">
        <v>6</v>
      </c>
      <c r="G335" s="40">
        <v>23</v>
      </c>
      <c r="H335" s="40">
        <v>2</v>
      </c>
      <c r="I335" s="40">
        <v>0</v>
      </c>
      <c r="J335" s="40">
        <v>0</v>
      </c>
      <c r="K335" s="40">
        <v>2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5</v>
      </c>
      <c r="S335" s="40">
        <v>0</v>
      </c>
      <c r="T335" s="40">
        <v>0</v>
      </c>
      <c r="U335" s="40">
        <v>3</v>
      </c>
      <c r="V335" s="40">
        <v>12</v>
      </c>
      <c r="W335" s="40">
        <v>0</v>
      </c>
      <c r="X335" s="40">
        <v>0</v>
      </c>
      <c r="Y335" s="40">
        <v>0</v>
      </c>
      <c r="Z335" s="40">
        <v>0</v>
      </c>
      <c r="AA335" s="40">
        <v>11</v>
      </c>
      <c r="AB335" s="40">
        <v>1</v>
      </c>
      <c r="AC335" s="40">
        <v>0</v>
      </c>
      <c r="AD335" s="40">
        <v>0</v>
      </c>
      <c r="AE335" s="40">
        <v>1</v>
      </c>
      <c r="AF335" s="40">
        <v>0</v>
      </c>
      <c r="AG335" s="40">
        <v>0</v>
      </c>
      <c r="AH335" s="40">
        <v>0</v>
      </c>
      <c r="AI335" s="40">
        <v>0</v>
      </c>
      <c r="AJ335" s="40">
        <v>0</v>
      </c>
      <c r="AK335" s="40">
        <v>0</v>
      </c>
      <c r="AL335" s="40">
        <v>0</v>
      </c>
      <c r="AM335" s="40">
        <v>0</v>
      </c>
      <c r="AN335" s="40">
        <v>0</v>
      </c>
      <c r="AO335" s="40">
        <v>0</v>
      </c>
      <c r="AP335" s="40">
        <v>0</v>
      </c>
    </row>
    <row r="336" spans="2:42" ht="20.100000000000001" customHeight="1" thickBot="1" x14ac:dyDescent="0.25">
      <c r="B336" s="4" t="s">
        <v>203</v>
      </c>
      <c r="C336" s="40">
        <v>119</v>
      </c>
      <c r="D336" s="40">
        <v>0</v>
      </c>
      <c r="E336" s="40">
        <v>0</v>
      </c>
      <c r="F336" s="40">
        <v>109</v>
      </c>
      <c r="G336" s="40">
        <v>163</v>
      </c>
      <c r="H336" s="40">
        <v>31</v>
      </c>
      <c r="I336" s="40">
        <v>0</v>
      </c>
      <c r="J336" s="40">
        <v>0</v>
      </c>
      <c r="K336" s="40">
        <v>31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60</v>
      </c>
      <c r="S336" s="40">
        <v>0</v>
      </c>
      <c r="T336" s="40">
        <v>0</v>
      </c>
      <c r="U336" s="40">
        <v>58</v>
      </c>
      <c r="V336" s="40">
        <v>124</v>
      </c>
      <c r="W336" s="40">
        <v>25</v>
      </c>
      <c r="X336" s="40">
        <v>0</v>
      </c>
      <c r="Y336" s="40">
        <v>0</v>
      </c>
      <c r="Z336" s="40">
        <v>20</v>
      </c>
      <c r="AA336" s="40">
        <v>29</v>
      </c>
      <c r="AB336" s="40">
        <v>3</v>
      </c>
      <c r="AC336" s="40">
        <v>0</v>
      </c>
      <c r="AD336" s="40">
        <v>0</v>
      </c>
      <c r="AE336" s="40">
        <v>0</v>
      </c>
      <c r="AF336" s="40">
        <v>10</v>
      </c>
      <c r="AG336" s="40">
        <v>0</v>
      </c>
      <c r="AH336" s="40">
        <v>0</v>
      </c>
      <c r="AI336" s="40">
        <v>0</v>
      </c>
      <c r="AJ336" s="40">
        <v>0</v>
      </c>
      <c r="AK336" s="40">
        <v>0</v>
      </c>
      <c r="AL336" s="40">
        <v>0</v>
      </c>
      <c r="AM336" s="40">
        <v>0</v>
      </c>
      <c r="AN336" s="40">
        <v>0</v>
      </c>
      <c r="AO336" s="40">
        <v>0</v>
      </c>
      <c r="AP336" s="40">
        <v>0</v>
      </c>
    </row>
    <row r="337" spans="2:42" ht="20.100000000000001" customHeight="1" thickBot="1" x14ac:dyDescent="0.25">
      <c r="B337" s="4" t="s">
        <v>534</v>
      </c>
      <c r="C337" s="40">
        <v>12</v>
      </c>
      <c r="D337" s="40">
        <v>5</v>
      </c>
      <c r="E337" s="40">
        <v>1</v>
      </c>
      <c r="F337" s="40">
        <v>27</v>
      </c>
      <c r="G337" s="40">
        <v>59</v>
      </c>
      <c r="H337" s="40">
        <v>1</v>
      </c>
      <c r="I337" s="40">
        <v>0</v>
      </c>
      <c r="J337" s="40">
        <v>0</v>
      </c>
      <c r="K337" s="40">
        <v>1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8</v>
      </c>
      <c r="S337" s="40">
        <v>5</v>
      </c>
      <c r="T337" s="40">
        <v>0</v>
      </c>
      <c r="U337" s="40">
        <v>8</v>
      </c>
      <c r="V337" s="40">
        <v>34</v>
      </c>
      <c r="W337" s="40">
        <v>2</v>
      </c>
      <c r="X337" s="40">
        <v>0</v>
      </c>
      <c r="Y337" s="40">
        <v>0</v>
      </c>
      <c r="Z337" s="40">
        <v>16</v>
      </c>
      <c r="AA337" s="40">
        <v>25</v>
      </c>
      <c r="AB337" s="40">
        <v>1</v>
      </c>
      <c r="AC337" s="40">
        <v>0</v>
      </c>
      <c r="AD337" s="40">
        <v>1</v>
      </c>
      <c r="AE337" s="40">
        <v>2</v>
      </c>
      <c r="AF337" s="40">
        <v>0</v>
      </c>
      <c r="AG337" s="40">
        <v>0</v>
      </c>
      <c r="AH337" s="40">
        <v>0</v>
      </c>
      <c r="AI337" s="40">
        <v>0</v>
      </c>
      <c r="AJ337" s="40">
        <v>0</v>
      </c>
      <c r="AK337" s="40">
        <v>0</v>
      </c>
      <c r="AL337" s="40">
        <v>0</v>
      </c>
      <c r="AM337" s="40">
        <v>0</v>
      </c>
      <c r="AN337" s="40">
        <v>0</v>
      </c>
      <c r="AO337" s="40">
        <v>0</v>
      </c>
      <c r="AP337" s="40">
        <v>0</v>
      </c>
    </row>
    <row r="338" spans="2:42" ht="20.100000000000001" customHeight="1" thickBot="1" x14ac:dyDescent="0.25">
      <c r="B338" s="4" t="s">
        <v>535</v>
      </c>
      <c r="C338" s="40">
        <v>29</v>
      </c>
      <c r="D338" s="40">
        <v>0</v>
      </c>
      <c r="E338" s="40">
        <v>0</v>
      </c>
      <c r="F338" s="40">
        <v>15</v>
      </c>
      <c r="G338" s="40">
        <v>188</v>
      </c>
      <c r="H338" s="40">
        <v>1</v>
      </c>
      <c r="I338" s="40">
        <v>0</v>
      </c>
      <c r="J338" s="40">
        <v>0</v>
      </c>
      <c r="K338" s="40">
        <v>1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26</v>
      </c>
      <c r="S338" s="40">
        <v>0</v>
      </c>
      <c r="T338" s="40">
        <v>0</v>
      </c>
      <c r="U338" s="40">
        <v>12</v>
      </c>
      <c r="V338" s="40">
        <v>133</v>
      </c>
      <c r="W338" s="40">
        <v>0</v>
      </c>
      <c r="X338" s="40">
        <v>0</v>
      </c>
      <c r="Y338" s="40">
        <v>0</v>
      </c>
      <c r="Z338" s="40">
        <v>0</v>
      </c>
      <c r="AA338" s="40">
        <v>55</v>
      </c>
      <c r="AB338" s="40">
        <v>2</v>
      </c>
      <c r="AC338" s="40">
        <v>0</v>
      </c>
      <c r="AD338" s="40">
        <v>0</v>
      </c>
      <c r="AE338" s="40">
        <v>2</v>
      </c>
      <c r="AF338" s="40">
        <v>0</v>
      </c>
      <c r="AG338" s="40">
        <v>0</v>
      </c>
      <c r="AH338" s="40">
        <v>0</v>
      </c>
      <c r="AI338" s="40">
        <v>0</v>
      </c>
      <c r="AJ338" s="40">
        <v>0</v>
      </c>
      <c r="AK338" s="40">
        <v>0</v>
      </c>
      <c r="AL338" s="40">
        <v>0</v>
      </c>
      <c r="AM338" s="40">
        <v>0</v>
      </c>
      <c r="AN338" s="40">
        <v>0</v>
      </c>
      <c r="AO338" s="40">
        <v>0</v>
      </c>
      <c r="AP338" s="40">
        <v>0</v>
      </c>
    </row>
    <row r="339" spans="2:42" ht="20.100000000000001" customHeight="1" thickBot="1" x14ac:dyDescent="0.25">
      <c r="B339" s="4" t="s">
        <v>536</v>
      </c>
      <c r="C339" s="40">
        <v>66</v>
      </c>
      <c r="D339" s="40">
        <v>4</v>
      </c>
      <c r="E339" s="40">
        <v>0</v>
      </c>
      <c r="F339" s="40">
        <v>57</v>
      </c>
      <c r="G339" s="40">
        <v>76</v>
      </c>
      <c r="H339" s="40">
        <v>21</v>
      </c>
      <c r="I339" s="40">
        <v>2</v>
      </c>
      <c r="J339" s="40">
        <v>0</v>
      </c>
      <c r="K339" s="40">
        <v>24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24</v>
      </c>
      <c r="S339" s="40">
        <v>2</v>
      </c>
      <c r="T339" s="40">
        <v>0</v>
      </c>
      <c r="U339" s="40">
        <v>23</v>
      </c>
      <c r="V339" s="40">
        <v>42</v>
      </c>
      <c r="W339" s="40">
        <v>20</v>
      </c>
      <c r="X339" s="40">
        <v>0</v>
      </c>
      <c r="Y339" s="40">
        <v>0</v>
      </c>
      <c r="Z339" s="40">
        <v>8</v>
      </c>
      <c r="AA339" s="40">
        <v>34</v>
      </c>
      <c r="AB339" s="40">
        <v>1</v>
      </c>
      <c r="AC339" s="40">
        <v>0</v>
      </c>
      <c r="AD339" s="40">
        <v>0</v>
      </c>
      <c r="AE339" s="40">
        <v>2</v>
      </c>
      <c r="AF339" s="40">
        <v>0</v>
      </c>
      <c r="AG339" s="40">
        <v>0</v>
      </c>
      <c r="AH339" s="40">
        <v>0</v>
      </c>
      <c r="AI339" s="40">
        <v>0</v>
      </c>
      <c r="AJ339" s="40">
        <v>0</v>
      </c>
      <c r="AK339" s="40">
        <v>0</v>
      </c>
      <c r="AL339" s="40">
        <v>0</v>
      </c>
      <c r="AM339" s="40">
        <v>0</v>
      </c>
      <c r="AN339" s="40">
        <v>0</v>
      </c>
      <c r="AO339" s="40">
        <v>0</v>
      </c>
      <c r="AP339" s="40">
        <v>0</v>
      </c>
    </row>
    <row r="340" spans="2:42" ht="20.100000000000001" customHeight="1" thickBot="1" x14ac:dyDescent="0.25">
      <c r="B340" s="4" t="s">
        <v>537</v>
      </c>
      <c r="C340" s="40">
        <v>23</v>
      </c>
      <c r="D340" s="40">
        <v>3</v>
      </c>
      <c r="E340" s="40">
        <v>0</v>
      </c>
      <c r="F340" s="40">
        <v>27</v>
      </c>
      <c r="G340" s="40">
        <v>18</v>
      </c>
      <c r="H340" s="40">
        <v>3</v>
      </c>
      <c r="I340" s="40">
        <v>0</v>
      </c>
      <c r="J340" s="40">
        <v>0</v>
      </c>
      <c r="K340" s="40">
        <v>4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15</v>
      </c>
      <c r="S340" s="40">
        <v>3</v>
      </c>
      <c r="T340" s="40">
        <v>0</v>
      </c>
      <c r="U340" s="40">
        <v>18</v>
      </c>
      <c r="V340" s="40">
        <v>13</v>
      </c>
      <c r="W340" s="40">
        <v>3</v>
      </c>
      <c r="X340" s="40">
        <v>0</v>
      </c>
      <c r="Y340" s="40">
        <v>0</v>
      </c>
      <c r="Z340" s="40">
        <v>3</v>
      </c>
      <c r="AA340" s="40">
        <v>4</v>
      </c>
      <c r="AB340" s="40">
        <v>2</v>
      </c>
      <c r="AC340" s="40">
        <v>0</v>
      </c>
      <c r="AD340" s="40">
        <v>0</v>
      </c>
      <c r="AE340" s="40">
        <v>2</v>
      </c>
      <c r="AF340" s="40">
        <v>1</v>
      </c>
      <c r="AG340" s="40">
        <v>0</v>
      </c>
      <c r="AH340" s="40">
        <v>0</v>
      </c>
      <c r="AI340" s="40">
        <v>0</v>
      </c>
      <c r="AJ340" s="40">
        <v>0</v>
      </c>
      <c r="AK340" s="40">
        <v>0</v>
      </c>
      <c r="AL340" s="40">
        <v>0</v>
      </c>
      <c r="AM340" s="40">
        <v>0</v>
      </c>
      <c r="AN340" s="40">
        <v>0</v>
      </c>
      <c r="AO340" s="40">
        <v>0</v>
      </c>
      <c r="AP340" s="40">
        <v>0</v>
      </c>
    </row>
    <row r="341" spans="2:42" ht="20.100000000000001" customHeight="1" thickBot="1" x14ac:dyDescent="0.25">
      <c r="B341" s="4" t="s">
        <v>538</v>
      </c>
      <c r="C341" s="40">
        <v>3</v>
      </c>
      <c r="D341" s="40">
        <v>0</v>
      </c>
      <c r="E341" s="40">
        <v>0</v>
      </c>
      <c r="F341" s="40">
        <v>2</v>
      </c>
      <c r="G341" s="40">
        <v>5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3</v>
      </c>
      <c r="S341" s="40">
        <v>0</v>
      </c>
      <c r="T341" s="40">
        <v>0</v>
      </c>
      <c r="U341" s="40">
        <v>2</v>
      </c>
      <c r="V341" s="40">
        <v>4</v>
      </c>
      <c r="W341" s="40">
        <v>0</v>
      </c>
      <c r="X341" s="40">
        <v>0</v>
      </c>
      <c r="Y341" s="40">
        <v>0</v>
      </c>
      <c r="Z341" s="40">
        <v>0</v>
      </c>
      <c r="AA341" s="40">
        <v>1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  <c r="AJ341" s="40">
        <v>0</v>
      </c>
      <c r="AK341" s="40">
        <v>0</v>
      </c>
      <c r="AL341" s="40">
        <v>0</v>
      </c>
      <c r="AM341" s="40">
        <v>0</v>
      </c>
      <c r="AN341" s="40">
        <v>0</v>
      </c>
      <c r="AO341" s="40">
        <v>0</v>
      </c>
      <c r="AP341" s="40">
        <v>0</v>
      </c>
    </row>
    <row r="342" spans="2:42" ht="20.100000000000001" customHeight="1" thickBot="1" x14ac:dyDescent="0.25">
      <c r="B342" s="4" t="s">
        <v>539</v>
      </c>
      <c r="C342" s="40">
        <v>10</v>
      </c>
      <c r="D342" s="40">
        <v>0</v>
      </c>
      <c r="E342" s="40">
        <v>0</v>
      </c>
      <c r="F342" s="40">
        <v>9</v>
      </c>
      <c r="G342" s="40">
        <v>27</v>
      </c>
      <c r="H342" s="40">
        <v>1</v>
      </c>
      <c r="I342" s="40">
        <v>0</v>
      </c>
      <c r="J342" s="40">
        <v>0</v>
      </c>
      <c r="K342" s="40">
        <v>1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8</v>
      </c>
      <c r="S342" s="40">
        <v>0</v>
      </c>
      <c r="T342" s="40">
        <v>0</v>
      </c>
      <c r="U342" s="40">
        <v>7</v>
      </c>
      <c r="V342" s="40">
        <v>16</v>
      </c>
      <c r="W342" s="40">
        <v>1</v>
      </c>
      <c r="X342" s="40">
        <v>0</v>
      </c>
      <c r="Y342" s="40">
        <v>0</v>
      </c>
      <c r="Z342" s="40">
        <v>1</v>
      </c>
      <c r="AA342" s="40">
        <v>11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  <c r="AJ342" s="40">
        <v>0</v>
      </c>
      <c r="AK342" s="40">
        <v>0</v>
      </c>
      <c r="AL342" s="40">
        <v>0</v>
      </c>
      <c r="AM342" s="40">
        <v>0</v>
      </c>
      <c r="AN342" s="40">
        <v>0</v>
      </c>
      <c r="AO342" s="40">
        <v>0</v>
      </c>
      <c r="AP342" s="40">
        <v>0</v>
      </c>
    </row>
    <row r="343" spans="2:42" ht="20.100000000000001" customHeight="1" thickBot="1" x14ac:dyDescent="0.25">
      <c r="B343" s="4" t="s">
        <v>540</v>
      </c>
      <c r="C343" s="40">
        <v>50</v>
      </c>
      <c r="D343" s="40">
        <v>0</v>
      </c>
      <c r="E343" s="40">
        <v>0</v>
      </c>
      <c r="F343" s="40">
        <v>48</v>
      </c>
      <c r="G343" s="40">
        <v>58</v>
      </c>
      <c r="H343" s="40">
        <v>0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35</v>
      </c>
      <c r="S343" s="40">
        <v>0</v>
      </c>
      <c r="T343" s="40">
        <v>0</v>
      </c>
      <c r="U343" s="40">
        <v>40</v>
      </c>
      <c r="V343" s="40">
        <v>28</v>
      </c>
      <c r="W343" s="40">
        <v>13</v>
      </c>
      <c r="X343" s="40">
        <v>0</v>
      </c>
      <c r="Y343" s="40">
        <v>0</v>
      </c>
      <c r="Z343" s="40">
        <v>4</v>
      </c>
      <c r="AA343" s="40">
        <v>30</v>
      </c>
      <c r="AB343" s="40">
        <v>2</v>
      </c>
      <c r="AC343" s="40">
        <v>0</v>
      </c>
      <c r="AD343" s="40">
        <v>0</v>
      </c>
      <c r="AE343" s="40">
        <v>4</v>
      </c>
      <c r="AF343" s="40">
        <v>0</v>
      </c>
      <c r="AG343" s="40">
        <v>0</v>
      </c>
      <c r="AH343" s="40">
        <v>0</v>
      </c>
      <c r="AI343" s="40">
        <v>0</v>
      </c>
      <c r="AJ343" s="40">
        <v>0</v>
      </c>
      <c r="AK343" s="40">
        <v>0</v>
      </c>
      <c r="AL343" s="40">
        <v>0</v>
      </c>
      <c r="AM343" s="40">
        <v>0</v>
      </c>
      <c r="AN343" s="40">
        <v>0</v>
      </c>
      <c r="AO343" s="40">
        <v>0</v>
      </c>
      <c r="AP343" s="40">
        <v>0</v>
      </c>
    </row>
    <row r="344" spans="2:42" ht="20.100000000000001" customHeight="1" thickBot="1" x14ac:dyDescent="0.25">
      <c r="B344" s="4" t="s">
        <v>541</v>
      </c>
      <c r="C344" s="40">
        <v>88</v>
      </c>
      <c r="D344" s="40">
        <v>3</v>
      </c>
      <c r="E344" s="40">
        <v>0</v>
      </c>
      <c r="F344" s="40">
        <v>103</v>
      </c>
      <c r="G344" s="40">
        <v>143</v>
      </c>
      <c r="H344" s="40">
        <v>15</v>
      </c>
      <c r="I344" s="40">
        <v>0</v>
      </c>
      <c r="J344" s="40">
        <v>0</v>
      </c>
      <c r="K344" s="40">
        <v>15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2</v>
      </c>
      <c r="R344" s="40">
        <v>62</v>
      </c>
      <c r="S344" s="40">
        <v>3</v>
      </c>
      <c r="T344" s="40">
        <v>0</v>
      </c>
      <c r="U344" s="40">
        <v>65</v>
      </c>
      <c r="V344" s="40">
        <v>113</v>
      </c>
      <c r="W344" s="40">
        <v>8</v>
      </c>
      <c r="X344" s="40">
        <v>0</v>
      </c>
      <c r="Y344" s="40">
        <v>0</v>
      </c>
      <c r="Z344" s="40">
        <v>20</v>
      </c>
      <c r="AA344" s="40">
        <v>28</v>
      </c>
      <c r="AB344" s="40">
        <v>3</v>
      </c>
      <c r="AC344" s="40">
        <v>0</v>
      </c>
      <c r="AD344" s="40">
        <v>0</v>
      </c>
      <c r="AE344" s="40">
        <v>3</v>
      </c>
      <c r="AF344" s="40">
        <v>0</v>
      </c>
      <c r="AG344" s="40">
        <v>0</v>
      </c>
      <c r="AH344" s="40">
        <v>0</v>
      </c>
      <c r="AI344" s="40">
        <v>0</v>
      </c>
      <c r="AJ344" s="40">
        <v>0</v>
      </c>
      <c r="AK344" s="40">
        <v>0</v>
      </c>
      <c r="AL344" s="40">
        <v>0</v>
      </c>
      <c r="AM344" s="40">
        <v>0</v>
      </c>
      <c r="AN344" s="40">
        <v>0</v>
      </c>
      <c r="AO344" s="40">
        <v>0</v>
      </c>
      <c r="AP344" s="40">
        <v>0</v>
      </c>
    </row>
    <row r="345" spans="2:42" ht="20.100000000000001" customHeight="1" thickBot="1" x14ac:dyDescent="0.25">
      <c r="B345" s="4" t="s">
        <v>542</v>
      </c>
      <c r="C345" s="40">
        <v>67</v>
      </c>
      <c r="D345" s="40">
        <v>0</v>
      </c>
      <c r="E345" s="40">
        <v>0</v>
      </c>
      <c r="F345" s="40">
        <v>69</v>
      </c>
      <c r="G345" s="40">
        <v>33</v>
      </c>
      <c r="H345" s="40">
        <v>26</v>
      </c>
      <c r="I345" s="40">
        <v>0</v>
      </c>
      <c r="J345" s="40">
        <v>0</v>
      </c>
      <c r="K345" s="40">
        <v>26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30</v>
      </c>
      <c r="S345" s="40">
        <v>0</v>
      </c>
      <c r="T345" s="40">
        <v>0</v>
      </c>
      <c r="U345" s="40">
        <v>32</v>
      </c>
      <c r="V345" s="40">
        <v>23</v>
      </c>
      <c r="W345" s="40">
        <v>11</v>
      </c>
      <c r="X345" s="40">
        <v>0</v>
      </c>
      <c r="Y345" s="40">
        <v>0</v>
      </c>
      <c r="Z345" s="40">
        <v>9</v>
      </c>
      <c r="AA345" s="40">
        <v>10</v>
      </c>
      <c r="AB345" s="40">
        <v>0</v>
      </c>
      <c r="AC345" s="40">
        <v>0</v>
      </c>
      <c r="AD345" s="40">
        <v>0</v>
      </c>
      <c r="AE345" s="40">
        <v>2</v>
      </c>
      <c r="AF345" s="40">
        <v>0</v>
      </c>
      <c r="AG345" s="40">
        <v>0</v>
      </c>
      <c r="AH345" s="40">
        <v>0</v>
      </c>
      <c r="AI345" s="40">
        <v>0</v>
      </c>
      <c r="AJ345" s="40">
        <v>0</v>
      </c>
      <c r="AK345" s="40">
        <v>0</v>
      </c>
      <c r="AL345" s="40">
        <v>0</v>
      </c>
      <c r="AM345" s="40">
        <v>0</v>
      </c>
      <c r="AN345" s="40">
        <v>0</v>
      </c>
      <c r="AO345" s="40">
        <v>0</v>
      </c>
      <c r="AP345" s="40">
        <v>0</v>
      </c>
    </row>
    <row r="346" spans="2:42" ht="20.100000000000001" customHeight="1" thickBot="1" x14ac:dyDescent="0.25">
      <c r="B346" s="4" t="s">
        <v>204</v>
      </c>
      <c r="C346" s="40">
        <v>356</v>
      </c>
      <c r="D346" s="40">
        <v>143</v>
      </c>
      <c r="E346" s="40">
        <v>0</v>
      </c>
      <c r="F346" s="40">
        <v>514</v>
      </c>
      <c r="G346" s="40">
        <v>618</v>
      </c>
      <c r="H346" s="40">
        <v>107</v>
      </c>
      <c r="I346" s="40">
        <v>31</v>
      </c>
      <c r="J346" s="40">
        <v>0</v>
      </c>
      <c r="K346" s="40">
        <v>137</v>
      </c>
      <c r="L346" s="40">
        <v>3</v>
      </c>
      <c r="M346" s="40">
        <v>0</v>
      </c>
      <c r="N346" s="40">
        <v>0</v>
      </c>
      <c r="O346" s="40">
        <v>0</v>
      </c>
      <c r="P346" s="40">
        <v>0</v>
      </c>
      <c r="Q346" s="40">
        <v>1</v>
      </c>
      <c r="R346" s="40">
        <v>196</v>
      </c>
      <c r="S346" s="40">
        <v>112</v>
      </c>
      <c r="T346" s="40">
        <v>0</v>
      </c>
      <c r="U346" s="40">
        <v>309</v>
      </c>
      <c r="V346" s="40">
        <v>514</v>
      </c>
      <c r="W346" s="40">
        <v>44</v>
      </c>
      <c r="X346" s="40">
        <v>0</v>
      </c>
      <c r="Y346" s="40">
        <v>0</v>
      </c>
      <c r="Z346" s="40">
        <v>51</v>
      </c>
      <c r="AA346" s="40">
        <v>78</v>
      </c>
      <c r="AB346" s="40">
        <v>9</v>
      </c>
      <c r="AC346" s="40">
        <v>0</v>
      </c>
      <c r="AD346" s="40">
        <v>0</v>
      </c>
      <c r="AE346" s="40">
        <v>17</v>
      </c>
      <c r="AF346" s="40">
        <v>22</v>
      </c>
      <c r="AG346" s="40">
        <v>0</v>
      </c>
      <c r="AH346" s="40">
        <v>0</v>
      </c>
      <c r="AI346" s="40">
        <v>0</v>
      </c>
      <c r="AJ346" s="40">
        <v>0</v>
      </c>
      <c r="AK346" s="40">
        <v>0</v>
      </c>
      <c r="AL346" s="40">
        <v>0</v>
      </c>
      <c r="AM346" s="40">
        <v>0</v>
      </c>
      <c r="AN346" s="40">
        <v>0</v>
      </c>
      <c r="AO346" s="40">
        <v>0</v>
      </c>
      <c r="AP346" s="40">
        <v>0</v>
      </c>
    </row>
    <row r="347" spans="2:42" ht="20.100000000000001" customHeight="1" thickBot="1" x14ac:dyDescent="0.25">
      <c r="B347" s="4" t="s">
        <v>543</v>
      </c>
      <c r="C347" s="40">
        <v>22</v>
      </c>
      <c r="D347" s="40">
        <v>0</v>
      </c>
      <c r="E347" s="40">
        <v>0</v>
      </c>
      <c r="F347" s="40">
        <v>20</v>
      </c>
      <c r="G347" s="40">
        <v>38</v>
      </c>
      <c r="H347" s="40">
        <v>2</v>
      </c>
      <c r="I347" s="40">
        <v>0</v>
      </c>
      <c r="J347" s="40">
        <v>0</v>
      </c>
      <c r="K347" s="40">
        <v>1</v>
      </c>
      <c r="L347" s="40">
        <v>1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14</v>
      </c>
      <c r="S347" s="40">
        <v>0</v>
      </c>
      <c r="T347" s="40">
        <v>0</v>
      </c>
      <c r="U347" s="40">
        <v>17</v>
      </c>
      <c r="V347" s="40">
        <v>26</v>
      </c>
      <c r="W347" s="40">
        <v>4</v>
      </c>
      <c r="X347" s="40">
        <v>0</v>
      </c>
      <c r="Y347" s="40">
        <v>0</v>
      </c>
      <c r="Z347" s="40">
        <v>1</v>
      </c>
      <c r="AA347" s="40">
        <v>8</v>
      </c>
      <c r="AB347" s="40">
        <v>2</v>
      </c>
      <c r="AC347" s="40">
        <v>0</v>
      </c>
      <c r="AD347" s="40">
        <v>0</v>
      </c>
      <c r="AE347" s="40">
        <v>1</v>
      </c>
      <c r="AF347" s="40">
        <v>3</v>
      </c>
      <c r="AG347" s="40">
        <v>0</v>
      </c>
      <c r="AH347" s="40">
        <v>0</v>
      </c>
      <c r="AI347" s="40">
        <v>0</v>
      </c>
      <c r="AJ347" s="40">
        <v>0</v>
      </c>
      <c r="AK347" s="40">
        <v>0</v>
      </c>
      <c r="AL347" s="40">
        <v>0</v>
      </c>
      <c r="AM347" s="40">
        <v>0</v>
      </c>
      <c r="AN347" s="40">
        <v>0</v>
      </c>
      <c r="AO347" s="40">
        <v>0</v>
      </c>
      <c r="AP347" s="40">
        <v>0</v>
      </c>
    </row>
    <row r="348" spans="2:42" ht="20.100000000000001" customHeight="1" thickBot="1" x14ac:dyDescent="0.25">
      <c r="B348" s="4" t="s">
        <v>544</v>
      </c>
      <c r="C348" s="40">
        <v>51</v>
      </c>
      <c r="D348" s="40">
        <v>5</v>
      </c>
      <c r="E348" s="40">
        <v>0</v>
      </c>
      <c r="F348" s="40">
        <v>58</v>
      </c>
      <c r="G348" s="40">
        <v>43</v>
      </c>
      <c r="H348" s="40">
        <v>11</v>
      </c>
      <c r="I348" s="40">
        <v>1</v>
      </c>
      <c r="J348" s="40">
        <v>0</v>
      </c>
      <c r="K348" s="40">
        <v>14</v>
      </c>
      <c r="L348" s="40">
        <v>0</v>
      </c>
      <c r="M348" s="40">
        <v>1</v>
      </c>
      <c r="N348" s="40">
        <v>0</v>
      </c>
      <c r="O348" s="40">
        <v>0</v>
      </c>
      <c r="P348" s="40">
        <v>0</v>
      </c>
      <c r="Q348" s="40">
        <v>2</v>
      </c>
      <c r="R348" s="40">
        <v>22</v>
      </c>
      <c r="S348" s="40">
        <v>4</v>
      </c>
      <c r="T348" s="40">
        <v>0</v>
      </c>
      <c r="U348" s="40">
        <v>37</v>
      </c>
      <c r="V348" s="40">
        <v>16</v>
      </c>
      <c r="W348" s="40">
        <v>14</v>
      </c>
      <c r="X348" s="40">
        <v>0</v>
      </c>
      <c r="Y348" s="40">
        <v>0</v>
      </c>
      <c r="Z348" s="40">
        <v>7</v>
      </c>
      <c r="AA348" s="40">
        <v>21</v>
      </c>
      <c r="AB348" s="40">
        <v>2</v>
      </c>
      <c r="AC348" s="40">
        <v>0</v>
      </c>
      <c r="AD348" s="40">
        <v>0</v>
      </c>
      <c r="AE348" s="40">
        <v>0</v>
      </c>
      <c r="AF348" s="40">
        <v>2</v>
      </c>
      <c r="AG348" s="40">
        <v>0</v>
      </c>
      <c r="AH348" s="40">
        <v>0</v>
      </c>
      <c r="AI348" s="40">
        <v>0</v>
      </c>
      <c r="AJ348" s="40">
        <v>0</v>
      </c>
      <c r="AK348" s="40">
        <v>0</v>
      </c>
      <c r="AL348" s="40">
        <v>1</v>
      </c>
      <c r="AM348" s="40">
        <v>0</v>
      </c>
      <c r="AN348" s="40">
        <v>0</v>
      </c>
      <c r="AO348" s="40">
        <v>0</v>
      </c>
      <c r="AP348" s="40">
        <v>2</v>
      </c>
    </row>
    <row r="349" spans="2:42" ht="20.100000000000001" customHeight="1" thickBot="1" x14ac:dyDescent="0.25">
      <c r="B349" s="4" t="s">
        <v>545</v>
      </c>
      <c r="C349" s="40">
        <v>7</v>
      </c>
      <c r="D349" s="40">
        <v>0</v>
      </c>
      <c r="E349" s="40">
        <v>0</v>
      </c>
      <c r="F349" s="40">
        <v>8</v>
      </c>
      <c r="G349" s="40">
        <v>4</v>
      </c>
      <c r="H349" s="40">
        <v>4</v>
      </c>
      <c r="I349" s="40">
        <v>0</v>
      </c>
      <c r="J349" s="40">
        <v>0</v>
      </c>
      <c r="K349" s="40">
        <v>4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1</v>
      </c>
      <c r="S349" s="40">
        <v>0</v>
      </c>
      <c r="T349" s="40">
        <v>0</v>
      </c>
      <c r="U349" s="40">
        <v>2</v>
      </c>
      <c r="V349" s="40">
        <v>3</v>
      </c>
      <c r="W349" s="40">
        <v>2</v>
      </c>
      <c r="X349" s="40">
        <v>0</v>
      </c>
      <c r="Y349" s="40">
        <v>0</v>
      </c>
      <c r="Z349" s="40">
        <v>1</v>
      </c>
      <c r="AA349" s="40">
        <v>1</v>
      </c>
      <c r="AB349" s="40">
        <v>0</v>
      </c>
      <c r="AC349" s="40">
        <v>0</v>
      </c>
      <c r="AD349" s="40">
        <v>0</v>
      </c>
      <c r="AE349" s="40">
        <v>1</v>
      </c>
      <c r="AF349" s="40">
        <v>0</v>
      </c>
      <c r="AG349" s="40">
        <v>0</v>
      </c>
      <c r="AH349" s="40">
        <v>0</v>
      </c>
      <c r="AI349" s="40">
        <v>0</v>
      </c>
      <c r="AJ349" s="40">
        <v>0</v>
      </c>
      <c r="AK349" s="40">
        <v>0</v>
      </c>
      <c r="AL349" s="40">
        <v>0</v>
      </c>
      <c r="AM349" s="40">
        <v>0</v>
      </c>
      <c r="AN349" s="40">
        <v>0</v>
      </c>
      <c r="AO349" s="40">
        <v>0</v>
      </c>
      <c r="AP349" s="40">
        <v>0</v>
      </c>
    </row>
    <row r="350" spans="2:42" ht="20.100000000000001" customHeight="1" thickBot="1" x14ac:dyDescent="0.25">
      <c r="B350" s="4" t="s">
        <v>546</v>
      </c>
      <c r="C350" s="40">
        <v>6</v>
      </c>
      <c r="D350" s="40">
        <v>0</v>
      </c>
      <c r="E350" s="40">
        <v>0</v>
      </c>
      <c r="F350" s="40">
        <v>1</v>
      </c>
      <c r="G350" s="40">
        <v>19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6</v>
      </c>
      <c r="S350" s="40">
        <v>0</v>
      </c>
      <c r="T350" s="40">
        <v>0</v>
      </c>
      <c r="U350" s="40">
        <v>1</v>
      </c>
      <c r="V350" s="40">
        <v>18</v>
      </c>
      <c r="W350" s="40">
        <v>0</v>
      </c>
      <c r="X350" s="40">
        <v>0</v>
      </c>
      <c r="Y350" s="40">
        <v>0</v>
      </c>
      <c r="Z350" s="40">
        <v>0</v>
      </c>
      <c r="AA350" s="40">
        <v>1</v>
      </c>
      <c r="AB350" s="40">
        <v>0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  <c r="AJ350" s="40">
        <v>0</v>
      </c>
      <c r="AK350" s="40">
        <v>0</v>
      </c>
      <c r="AL350" s="40">
        <v>0</v>
      </c>
      <c r="AM350" s="40">
        <v>0</v>
      </c>
      <c r="AN350" s="40">
        <v>0</v>
      </c>
      <c r="AO350" s="40">
        <v>0</v>
      </c>
      <c r="AP350" s="40">
        <v>0</v>
      </c>
    </row>
    <row r="351" spans="2:42" ht="20.100000000000001" customHeight="1" thickBot="1" x14ac:dyDescent="0.25">
      <c r="B351" s="4" t="s">
        <v>547</v>
      </c>
      <c r="C351" s="40">
        <v>3</v>
      </c>
      <c r="D351" s="40">
        <v>1</v>
      </c>
      <c r="E351" s="40">
        <v>0</v>
      </c>
      <c r="F351" s="40">
        <v>3</v>
      </c>
      <c r="G351" s="40">
        <v>13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3</v>
      </c>
      <c r="S351" s="40">
        <v>1</v>
      </c>
      <c r="T351" s="40">
        <v>0</v>
      </c>
      <c r="U351" s="40">
        <v>3</v>
      </c>
      <c r="V351" s="40">
        <v>13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  <c r="AJ351" s="40">
        <v>0</v>
      </c>
      <c r="AK351" s="40">
        <v>0</v>
      </c>
      <c r="AL351" s="40">
        <v>0</v>
      </c>
      <c r="AM351" s="40">
        <v>0</v>
      </c>
      <c r="AN351" s="40">
        <v>0</v>
      </c>
      <c r="AO351" s="40">
        <v>0</v>
      </c>
      <c r="AP351" s="40">
        <v>0</v>
      </c>
    </row>
    <row r="352" spans="2:42" ht="20.100000000000001" customHeight="1" thickBot="1" x14ac:dyDescent="0.25">
      <c r="B352" s="4" t="s">
        <v>548</v>
      </c>
      <c r="C352" s="40">
        <v>65</v>
      </c>
      <c r="D352" s="40">
        <v>0</v>
      </c>
      <c r="E352" s="40">
        <v>0</v>
      </c>
      <c r="F352" s="40">
        <v>115</v>
      </c>
      <c r="G352" s="40">
        <v>18</v>
      </c>
      <c r="H352" s="40">
        <v>27</v>
      </c>
      <c r="I352" s="40">
        <v>0</v>
      </c>
      <c r="J352" s="40">
        <v>0</v>
      </c>
      <c r="K352" s="40">
        <v>27</v>
      </c>
      <c r="L352" s="40">
        <v>2</v>
      </c>
      <c r="M352" s="40">
        <v>0</v>
      </c>
      <c r="N352" s="40">
        <v>0</v>
      </c>
      <c r="O352" s="40">
        <v>0</v>
      </c>
      <c r="P352" s="40">
        <v>0</v>
      </c>
      <c r="Q352" s="40">
        <v>1</v>
      </c>
      <c r="R352" s="40">
        <v>22</v>
      </c>
      <c r="S352" s="40">
        <v>0</v>
      </c>
      <c r="T352" s="40">
        <v>0</v>
      </c>
      <c r="U352" s="40">
        <v>51</v>
      </c>
      <c r="V352" s="40">
        <v>10</v>
      </c>
      <c r="W352" s="40">
        <v>12</v>
      </c>
      <c r="X352" s="40">
        <v>0</v>
      </c>
      <c r="Y352" s="40">
        <v>0</v>
      </c>
      <c r="Z352" s="40">
        <v>33</v>
      </c>
      <c r="AA352" s="40">
        <v>5</v>
      </c>
      <c r="AB352" s="40">
        <v>4</v>
      </c>
      <c r="AC352" s="40">
        <v>0</v>
      </c>
      <c r="AD352" s="40">
        <v>0</v>
      </c>
      <c r="AE352" s="40">
        <v>4</v>
      </c>
      <c r="AF352" s="40">
        <v>0</v>
      </c>
      <c r="AG352" s="40">
        <v>0</v>
      </c>
      <c r="AH352" s="40">
        <v>0</v>
      </c>
      <c r="AI352" s="40">
        <v>0</v>
      </c>
      <c r="AJ352" s="40">
        <v>0</v>
      </c>
      <c r="AK352" s="40">
        <v>0</v>
      </c>
      <c r="AL352" s="40">
        <v>0</v>
      </c>
      <c r="AM352" s="40">
        <v>0</v>
      </c>
      <c r="AN352" s="40">
        <v>0</v>
      </c>
      <c r="AO352" s="40">
        <v>0</v>
      </c>
      <c r="AP352" s="40">
        <v>0</v>
      </c>
    </row>
    <row r="353" spans="2:42" ht="20.100000000000001" customHeight="1" thickBot="1" x14ac:dyDescent="0.25">
      <c r="B353" s="4" t="s">
        <v>549</v>
      </c>
      <c r="C353" s="40">
        <v>13</v>
      </c>
      <c r="D353" s="40">
        <v>1</v>
      </c>
      <c r="E353" s="40">
        <v>0</v>
      </c>
      <c r="F353" s="40">
        <v>7</v>
      </c>
      <c r="G353" s="40">
        <v>30</v>
      </c>
      <c r="H353" s="40">
        <v>2</v>
      </c>
      <c r="I353" s="40">
        <v>0</v>
      </c>
      <c r="J353" s="40">
        <v>0</v>
      </c>
      <c r="K353" s="40">
        <v>2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11</v>
      </c>
      <c r="S353" s="40">
        <v>1</v>
      </c>
      <c r="T353" s="40">
        <v>0</v>
      </c>
      <c r="U353" s="40">
        <v>5</v>
      </c>
      <c r="V353" s="40">
        <v>21</v>
      </c>
      <c r="W353" s="40">
        <v>0</v>
      </c>
      <c r="X353" s="40">
        <v>0</v>
      </c>
      <c r="Y353" s="40">
        <v>0</v>
      </c>
      <c r="Z353" s="40">
        <v>0</v>
      </c>
      <c r="AA353" s="40">
        <v>9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  <c r="AJ353" s="40">
        <v>0</v>
      </c>
      <c r="AK353" s="40">
        <v>0</v>
      </c>
      <c r="AL353" s="40">
        <v>0</v>
      </c>
      <c r="AM353" s="40">
        <v>0</v>
      </c>
      <c r="AN353" s="40">
        <v>0</v>
      </c>
      <c r="AO353" s="40">
        <v>0</v>
      </c>
      <c r="AP353" s="40">
        <v>0</v>
      </c>
    </row>
    <row r="354" spans="2:42" ht="20.100000000000001" customHeight="1" thickBot="1" x14ac:dyDescent="0.25">
      <c r="B354" s="4" t="s">
        <v>550</v>
      </c>
      <c r="C354" s="40">
        <v>11</v>
      </c>
      <c r="D354" s="40">
        <v>2</v>
      </c>
      <c r="E354" s="40">
        <v>0</v>
      </c>
      <c r="F354" s="40">
        <v>12</v>
      </c>
      <c r="G354" s="40">
        <v>8</v>
      </c>
      <c r="H354" s="40">
        <v>6</v>
      </c>
      <c r="I354" s="40">
        <v>0</v>
      </c>
      <c r="J354" s="40">
        <v>0</v>
      </c>
      <c r="K354" s="40">
        <v>6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2</v>
      </c>
      <c r="S354" s="40">
        <v>2</v>
      </c>
      <c r="T354" s="40">
        <v>0</v>
      </c>
      <c r="U354" s="40">
        <v>3</v>
      </c>
      <c r="V354" s="40">
        <v>4</v>
      </c>
      <c r="W354" s="40">
        <v>3</v>
      </c>
      <c r="X354" s="40">
        <v>0</v>
      </c>
      <c r="Y354" s="40">
        <v>0</v>
      </c>
      <c r="Z354" s="40">
        <v>3</v>
      </c>
      <c r="AA354" s="40">
        <v>4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0</v>
      </c>
      <c r="AH354" s="40">
        <v>0</v>
      </c>
      <c r="AI354" s="40">
        <v>0</v>
      </c>
      <c r="AJ354" s="40">
        <v>0</v>
      </c>
      <c r="AK354" s="40">
        <v>0</v>
      </c>
      <c r="AL354" s="40">
        <v>0</v>
      </c>
      <c r="AM354" s="40">
        <v>0</v>
      </c>
      <c r="AN354" s="40">
        <v>0</v>
      </c>
      <c r="AO354" s="40">
        <v>0</v>
      </c>
      <c r="AP354" s="40">
        <v>0</v>
      </c>
    </row>
    <row r="355" spans="2:42" ht="20.100000000000001" customHeight="1" thickBot="1" x14ac:dyDescent="0.25">
      <c r="B355" s="4" t="s">
        <v>551</v>
      </c>
      <c r="C355" s="40">
        <v>10</v>
      </c>
      <c r="D355" s="40">
        <v>0</v>
      </c>
      <c r="E355" s="40">
        <v>0</v>
      </c>
      <c r="F355" s="40">
        <v>9</v>
      </c>
      <c r="G355" s="40">
        <v>16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1</v>
      </c>
      <c r="N355" s="40">
        <v>0</v>
      </c>
      <c r="O355" s="40">
        <v>0</v>
      </c>
      <c r="P355" s="40">
        <v>0</v>
      </c>
      <c r="Q355" s="40">
        <v>1</v>
      </c>
      <c r="R355" s="40">
        <v>5</v>
      </c>
      <c r="S355" s="40">
        <v>0</v>
      </c>
      <c r="T355" s="40">
        <v>0</v>
      </c>
      <c r="U355" s="40">
        <v>6</v>
      </c>
      <c r="V355" s="40">
        <v>8</v>
      </c>
      <c r="W355" s="40">
        <v>3</v>
      </c>
      <c r="X355" s="40">
        <v>0</v>
      </c>
      <c r="Y355" s="40">
        <v>0</v>
      </c>
      <c r="Z355" s="40">
        <v>2</v>
      </c>
      <c r="AA355" s="40">
        <v>6</v>
      </c>
      <c r="AB355" s="40">
        <v>1</v>
      </c>
      <c r="AC355" s="40">
        <v>0</v>
      </c>
      <c r="AD355" s="40">
        <v>0</v>
      </c>
      <c r="AE355" s="40">
        <v>1</v>
      </c>
      <c r="AF355" s="40">
        <v>1</v>
      </c>
      <c r="AG355" s="40">
        <v>0</v>
      </c>
      <c r="AH355" s="40">
        <v>0</v>
      </c>
      <c r="AI355" s="40">
        <v>0</v>
      </c>
      <c r="AJ355" s="40">
        <v>0</v>
      </c>
      <c r="AK355" s="40">
        <v>0</v>
      </c>
      <c r="AL355" s="40">
        <v>0</v>
      </c>
      <c r="AM355" s="40">
        <v>0</v>
      </c>
      <c r="AN355" s="40">
        <v>0</v>
      </c>
      <c r="AO355" s="40">
        <v>0</v>
      </c>
      <c r="AP355" s="40">
        <v>0</v>
      </c>
    </row>
    <row r="356" spans="2:42" ht="20.100000000000001" customHeight="1" thickBot="1" x14ac:dyDescent="0.25">
      <c r="B356" s="4" t="s">
        <v>552</v>
      </c>
      <c r="C356" s="40">
        <v>8</v>
      </c>
      <c r="D356" s="40">
        <v>0</v>
      </c>
      <c r="E356" s="40">
        <v>0</v>
      </c>
      <c r="F356" s="40">
        <v>4</v>
      </c>
      <c r="G356" s="40">
        <v>51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6</v>
      </c>
      <c r="S356" s="40">
        <v>0</v>
      </c>
      <c r="T356" s="40">
        <v>0</v>
      </c>
      <c r="U356" s="40">
        <v>4</v>
      </c>
      <c r="V356" s="40">
        <v>43</v>
      </c>
      <c r="W356" s="40">
        <v>2</v>
      </c>
      <c r="X356" s="40">
        <v>0</v>
      </c>
      <c r="Y356" s="40">
        <v>0</v>
      </c>
      <c r="Z356" s="40">
        <v>0</v>
      </c>
      <c r="AA356" s="40">
        <v>8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  <c r="AJ356" s="40">
        <v>0</v>
      </c>
      <c r="AK356" s="40">
        <v>0</v>
      </c>
      <c r="AL356" s="40">
        <v>0</v>
      </c>
      <c r="AM356" s="40">
        <v>0</v>
      </c>
      <c r="AN356" s="40">
        <v>0</v>
      </c>
      <c r="AO356" s="40">
        <v>0</v>
      </c>
      <c r="AP356" s="40">
        <v>0</v>
      </c>
    </row>
    <row r="357" spans="2:42" ht="20.100000000000001" customHeight="1" thickBot="1" x14ac:dyDescent="0.25">
      <c r="B357" s="4" t="s">
        <v>553</v>
      </c>
      <c r="C357" s="40">
        <v>13</v>
      </c>
      <c r="D357" s="40">
        <v>3</v>
      </c>
      <c r="E357" s="40">
        <v>0</v>
      </c>
      <c r="F357" s="40">
        <v>17</v>
      </c>
      <c r="G357" s="40">
        <v>11</v>
      </c>
      <c r="H357" s="40">
        <v>5</v>
      </c>
      <c r="I357" s="40">
        <v>3</v>
      </c>
      <c r="J357" s="40">
        <v>0</v>
      </c>
      <c r="K357" s="40">
        <v>8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4</v>
      </c>
      <c r="S357" s="40">
        <v>0</v>
      </c>
      <c r="T357" s="40">
        <v>0</v>
      </c>
      <c r="U357" s="40">
        <v>6</v>
      </c>
      <c r="V357" s="40">
        <v>7</v>
      </c>
      <c r="W357" s="40">
        <v>4</v>
      </c>
      <c r="X357" s="40">
        <v>0</v>
      </c>
      <c r="Y357" s="40">
        <v>0</v>
      </c>
      <c r="Z357" s="40">
        <v>3</v>
      </c>
      <c r="AA357" s="40">
        <v>4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  <c r="AM357" s="40">
        <v>0</v>
      </c>
      <c r="AN357" s="40">
        <v>0</v>
      </c>
      <c r="AO357" s="40">
        <v>0</v>
      </c>
      <c r="AP357" s="40">
        <v>0</v>
      </c>
    </row>
    <row r="358" spans="2:42" ht="20.100000000000001" customHeight="1" thickBot="1" x14ac:dyDescent="0.25">
      <c r="B358" s="4" t="s">
        <v>554</v>
      </c>
      <c r="C358" s="40">
        <v>8</v>
      </c>
      <c r="D358" s="40">
        <v>0</v>
      </c>
      <c r="E358" s="40">
        <v>0</v>
      </c>
      <c r="F358" s="40">
        <v>8</v>
      </c>
      <c r="G358" s="40">
        <v>11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6</v>
      </c>
      <c r="S358" s="40">
        <v>0</v>
      </c>
      <c r="T358" s="40">
        <v>0</v>
      </c>
      <c r="U358" s="40">
        <v>4</v>
      </c>
      <c r="V358" s="40">
        <v>8</v>
      </c>
      <c r="W358" s="40">
        <v>2</v>
      </c>
      <c r="X358" s="40">
        <v>0</v>
      </c>
      <c r="Y358" s="40">
        <v>0</v>
      </c>
      <c r="Z358" s="40">
        <v>4</v>
      </c>
      <c r="AA358" s="40">
        <v>3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  <c r="AJ358" s="40">
        <v>0</v>
      </c>
      <c r="AK358" s="40">
        <v>0</v>
      </c>
      <c r="AL358" s="40">
        <v>0</v>
      </c>
      <c r="AM358" s="40">
        <v>0</v>
      </c>
      <c r="AN358" s="40">
        <v>0</v>
      </c>
      <c r="AO358" s="40">
        <v>0</v>
      </c>
      <c r="AP358" s="40">
        <v>0</v>
      </c>
    </row>
    <row r="359" spans="2:42" ht="20.100000000000001" customHeight="1" thickBot="1" x14ac:dyDescent="0.25">
      <c r="B359" s="4" t="s">
        <v>205</v>
      </c>
      <c r="C359" s="40">
        <v>133</v>
      </c>
      <c r="D359" s="40">
        <v>14</v>
      </c>
      <c r="E359" s="40">
        <v>0</v>
      </c>
      <c r="F359" s="40">
        <v>143</v>
      </c>
      <c r="G359" s="40">
        <v>135</v>
      </c>
      <c r="H359" s="40">
        <v>6</v>
      </c>
      <c r="I359" s="40">
        <v>0</v>
      </c>
      <c r="J359" s="40">
        <v>0</v>
      </c>
      <c r="K359" s="40">
        <v>6</v>
      </c>
      <c r="L359" s="40">
        <v>0</v>
      </c>
      <c r="M359" s="40">
        <v>0</v>
      </c>
      <c r="N359" s="40">
        <v>0</v>
      </c>
      <c r="O359" s="40">
        <v>0</v>
      </c>
      <c r="P359" s="40">
        <v>0</v>
      </c>
      <c r="Q359" s="40">
        <v>0</v>
      </c>
      <c r="R359" s="40">
        <v>90</v>
      </c>
      <c r="S359" s="40">
        <v>14</v>
      </c>
      <c r="T359" s="40">
        <v>0</v>
      </c>
      <c r="U359" s="40">
        <v>106</v>
      </c>
      <c r="V359" s="40">
        <v>96</v>
      </c>
      <c r="W359" s="40">
        <v>31</v>
      </c>
      <c r="X359" s="40">
        <v>0</v>
      </c>
      <c r="Y359" s="40">
        <v>0</v>
      </c>
      <c r="Z359" s="40">
        <v>28</v>
      </c>
      <c r="AA359" s="40">
        <v>32</v>
      </c>
      <c r="AB359" s="40">
        <v>6</v>
      </c>
      <c r="AC359" s="40">
        <v>0</v>
      </c>
      <c r="AD359" s="40">
        <v>0</v>
      </c>
      <c r="AE359" s="40">
        <v>3</v>
      </c>
      <c r="AF359" s="40">
        <v>7</v>
      </c>
      <c r="AG359" s="40">
        <v>0</v>
      </c>
      <c r="AH359" s="40">
        <v>0</v>
      </c>
      <c r="AI359" s="40">
        <v>0</v>
      </c>
      <c r="AJ359" s="40">
        <v>0</v>
      </c>
      <c r="AK359" s="40">
        <v>0</v>
      </c>
      <c r="AL359" s="40">
        <v>0</v>
      </c>
      <c r="AM359" s="40">
        <v>0</v>
      </c>
      <c r="AN359" s="40">
        <v>0</v>
      </c>
      <c r="AO359" s="40">
        <v>0</v>
      </c>
      <c r="AP359" s="40">
        <v>0</v>
      </c>
    </row>
    <row r="360" spans="2:42" ht="20.100000000000001" customHeight="1" thickBot="1" x14ac:dyDescent="0.25">
      <c r="B360" s="4" t="s">
        <v>555</v>
      </c>
      <c r="C360" s="40">
        <v>29</v>
      </c>
      <c r="D360" s="40">
        <v>0</v>
      </c>
      <c r="E360" s="40">
        <v>0</v>
      </c>
      <c r="F360" s="40">
        <v>26</v>
      </c>
      <c r="G360" s="40">
        <v>23</v>
      </c>
      <c r="H360" s="40">
        <v>4</v>
      </c>
      <c r="I360" s="40">
        <v>0</v>
      </c>
      <c r="J360" s="40">
        <v>0</v>
      </c>
      <c r="K360" s="40">
        <v>4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21</v>
      </c>
      <c r="S360" s="40">
        <v>0</v>
      </c>
      <c r="T360" s="40">
        <v>0</v>
      </c>
      <c r="U360" s="40">
        <v>19</v>
      </c>
      <c r="V360" s="40">
        <v>15</v>
      </c>
      <c r="W360" s="40">
        <v>4</v>
      </c>
      <c r="X360" s="40">
        <v>0</v>
      </c>
      <c r="Y360" s="40">
        <v>0</v>
      </c>
      <c r="Z360" s="40">
        <v>3</v>
      </c>
      <c r="AA360" s="40">
        <v>7</v>
      </c>
      <c r="AB360" s="40">
        <v>0</v>
      </c>
      <c r="AC360" s="40">
        <v>0</v>
      </c>
      <c r="AD360" s="40">
        <v>0</v>
      </c>
      <c r="AE360" s="40">
        <v>0</v>
      </c>
      <c r="AF360" s="40">
        <v>1</v>
      </c>
      <c r="AG360" s="40">
        <v>0</v>
      </c>
      <c r="AH360" s="40">
        <v>0</v>
      </c>
      <c r="AI360" s="40">
        <v>0</v>
      </c>
      <c r="AJ360" s="40">
        <v>0</v>
      </c>
      <c r="AK360" s="40">
        <v>0</v>
      </c>
      <c r="AL360" s="40">
        <v>0</v>
      </c>
      <c r="AM360" s="40">
        <v>0</v>
      </c>
      <c r="AN360" s="40">
        <v>0</v>
      </c>
      <c r="AO360" s="40">
        <v>0</v>
      </c>
      <c r="AP360" s="40">
        <v>0</v>
      </c>
    </row>
    <row r="361" spans="2:42" ht="20.100000000000001" customHeight="1" thickBot="1" x14ac:dyDescent="0.25">
      <c r="B361" s="4" t="s">
        <v>556</v>
      </c>
      <c r="C361" s="40">
        <v>41</v>
      </c>
      <c r="D361" s="40">
        <v>0</v>
      </c>
      <c r="E361" s="40">
        <v>0</v>
      </c>
      <c r="F361" s="40">
        <v>35</v>
      </c>
      <c r="G361" s="40">
        <v>56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0</v>
      </c>
      <c r="R361" s="40">
        <v>32</v>
      </c>
      <c r="S361" s="40">
        <v>0</v>
      </c>
      <c r="T361" s="40">
        <v>0</v>
      </c>
      <c r="U361" s="40">
        <v>26</v>
      </c>
      <c r="V361" s="40">
        <v>44</v>
      </c>
      <c r="W361" s="40">
        <v>5</v>
      </c>
      <c r="X361" s="40">
        <v>0</v>
      </c>
      <c r="Y361" s="40">
        <v>0</v>
      </c>
      <c r="Z361" s="40">
        <v>4</v>
      </c>
      <c r="AA361" s="40">
        <v>5</v>
      </c>
      <c r="AB361" s="40">
        <v>4</v>
      </c>
      <c r="AC361" s="40">
        <v>0</v>
      </c>
      <c r="AD361" s="40">
        <v>0</v>
      </c>
      <c r="AE361" s="40">
        <v>5</v>
      </c>
      <c r="AF361" s="40">
        <v>7</v>
      </c>
      <c r="AG361" s="40">
        <v>0</v>
      </c>
      <c r="AH361" s="40">
        <v>0</v>
      </c>
      <c r="AI361" s="40">
        <v>0</v>
      </c>
      <c r="AJ361" s="40">
        <v>0</v>
      </c>
      <c r="AK361" s="40">
        <v>0</v>
      </c>
      <c r="AL361" s="40">
        <v>0</v>
      </c>
      <c r="AM361" s="40">
        <v>0</v>
      </c>
      <c r="AN361" s="40">
        <v>0</v>
      </c>
      <c r="AO361" s="40">
        <v>0</v>
      </c>
      <c r="AP361" s="40">
        <v>0</v>
      </c>
    </row>
    <row r="362" spans="2:42" ht="20.100000000000001" customHeight="1" thickBot="1" x14ac:dyDescent="0.25">
      <c r="B362" s="4" t="s">
        <v>557</v>
      </c>
      <c r="C362" s="40">
        <v>22</v>
      </c>
      <c r="D362" s="40">
        <v>7</v>
      </c>
      <c r="E362" s="40">
        <v>0</v>
      </c>
      <c r="F362" s="40">
        <v>34</v>
      </c>
      <c r="G362" s="40">
        <v>37</v>
      </c>
      <c r="H362" s="40">
        <v>9</v>
      </c>
      <c r="I362" s="40">
        <v>0</v>
      </c>
      <c r="J362" s="40">
        <v>0</v>
      </c>
      <c r="K362" s="40">
        <v>9</v>
      </c>
      <c r="L362" s="40">
        <v>1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5</v>
      </c>
      <c r="S362" s="40">
        <v>7</v>
      </c>
      <c r="T362" s="40">
        <v>0</v>
      </c>
      <c r="U362" s="40">
        <v>15</v>
      </c>
      <c r="V362" s="40">
        <v>31</v>
      </c>
      <c r="W362" s="40">
        <v>7</v>
      </c>
      <c r="X362" s="40">
        <v>0</v>
      </c>
      <c r="Y362" s="40">
        <v>0</v>
      </c>
      <c r="Z362" s="40">
        <v>10</v>
      </c>
      <c r="AA362" s="40">
        <v>4</v>
      </c>
      <c r="AB362" s="40">
        <v>1</v>
      </c>
      <c r="AC362" s="40">
        <v>0</v>
      </c>
      <c r="AD362" s="40">
        <v>0</v>
      </c>
      <c r="AE362" s="40">
        <v>0</v>
      </c>
      <c r="AF362" s="40">
        <v>1</v>
      </c>
      <c r="AG362" s="40">
        <v>0</v>
      </c>
      <c r="AH362" s="40">
        <v>0</v>
      </c>
      <c r="AI362" s="40">
        <v>0</v>
      </c>
      <c r="AJ362" s="40">
        <v>0</v>
      </c>
      <c r="AK362" s="40">
        <v>0</v>
      </c>
      <c r="AL362" s="40">
        <v>0</v>
      </c>
      <c r="AM362" s="40">
        <v>0</v>
      </c>
      <c r="AN362" s="40">
        <v>0</v>
      </c>
      <c r="AO362" s="40">
        <v>0</v>
      </c>
      <c r="AP362" s="40">
        <v>0</v>
      </c>
    </row>
    <row r="363" spans="2:42" ht="20.100000000000001" customHeight="1" thickBot="1" x14ac:dyDescent="0.25">
      <c r="B363" s="4" t="s">
        <v>558</v>
      </c>
      <c r="C363" s="40">
        <v>6</v>
      </c>
      <c r="D363" s="40">
        <v>1</v>
      </c>
      <c r="E363" s="40">
        <v>0</v>
      </c>
      <c r="F363" s="40">
        <v>9</v>
      </c>
      <c r="G363" s="40">
        <v>11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6</v>
      </c>
      <c r="S363" s="40">
        <v>1</v>
      </c>
      <c r="T363" s="40">
        <v>0</v>
      </c>
      <c r="U363" s="40">
        <v>9</v>
      </c>
      <c r="V363" s="40">
        <v>6</v>
      </c>
      <c r="W363" s="40">
        <v>0</v>
      </c>
      <c r="X363" s="40">
        <v>0</v>
      </c>
      <c r="Y363" s="40">
        <v>0</v>
      </c>
      <c r="Z363" s="40">
        <v>0</v>
      </c>
      <c r="AA363" s="40">
        <v>5</v>
      </c>
      <c r="AB363" s="40">
        <v>0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  <c r="AJ363" s="40">
        <v>0</v>
      </c>
      <c r="AK363" s="40">
        <v>0</v>
      </c>
      <c r="AL363" s="40">
        <v>0</v>
      </c>
      <c r="AM363" s="40">
        <v>0</v>
      </c>
      <c r="AN363" s="40">
        <v>0</v>
      </c>
      <c r="AO363" s="40">
        <v>0</v>
      </c>
      <c r="AP363" s="40">
        <v>0</v>
      </c>
    </row>
    <row r="364" spans="2:42" ht="20.100000000000001" customHeight="1" thickBot="1" x14ac:dyDescent="0.25">
      <c r="B364" s="4" t="s">
        <v>559</v>
      </c>
      <c r="C364" s="40">
        <v>2</v>
      </c>
      <c r="D364" s="40">
        <v>0</v>
      </c>
      <c r="E364" s="40">
        <v>0</v>
      </c>
      <c r="F364" s="40">
        <v>1</v>
      </c>
      <c r="G364" s="40">
        <v>1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2</v>
      </c>
      <c r="S364" s="40">
        <v>0</v>
      </c>
      <c r="T364" s="40">
        <v>0</v>
      </c>
      <c r="U364" s="40">
        <v>1</v>
      </c>
      <c r="V364" s="40">
        <v>1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  <c r="AJ364" s="40">
        <v>0</v>
      </c>
      <c r="AK364" s="40">
        <v>0</v>
      </c>
      <c r="AL364" s="40">
        <v>0</v>
      </c>
      <c r="AM364" s="40">
        <v>0</v>
      </c>
      <c r="AN364" s="40">
        <v>0</v>
      </c>
      <c r="AO364" s="40">
        <v>0</v>
      </c>
      <c r="AP364" s="40">
        <v>0</v>
      </c>
    </row>
    <row r="365" spans="2:42" ht="20.100000000000001" customHeight="1" thickBot="1" x14ac:dyDescent="0.25">
      <c r="B365" s="4" t="s">
        <v>560</v>
      </c>
      <c r="C365" s="40">
        <v>4</v>
      </c>
      <c r="D365" s="40">
        <v>0</v>
      </c>
      <c r="E365" s="40">
        <v>0</v>
      </c>
      <c r="F365" s="40">
        <v>3</v>
      </c>
      <c r="G365" s="40">
        <v>7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3</v>
      </c>
      <c r="S365" s="40">
        <v>0</v>
      </c>
      <c r="T365" s="40">
        <v>0</v>
      </c>
      <c r="U365" s="40">
        <v>3</v>
      </c>
      <c r="V365" s="40">
        <v>3</v>
      </c>
      <c r="W365" s="40">
        <v>1</v>
      </c>
      <c r="X365" s="40">
        <v>0</v>
      </c>
      <c r="Y365" s="40">
        <v>0</v>
      </c>
      <c r="Z365" s="40">
        <v>0</v>
      </c>
      <c r="AA365" s="40">
        <v>3</v>
      </c>
      <c r="AB365" s="40">
        <v>0</v>
      </c>
      <c r="AC365" s="40">
        <v>0</v>
      </c>
      <c r="AD365" s="40">
        <v>0</v>
      </c>
      <c r="AE365" s="40">
        <v>0</v>
      </c>
      <c r="AF365" s="40">
        <v>1</v>
      </c>
      <c r="AG365" s="40">
        <v>0</v>
      </c>
      <c r="AH365" s="40">
        <v>0</v>
      </c>
      <c r="AI365" s="40">
        <v>0</v>
      </c>
      <c r="AJ365" s="40">
        <v>0</v>
      </c>
      <c r="AK365" s="40">
        <v>0</v>
      </c>
      <c r="AL365" s="40">
        <v>0</v>
      </c>
      <c r="AM365" s="40">
        <v>0</v>
      </c>
      <c r="AN365" s="40">
        <v>0</v>
      </c>
      <c r="AO365" s="40">
        <v>0</v>
      </c>
      <c r="AP365" s="40">
        <v>0</v>
      </c>
    </row>
    <row r="366" spans="2:42" ht="20.100000000000001" customHeight="1" thickBot="1" x14ac:dyDescent="0.25">
      <c r="B366" s="4" t="s">
        <v>206</v>
      </c>
      <c r="C366" s="40">
        <v>225</v>
      </c>
      <c r="D366" s="40">
        <v>0</v>
      </c>
      <c r="E366" s="40">
        <v>0</v>
      </c>
      <c r="F366" s="40">
        <v>254</v>
      </c>
      <c r="G366" s="40">
        <v>176</v>
      </c>
      <c r="H366" s="40">
        <v>68</v>
      </c>
      <c r="I366" s="40">
        <v>0</v>
      </c>
      <c r="J366" s="40">
        <v>0</v>
      </c>
      <c r="K366" s="40">
        <v>68</v>
      </c>
      <c r="L366" s="40">
        <v>5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129</v>
      </c>
      <c r="S366" s="40">
        <v>0</v>
      </c>
      <c r="T366" s="40">
        <v>0</v>
      </c>
      <c r="U366" s="40">
        <v>149</v>
      </c>
      <c r="V366" s="40">
        <v>118</v>
      </c>
      <c r="W366" s="40">
        <v>20</v>
      </c>
      <c r="X366" s="40">
        <v>0</v>
      </c>
      <c r="Y366" s="40">
        <v>0</v>
      </c>
      <c r="Z366" s="40">
        <v>27</v>
      </c>
      <c r="AA366" s="40">
        <v>49</v>
      </c>
      <c r="AB366" s="40">
        <v>8</v>
      </c>
      <c r="AC366" s="40">
        <v>0</v>
      </c>
      <c r="AD366" s="40">
        <v>0</v>
      </c>
      <c r="AE366" s="40">
        <v>10</v>
      </c>
      <c r="AF366" s="40">
        <v>4</v>
      </c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  <c r="AM366" s="40">
        <v>0</v>
      </c>
      <c r="AN366" s="40">
        <v>0</v>
      </c>
      <c r="AO366" s="40">
        <v>0</v>
      </c>
      <c r="AP366" s="40">
        <v>0</v>
      </c>
    </row>
    <row r="367" spans="2:42" ht="20.100000000000001" customHeight="1" thickBot="1" x14ac:dyDescent="0.25">
      <c r="B367" s="4" t="s">
        <v>561</v>
      </c>
      <c r="C367" s="40">
        <v>13</v>
      </c>
      <c r="D367" s="40">
        <v>0</v>
      </c>
      <c r="E367" s="40">
        <v>0</v>
      </c>
      <c r="F367" s="40">
        <v>11</v>
      </c>
      <c r="G367" s="40">
        <v>13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11</v>
      </c>
      <c r="S367" s="40">
        <v>0</v>
      </c>
      <c r="T367" s="40">
        <v>0</v>
      </c>
      <c r="U367" s="40">
        <v>10</v>
      </c>
      <c r="V367" s="40">
        <v>10</v>
      </c>
      <c r="W367" s="40">
        <v>0</v>
      </c>
      <c r="X367" s="40">
        <v>0</v>
      </c>
      <c r="Y367" s="40">
        <v>0</v>
      </c>
      <c r="Z367" s="40">
        <v>0</v>
      </c>
      <c r="AA367" s="40">
        <v>2</v>
      </c>
      <c r="AB367" s="40">
        <v>2</v>
      </c>
      <c r="AC367" s="40">
        <v>0</v>
      </c>
      <c r="AD367" s="40">
        <v>0</v>
      </c>
      <c r="AE367" s="40">
        <v>1</v>
      </c>
      <c r="AF367" s="40">
        <v>1</v>
      </c>
      <c r="AG367" s="40">
        <v>0</v>
      </c>
      <c r="AH367" s="40">
        <v>0</v>
      </c>
      <c r="AI367" s="40">
        <v>0</v>
      </c>
      <c r="AJ367" s="40">
        <v>0</v>
      </c>
      <c r="AK367" s="40">
        <v>0</v>
      </c>
      <c r="AL367" s="40">
        <v>0</v>
      </c>
      <c r="AM367" s="40">
        <v>0</v>
      </c>
      <c r="AN367" s="40">
        <v>0</v>
      </c>
      <c r="AO367" s="40">
        <v>0</v>
      </c>
      <c r="AP367" s="40">
        <v>0</v>
      </c>
    </row>
    <row r="368" spans="2:42" ht="20.100000000000001" customHeight="1" thickBot="1" x14ac:dyDescent="0.25">
      <c r="B368" s="4" t="s">
        <v>562</v>
      </c>
      <c r="C368" s="40">
        <v>10</v>
      </c>
      <c r="D368" s="40">
        <v>0</v>
      </c>
      <c r="E368" s="40">
        <v>0</v>
      </c>
      <c r="F368" s="40">
        <v>6</v>
      </c>
      <c r="G368" s="40">
        <v>10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8</v>
      </c>
      <c r="S368" s="40">
        <v>0</v>
      </c>
      <c r="T368" s="40">
        <v>0</v>
      </c>
      <c r="U368" s="40">
        <v>3</v>
      </c>
      <c r="V368" s="40">
        <v>8</v>
      </c>
      <c r="W368" s="40">
        <v>1</v>
      </c>
      <c r="X368" s="40">
        <v>0</v>
      </c>
      <c r="Y368" s="40">
        <v>0</v>
      </c>
      <c r="Z368" s="40">
        <v>2</v>
      </c>
      <c r="AA368" s="40">
        <v>1</v>
      </c>
      <c r="AB368" s="40">
        <v>1</v>
      </c>
      <c r="AC368" s="40">
        <v>0</v>
      </c>
      <c r="AD368" s="40">
        <v>0</v>
      </c>
      <c r="AE368" s="40">
        <v>1</v>
      </c>
      <c r="AF368" s="40">
        <v>1</v>
      </c>
      <c r="AG368" s="40">
        <v>0</v>
      </c>
      <c r="AH368" s="40">
        <v>0</v>
      </c>
      <c r="AI368" s="40">
        <v>0</v>
      </c>
      <c r="AJ368" s="40">
        <v>0</v>
      </c>
      <c r="AK368" s="40">
        <v>0</v>
      </c>
      <c r="AL368" s="40">
        <v>0</v>
      </c>
      <c r="AM368" s="40">
        <v>0</v>
      </c>
      <c r="AN368" s="40">
        <v>0</v>
      </c>
      <c r="AO368" s="40">
        <v>0</v>
      </c>
      <c r="AP368" s="40">
        <v>0</v>
      </c>
    </row>
    <row r="369" spans="2:42" ht="20.100000000000001" customHeight="1" thickBot="1" x14ac:dyDescent="0.25">
      <c r="B369" s="4" t="s">
        <v>563</v>
      </c>
      <c r="C369" s="40">
        <v>6</v>
      </c>
      <c r="D369" s="40">
        <v>0</v>
      </c>
      <c r="E369" s="40">
        <v>0</v>
      </c>
      <c r="F369" s="40">
        <v>7</v>
      </c>
      <c r="G369" s="40">
        <v>11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5</v>
      </c>
      <c r="S369" s="40">
        <v>0</v>
      </c>
      <c r="T369" s="40">
        <v>0</v>
      </c>
      <c r="U369" s="40">
        <v>6</v>
      </c>
      <c r="V369" s="40">
        <v>6</v>
      </c>
      <c r="W369" s="40">
        <v>1</v>
      </c>
      <c r="X369" s="40">
        <v>0</v>
      </c>
      <c r="Y369" s="40">
        <v>0</v>
      </c>
      <c r="Z369" s="40">
        <v>1</v>
      </c>
      <c r="AA369" s="40">
        <v>5</v>
      </c>
      <c r="AB369" s="40">
        <v>0</v>
      </c>
      <c r="AC369" s="40">
        <v>0</v>
      </c>
      <c r="AD369" s="40">
        <v>0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  <c r="AJ369" s="40">
        <v>0</v>
      </c>
      <c r="AK369" s="40">
        <v>0</v>
      </c>
      <c r="AL369" s="40">
        <v>0</v>
      </c>
      <c r="AM369" s="40">
        <v>0</v>
      </c>
      <c r="AN369" s="40">
        <v>0</v>
      </c>
      <c r="AO369" s="40">
        <v>0</v>
      </c>
      <c r="AP369" s="40">
        <v>0</v>
      </c>
    </row>
    <row r="370" spans="2:42" ht="20.100000000000001" customHeight="1" thickBot="1" x14ac:dyDescent="0.25">
      <c r="B370" s="4" t="s">
        <v>564</v>
      </c>
      <c r="C370" s="40">
        <v>10</v>
      </c>
      <c r="D370" s="40">
        <v>14</v>
      </c>
      <c r="E370" s="40">
        <v>0</v>
      </c>
      <c r="F370" s="40">
        <v>25</v>
      </c>
      <c r="G370" s="40">
        <v>51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1</v>
      </c>
      <c r="R370" s="40">
        <v>7</v>
      </c>
      <c r="S370" s="40">
        <v>14</v>
      </c>
      <c r="T370" s="40">
        <v>0</v>
      </c>
      <c r="U370" s="40">
        <v>18</v>
      </c>
      <c r="V370" s="40">
        <v>37</v>
      </c>
      <c r="W370" s="40">
        <v>3</v>
      </c>
      <c r="X370" s="40">
        <v>0</v>
      </c>
      <c r="Y370" s="40">
        <v>0</v>
      </c>
      <c r="Z370" s="40">
        <v>7</v>
      </c>
      <c r="AA370" s="40">
        <v>12</v>
      </c>
      <c r="AB370" s="40">
        <v>0</v>
      </c>
      <c r="AC370" s="40">
        <v>0</v>
      </c>
      <c r="AD370" s="40">
        <v>0</v>
      </c>
      <c r="AE370" s="40">
        <v>0</v>
      </c>
      <c r="AF370" s="40">
        <v>1</v>
      </c>
      <c r="AG370" s="40">
        <v>0</v>
      </c>
      <c r="AH370" s="40">
        <v>0</v>
      </c>
      <c r="AI370" s="40">
        <v>0</v>
      </c>
      <c r="AJ370" s="40">
        <v>0</v>
      </c>
      <c r="AK370" s="40">
        <v>0</v>
      </c>
      <c r="AL370" s="40">
        <v>0</v>
      </c>
      <c r="AM370" s="40">
        <v>0</v>
      </c>
      <c r="AN370" s="40">
        <v>0</v>
      </c>
      <c r="AO370" s="40">
        <v>0</v>
      </c>
      <c r="AP370" s="40">
        <v>0</v>
      </c>
    </row>
    <row r="371" spans="2:42" ht="20.100000000000001" customHeight="1" thickBot="1" x14ac:dyDescent="0.25">
      <c r="B371" s="4" t="s">
        <v>565</v>
      </c>
      <c r="C371" s="40">
        <v>11</v>
      </c>
      <c r="D371" s="40">
        <v>0</v>
      </c>
      <c r="E371" s="40">
        <v>0</v>
      </c>
      <c r="F371" s="40">
        <v>11</v>
      </c>
      <c r="G371" s="40">
        <v>7</v>
      </c>
      <c r="H371" s="40">
        <v>1</v>
      </c>
      <c r="I371" s="40">
        <v>0</v>
      </c>
      <c r="J371" s="40">
        <v>0</v>
      </c>
      <c r="K371" s="40">
        <v>1</v>
      </c>
      <c r="L371" s="40">
        <v>1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8</v>
      </c>
      <c r="S371" s="40">
        <v>0</v>
      </c>
      <c r="T371" s="40">
        <v>0</v>
      </c>
      <c r="U371" s="40">
        <v>7</v>
      </c>
      <c r="V371" s="40">
        <v>2</v>
      </c>
      <c r="W371" s="40">
        <v>0</v>
      </c>
      <c r="X371" s="40">
        <v>0</v>
      </c>
      <c r="Y371" s="40">
        <v>0</v>
      </c>
      <c r="Z371" s="40">
        <v>0</v>
      </c>
      <c r="AA371" s="40">
        <v>2</v>
      </c>
      <c r="AB371" s="40">
        <v>2</v>
      </c>
      <c r="AC371" s="40">
        <v>0</v>
      </c>
      <c r="AD371" s="40">
        <v>0</v>
      </c>
      <c r="AE371" s="40">
        <v>3</v>
      </c>
      <c r="AF371" s="40">
        <v>2</v>
      </c>
      <c r="AG371" s="40">
        <v>0</v>
      </c>
      <c r="AH371" s="40">
        <v>0</v>
      </c>
      <c r="AI371" s="40">
        <v>0</v>
      </c>
      <c r="AJ371" s="40">
        <v>0</v>
      </c>
      <c r="AK371" s="40">
        <v>0</v>
      </c>
      <c r="AL371" s="40">
        <v>0</v>
      </c>
      <c r="AM371" s="40">
        <v>0</v>
      </c>
      <c r="AN371" s="40">
        <v>0</v>
      </c>
      <c r="AO371" s="40">
        <v>0</v>
      </c>
      <c r="AP371" s="40">
        <v>0</v>
      </c>
    </row>
    <row r="372" spans="2:42" ht="20.100000000000001" customHeight="1" thickBot="1" x14ac:dyDescent="0.25">
      <c r="B372" s="4" t="s">
        <v>566</v>
      </c>
      <c r="C372" s="40">
        <v>20</v>
      </c>
      <c r="D372" s="40">
        <v>0</v>
      </c>
      <c r="E372" s="40">
        <v>0</v>
      </c>
      <c r="F372" s="40">
        <v>29</v>
      </c>
      <c r="G372" s="40">
        <v>19</v>
      </c>
      <c r="H372" s="40">
        <v>5</v>
      </c>
      <c r="I372" s="40">
        <v>0</v>
      </c>
      <c r="J372" s="40">
        <v>0</v>
      </c>
      <c r="K372" s="40">
        <v>5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13</v>
      </c>
      <c r="S372" s="40">
        <v>0</v>
      </c>
      <c r="T372" s="40">
        <v>0</v>
      </c>
      <c r="U372" s="40">
        <v>14</v>
      </c>
      <c r="V372" s="40">
        <v>15</v>
      </c>
      <c r="W372" s="40">
        <v>1</v>
      </c>
      <c r="X372" s="40">
        <v>0</v>
      </c>
      <c r="Y372" s="40">
        <v>0</v>
      </c>
      <c r="Z372" s="40">
        <v>7</v>
      </c>
      <c r="AA372" s="40">
        <v>4</v>
      </c>
      <c r="AB372" s="40">
        <v>1</v>
      </c>
      <c r="AC372" s="40">
        <v>0</v>
      </c>
      <c r="AD372" s="40">
        <v>0</v>
      </c>
      <c r="AE372" s="40">
        <v>2</v>
      </c>
      <c r="AF372" s="40">
        <v>0</v>
      </c>
      <c r="AG372" s="40">
        <v>0</v>
      </c>
      <c r="AH372" s="40">
        <v>0</v>
      </c>
      <c r="AI372" s="40">
        <v>0</v>
      </c>
      <c r="AJ372" s="40">
        <v>0</v>
      </c>
      <c r="AK372" s="40">
        <v>0</v>
      </c>
      <c r="AL372" s="40">
        <v>0</v>
      </c>
      <c r="AM372" s="40">
        <v>0</v>
      </c>
      <c r="AN372" s="40">
        <v>0</v>
      </c>
      <c r="AO372" s="40">
        <v>1</v>
      </c>
      <c r="AP372" s="40">
        <v>0</v>
      </c>
    </row>
    <row r="373" spans="2:42" ht="20.100000000000001" customHeight="1" thickBot="1" x14ac:dyDescent="0.25">
      <c r="B373" s="4" t="s">
        <v>567</v>
      </c>
      <c r="C373" s="40">
        <v>2</v>
      </c>
      <c r="D373" s="40">
        <v>0</v>
      </c>
      <c r="E373" s="40">
        <v>0</v>
      </c>
      <c r="F373" s="40">
        <v>3</v>
      </c>
      <c r="G373" s="40">
        <v>2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2</v>
      </c>
      <c r="V373" s="40">
        <v>0</v>
      </c>
      <c r="W373" s="40">
        <v>2</v>
      </c>
      <c r="X373" s="40">
        <v>0</v>
      </c>
      <c r="Y373" s="40">
        <v>0</v>
      </c>
      <c r="Z373" s="40">
        <v>1</v>
      </c>
      <c r="AA373" s="40">
        <v>2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  <c r="AJ373" s="40">
        <v>0</v>
      </c>
      <c r="AK373" s="40">
        <v>0</v>
      </c>
      <c r="AL373" s="40">
        <v>0</v>
      </c>
      <c r="AM373" s="40">
        <v>0</v>
      </c>
      <c r="AN373" s="40">
        <v>0</v>
      </c>
      <c r="AO373" s="40">
        <v>0</v>
      </c>
      <c r="AP373" s="40">
        <v>0</v>
      </c>
    </row>
    <row r="374" spans="2:42" ht="20.100000000000001" customHeight="1" thickBot="1" x14ac:dyDescent="0.25">
      <c r="B374" s="4" t="s">
        <v>568</v>
      </c>
      <c r="C374" s="40">
        <v>3</v>
      </c>
      <c r="D374" s="40">
        <v>0</v>
      </c>
      <c r="E374" s="40">
        <v>0</v>
      </c>
      <c r="F374" s="40">
        <v>0</v>
      </c>
      <c r="G374" s="40">
        <v>12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3</v>
      </c>
      <c r="S374" s="40">
        <v>0</v>
      </c>
      <c r="T374" s="40">
        <v>0</v>
      </c>
      <c r="U374" s="40">
        <v>0</v>
      </c>
      <c r="V374" s="40">
        <v>7</v>
      </c>
      <c r="W374" s="40">
        <v>0</v>
      </c>
      <c r="X374" s="40">
        <v>0</v>
      </c>
      <c r="Y374" s="40">
        <v>0</v>
      </c>
      <c r="Z374" s="40">
        <v>0</v>
      </c>
      <c r="AA374" s="40">
        <v>5</v>
      </c>
      <c r="AB374" s="40">
        <v>0</v>
      </c>
      <c r="AC374" s="40">
        <v>0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0</v>
      </c>
      <c r="AJ374" s="40">
        <v>0</v>
      </c>
      <c r="AK374" s="40">
        <v>0</v>
      </c>
      <c r="AL374" s="40">
        <v>0</v>
      </c>
      <c r="AM374" s="40">
        <v>0</v>
      </c>
      <c r="AN374" s="40">
        <v>0</v>
      </c>
      <c r="AO374" s="40">
        <v>0</v>
      </c>
      <c r="AP374" s="40">
        <v>0</v>
      </c>
    </row>
    <row r="375" spans="2:42" ht="20.100000000000001" customHeight="1" thickBot="1" x14ac:dyDescent="0.25">
      <c r="B375" s="4" t="s">
        <v>569</v>
      </c>
      <c r="C375" s="40">
        <v>34</v>
      </c>
      <c r="D375" s="40">
        <v>0</v>
      </c>
      <c r="E375" s="40">
        <v>0</v>
      </c>
      <c r="F375" s="40">
        <v>50</v>
      </c>
      <c r="G375" s="40">
        <v>24</v>
      </c>
      <c r="H375" s="40">
        <v>12</v>
      </c>
      <c r="I375" s="40">
        <v>0</v>
      </c>
      <c r="J375" s="40">
        <v>0</v>
      </c>
      <c r="K375" s="40">
        <v>14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11</v>
      </c>
      <c r="S375" s="40">
        <v>0</v>
      </c>
      <c r="T375" s="40">
        <v>0</v>
      </c>
      <c r="U375" s="40">
        <v>20</v>
      </c>
      <c r="V375" s="40">
        <v>24</v>
      </c>
      <c r="W375" s="40">
        <v>11</v>
      </c>
      <c r="X375" s="40">
        <v>0</v>
      </c>
      <c r="Y375" s="40">
        <v>0</v>
      </c>
      <c r="Z375" s="40">
        <v>16</v>
      </c>
      <c r="AA375" s="40">
        <v>0</v>
      </c>
      <c r="AB375" s="40">
        <v>0</v>
      </c>
      <c r="AC375" s="40">
        <v>0</v>
      </c>
      <c r="AD375" s="40">
        <v>0</v>
      </c>
      <c r="AE375" s="40">
        <v>0</v>
      </c>
      <c r="AF375" s="40">
        <v>0</v>
      </c>
      <c r="AG375" s="40">
        <v>0</v>
      </c>
      <c r="AH375" s="40">
        <v>0</v>
      </c>
      <c r="AI375" s="40">
        <v>0</v>
      </c>
      <c r="AJ375" s="40">
        <v>0</v>
      </c>
      <c r="AK375" s="40">
        <v>0</v>
      </c>
      <c r="AL375" s="40">
        <v>0</v>
      </c>
      <c r="AM375" s="40">
        <v>0</v>
      </c>
      <c r="AN375" s="40">
        <v>0</v>
      </c>
      <c r="AO375" s="40">
        <v>0</v>
      </c>
      <c r="AP375" s="40">
        <v>0</v>
      </c>
    </row>
    <row r="376" spans="2:42" ht="20.100000000000001" customHeight="1" thickBot="1" x14ac:dyDescent="0.25">
      <c r="B376" s="4" t="s">
        <v>570</v>
      </c>
      <c r="C376" s="40">
        <v>15</v>
      </c>
      <c r="D376" s="40">
        <v>14</v>
      </c>
      <c r="E376" s="40">
        <v>0</v>
      </c>
      <c r="F376" s="40">
        <v>40</v>
      </c>
      <c r="G376" s="40">
        <v>32</v>
      </c>
      <c r="H376" s="40">
        <v>0</v>
      </c>
      <c r="I376" s="40">
        <v>6</v>
      </c>
      <c r="J376" s="40">
        <v>0</v>
      </c>
      <c r="K376" s="40">
        <v>8</v>
      </c>
      <c r="L376" s="40">
        <v>0</v>
      </c>
      <c r="M376" s="40">
        <v>1</v>
      </c>
      <c r="N376" s="40">
        <v>0</v>
      </c>
      <c r="O376" s="40">
        <v>0</v>
      </c>
      <c r="P376" s="40">
        <v>0</v>
      </c>
      <c r="Q376" s="40">
        <v>1</v>
      </c>
      <c r="R376" s="40">
        <v>5</v>
      </c>
      <c r="S376" s="40">
        <v>8</v>
      </c>
      <c r="T376" s="40">
        <v>0</v>
      </c>
      <c r="U376" s="40">
        <v>21</v>
      </c>
      <c r="V376" s="40">
        <v>25</v>
      </c>
      <c r="W376" s="40">
        <v>8</v>
      </c>
      <c r="X376" s="40">
        <v>0</v>
      </c>
      <c r="Y376" s="40">
        <v>0</v>
      </c>
      <c r="Z376" s="40">
        <v>8</v>
      </c>
      <c r="AA376" s="40">
        <v>5</v>
      </c>
      <c r="AB376" s="40">
        <v>1</v>
      </c>
      <c r="AC376" s="40">
        <v>0</v>
      </c>
      <c r="AD376" s="40">
        <v>0</v>
      </c>
      <c r="AE376" s="40">
        <v>3</v>
      </c>
      <c r="AF376" s="40">
        <v>1</v>
      </c>
      <c r="AG376" s="40">
        <v>0</v>
      </c>
      <c r="AH376" s="40">
        <v>0</v>
      </c>
      <c r="AI376" s="40">
        <v>0</v>
      </c>
      <c r="AJ376" s="40">
        <v>0</v>
      </c>
      <c r="AK376" s="40">
        <v>0</v>
      </c>
      <c r="AL376" s="40">
        <v>0</v>
      </c>
      <c r="AM376" s="40">
        <v>0</v>
      </c>
      <c r="AN376" s="40">
        <v>0</v>
      </c>
      <c r="AO376" s="40">
        <v>0</v>
      </c>
      <c r="AP376" s="40">
        <v>0</v>
      </c>
    </row>
    <row r="377" spans="2:42" ht="20.100000000000001" customHeight="1" thickBot="1" x14ac:dyDescent="0.25">
      <c r="B377" s="4" t="s">
        <v>571</v>
      </c>
      <c r="C377" s="40">
        <v>271</v>
      </c>
      <c r="D377" s="40">
        <v>84</v>
      </c>
      <c r="E377" s="40">
        <v>0</v>
      </c>
      <c r="F377" s="40">
        <v>424</v>
      </c>
      <c r="G377" s="40">
        <v>312</v>
      </c>
      <c r="H377" s="40">
        <v>42</v>
      </c>
      <c r="I377" s="40">
        <v>84</v>
      </c>
      <c r="J377" s="40">
        <v>0</v>
      </c>
      <c r="K377" s="40">
        <v>126</v>
      </c>
      <c r="L377" s="40">
        <v>0</v>
      </c>
      <c r="M377" s="40">
        <v>0</v>
      </c>
      <c r="N377" s="40">
        <v>0</v>
      </c>
      <c r="O377" s="40">
        <v>0</v>
      </c>
      <c r="P377" s="40">
        <v>1</v>
      </c>
      <c r="Q377" s="40">
        <v>1</v>
      </c>
      <c r="R377" s="40">
        <v>192</v>
      </c>
      <c r="S377" s="40">
        <v>0</v>
      </c>
      <c r="T377" s="40">
        <v>0</v>
      </c>
      <c r="U377" s="40">
        <v>208</v>
      </c>
      <c r="V377" s="40">
        <v>231</v>
      </c>
      <c r="W377" s="40">
        <v>27</v>
      </c>
      <c r="X377" s="40">
        <v>0</v>
      </c>
      <c r="Y377" s="40">
        <v>0</v>
      </c>
      <c r="Z377" s="40">
        <v>68</v>
      </c>
      <c r="AA377" s="40">
        <v>74</v>
      </c>
      <c r="AB377" s="40">
        <v>10</v>
      </c>
      <c r="AC377" s="40">
        <v>0</v>
      </c>
      <c r="AD377" s="40">
        <v>0</v>
      </c>
      <c r="AE377" s="40">
        <v>20</v>
      </c>
      <c r="AF377" s="40">
        <v>6</v>
      </c>
      <c r="AG377" s="40">
        <v>0</v>
      </c>
      <c r="AH377" s="40">
        <v>0</v>
      </c>
      <c r="AI377" s="40">
        <v>0</v>
      </c>
      <c r="AJ377" s="40">
        <v>0</v>
      </c>
      <c r="AK377" s="40">
        <v>0</v>
      </c>
      <c r="AL377" s="40">
        <v>0</v>
      </c>
      <c r="AM377" s="40">
        <v>0</v>
      </c>
      <c r="AN377" s="40">
        <v>0</v>
      </c>
      <c r="AO377" s="40">
        <v>1</v>
      </c>
      <c r="AP377" s="40">
        <v>0</v>
      </c>
    </row>
    <row r="378" spans="2:42" ht="20.100000000000001" customHeight="1" thickBot="1" x14ac:dyDescent="0.25">
      <c r="B378" s="4" t="s">
        <v>207</v>
      </c>
      <c r="C378" s="40">
        <v>66</v>
      </c>
      <c r="D378" s="40">
        <v>0</v>
      </c>
      <c r="E378" s="40">
        <v>0</v>
      </c>
      <c r="F378" s="40">
        <v>84</v>
      </c>
      <c r="G378" s="40">
        <v>62</v>
      </c>
      <c r="H378" s="40">
        <v>36</v>
      </c>
      <c r="I378" s="40">
        <v>0</v>
      </c>
      <c r="J378" s="40">
        <v>0</v>
      </c>
      <c r="K378" s="40">
        <v>32</v>
      </c>
      <c r="L378" s="40">
        <v>4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23</v>
      </c>
      <c r="S378" s="40">
        <v>0</v>
      </c>
      <c r="T378" s="40">
        <v>0</v>
      </c>
      <c r="U378" s="40">
        <v>39</v>
      </c>
      <c r="V378" s="40">
        <v>55</v>
      </c>
      <c r="W378" s="40">
        <v>6</v>
      </c>
      <c r="X378" s="40">
        <v>0</v>
      </c>
      <c r="Y378" s="40">
        <v>0</v>
      </c>
      <c r="Z378" s="40">
        <v>12</v>
      </c>
      <c r="AA378" s="40">
        <v>3</v>
      </c>
      <c r="AB378" s="40">
        <v>1</v>
      </c>
      <c r="AC378" s="40">
        <v>0</v>
      </c>
      <c r="AD378" s="40">
        <v>0</v>
      </c>
      <c r="AE378" s="40">
        <v>1</v>
      </c>
      <c r="AF378" s="40">
        <v>0</v>
      </c>
      <c r="AG378" s="40">
        <v>0</v>
      </c>
      <c r="AH378" s="40">
        <v>0</v>
      </c>
      <c r="AI378" s="40">
        <v>0</v>
      </c>
      <c r="AJ378" s="40">
        <v>0</v>
      </c>
      <c r="AK378" s="40">
        <v>0</v>
      </c>
      <c r="AL378" s="40">
        <v>0</v>
      </c>
      <c r="AM378" s="40">
        <v>0</v>
      </c>
      <c r="AN378" s="40">
        <v>0</v>
      </c>
      <c r="AO378" s="40">
        <v>0</v>
      </c>
      <c r="AP378" s="40">
        <v>0</v>
      </c>
    </row>
    <row r="379" spans="2:42" ht="20.100000000000001" customHeight="1" thickBot="1" x14ac:dyDescent="0.25">
      <c r="B379" s="4" t="s">
        <v>572</v>
      </c>
      <c r="C379" s="40">
        <v>9</v>
      </c>
      <c r="D379" s="40">
        <v>0</v>
      </c>
      <c r="E379" s="40">
        <v>0</v>
      </c>
      <c r="F379" s="40">
        <v>8</v>
      </c>
      <c r="G379" s="40">
        <v>5</v>
      </c>
      <c r="H379" s="40">
        <v>4</v>
      </c>
      <c r="I379" s="40">
        <v>0</v>
      </c>
      <c r="J379" s="40">
        <v>0</v>
      </c>
      <c r="K379" s="40">
        <v>4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5</v>
      </c>
      <c r="S379" s="40">
        <v>0</v>
      </c>
      <c r="T379" s="40">
        <v>0</v>
      </c>
      <c r="U379" s="40">
        <v>4</v>
      </c>
      <c r="V379" s="40">
        <v>3</v>
      </c>
      <c r="W379" s="40">
        <v>0</v>
      </c>
      <c r="X379" s="40">
        <v>0</v>
      </c>
      <c r="Y379" s="40">
        <v>0</v>
      </c>
      <c r="Z379" s="40">
        <v>0</v>
      </c>
      <c r="AA379" s="40">
        <v>2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0</v>
      </c>
      <c r="AJ379" s="40">
        <v>0</v>
      </c>
      <c r="AK379" s="40">
        <v>0</v>
      </c>
      <c r="AL379" s="40">
        <v>0</v>
      </c>
      <c r="AM379" s="40">
        <v>0</v>
      </c>
      <c r="AN379" s="40">
        <v>0</v>
      </c>
      <c r="AO379" s="40">
        <v>0</v>
      </c>
      <c r="AP379" s="40">
        <v>0</v>
      </c>
    </row>
    <row r="380" spans="2:42" ht="20.100000000000001" customHeight="1" thickBot="1" x14ac:dyDescent="0.25">
      <c r="B380" s="4" t="s">
        <v>573</v>
      </c>
      <c r="C380" s="40">
        <v>39</v>
      </c>
      <c r="D380" s="40">
        <v>0</v>
      </c>
      <c r="E380" s="40">
        <v>0</v>
      </c>
      <c r="F380" s="40">
        <v>26</v>
      </c>
      <c r="G380" s="40">
        <v>32</v>
      </c>
      <c r="H380" s="40">
        <v>8</v>
      </c>
      <c r="I380" s="40">
        <v>0</v>
      </c>
      <c r="J380" s="40">
        <v>0</v>
      </c>
      <c r="K380" s="40">
        <v>8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27</v>
      </c>
      <c r="S380" s="40">
        <v>0</v>
      </c>
      <c r="T380" s="40">
        <v>0</v>
      </c>
      <c r="U380" s="40">
        <v>16</v>
      </c>
      <c r="V380" s="40">
        <v>21</v>
      </c>
      <c r="W380" s="40">
        <v>4</v>
      </c>
      <c r="X380" s="40">
        <v>0</v>
      </c>
      <c r="Y380" s="40">
        <v>0</v>
      </c>
      <c r="Z380" s="40">
        <v>2</v>
      </c>
      <c r="AA380" s="40">
        <v>11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  <c r="AM380" s="40">
        <v>0</v>
      </c>
      <c r="AN380" s="40">
        <v>0</v>
      </c>
      <c r="AO380" s="40">
        <v>0</v>
      </c>
      <c r="AP380" s="40">
        <v>0</v>
      </c>
    </row>
    <row r="381" spans="2:42" ht="20.100000000000001" customHeight="1" thickBot="1" x14ac:dyDescent="0.25">
      <c r="B381" s="4" t="s">
        <v>574</v>
      </c>
      <c r="C381" s="40">
        <v>15</v>
      </c>
      <c r="D381" s="40">
        <v>0</v>
      </c>
      <c r="E381" s="40">
        <v>0</v>
      </c>
      <c r="F381" s="40">
        <v>63</v>
      </c>
      <c r="G381" s="40">
        <v>63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15</v>
      </c>
      <c r="S381" s="40">
        <v>0</v>
      </c>
      <c r="T381" s="40">
        <v>0</v>
      </c>
      <c r="U381" s="40">
        <v>56</v>
      </c>
      <c r="V381" s="40">
        <v>54</v>
      </c>
      <c r="W381" s="40">
        <v>0</v>
      </c>
      <c r="X381" s="40">
        <v>0</v>
      </c>
      <c r="Y381" s="40">
        <v>0</v>
      </c>
      <c r="Z381" s="40">
        <v>2</v>
      </c>
      <c r="AA381" s="40">
        <v>5</v>
      </c>
      <c r="AB381" s="40">
        <v>0</v>
      </c>
      <c r="AC381" s="40">
        <v>0</v>
      </c>
      <c r="AD381" s="40">
        <v>0</v>
      </c>
      <c r="AE381" s="40">
        <v>5</v>
      </c>
      <c r="AF381" s="40">
        <v>4</v>
      </c>
      <c r="AG381" s="40">
        <v>0</v>
      </c>
      <c r="AH381" s="40">
        <v>0</v>
      </c>
      <c r="AI381" s="40">
        <v>0</v>
      </c>
      <c r="AJ381" s="40">
        <v>0</v>
      </c>
      <c r="AK381" s="40">
        <v>0</v>
      </c>
      <c r="AL381" s="40">
        <v>0</v>
      </c>
      <c r="AM381" s="40">
        <v>0</v>
      </c>
      <c r="AN381" s="40">
        <v>0</v>
      </c>
      <c r="AO381" s="40">
        <v>0</v>
      </c>
      <c r="AP381" s="40">
        <v>0</v>
      </c>
    </row>
    <row r="382" spans="2:42" ht="20.100000000000001" customHeight="1" thickBot="1" x14ac:dyDescent="0.25">
      <c r="B382" s="4" t="s">
        <v>575</v>
      </c>
      <c r="C382" s="40">
        <v>17</v>
      </c>
      <c r="D382" s="40">
        <v>0</v>
      </c>
      <c r="E382" s="40">
        <v>0</v>
      </c>
      <c r="F382" s="40">
        <v>13</v>
      </c>
      <c r="G382" s="40">
        <v>10</v>
      </c>
      <c r="H382" s="40">
        <v>3</v>
      </c>
      <c r="I382" s="40">
        <v>0</v>
      </c>
      <c r="J382" s="40">
        <v>0</v>
      </c>
      <c r="K382" s="40">
        <v>3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12</v>
      </c>
      <c r="S382" s="40">
        <v>0</v>
      </c>
      <c r="T382" s="40">
        <v>0</v>
      </c>
      <c r="U382" s="40">
        <v>10</v>
      </c>
      <c r="V382" s="40">
        <v>8</v>
      </c>
      <c r="W382" s="40">
        <v>1</v>
      </c>
      <c r="X382" s="40">
        <v>0</v>
      </c>
      <c r="Y382" s="40">
        <v>0</v>
      </c>
      <c r="Z382" s="40">
        <v>0</v>
      </c>
      <c r="AA382" s="40">
        <v>1</v>
      </c>
      <c r="AB382" s="40">
        <v>1</v>
      </c>
      <c r="AC382" s="40">
        <v>0</v>
      </c>
      <c r="AD382" s="40">
        <v>0</v>
      </c>
      <c r="AE382" s="40">
        <v>0</v>
      </c>
      <c r="AF382" s="40">
        <v>1</v>
      </c>
      <c r="AG382" s="40">
        <v>0</v>
      </c>
      <c r="AH382" s="40">
        <v>0</v>
      </c>
      <c r="AI382" s="40">
        <v>0</v>
      </c>
      <c r="AJ382" s="40">
        <v>0</v>
      </c>
      <c r="AK382" s="40">
        <v>0</v>
      </c>
      <c r="AL382" s="40">
        <v>0</v>
      </c>
      <c r="AM382" s="40">
        <v>0</v>
      </c>
      <c r="AN382" s="40">
        <v>0</v>
      </c>
      <c r="AO382" s="40">
        <v>0</v>
      </c>
      <c r="AP382" s="40">
        <v>0</v>
      </c>
    </row>
    <row r="383" spans="2:42" ht="20.100000000000001" customHeight="1" thickBot="1" x14ac:dyDescent="0.25">
      <c r="B383" s="4" t="s">
        <v>576</v>
      </c>
      <c r="C383" s="40">
        <v>19</v>
      </c>
      <c r="D383" s="40">
        <v>33</v>
      </c>
      <c r="E383" s="40">
        <v>0</v>
      </c>
      <c r="F383" s="40">
        <v>52</v>
      </c>
      <c r="G383" s="40">
        <v>63</v>
      </c>
      <c r="H383" s="40">
        <v>6</v>
      </c>
      <c r="I383" s="40">
        <v>10</v>
      </c>
      <c r="J383" s="40">
        <v>0</v>
      </c>
      <c r="K383" s="40">
        <v>16</v>
      </c>
      <c r="L383" s="40">
        <v>2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10</v>
      </c>
      <c r="S383" s="40">
        <v>22</v>
      </c>
      <c r="T383" s="40">
        <v>0</v>
      </c>
      <c r="U383" s="40">
        <v>31</v>
      </c>
      <c r="V383" s="40">
        <v>51</v>
      </c>
      <c r="W383" s="40">
        <v>0</v>
      </c>
      <c r="X383" s="40">
        <v>0</v>
      </c>
      <c r="Y383" s="40">
        <v>0</v>
      </c>
      <c r="Z383" s="40">
        <v>0</v>
      </c>
      <c r="AA383" s="40">
        <v>9</v>
      </c>
      <c r="AB383" s="40">
        <v>3</v>
      </c>
      <c r="AC383" s="40">
        <v>1</v>
      </c>
      <c r="AD383" s="40">
        <v>0</v>
      </c>
      <c r="AE383" s="40">
        <v>5</v>
      </c>
      <c r="AF383" s="40">
        <v>1</v>
      </c>
      <c r="AG383" s="40">
        <v>0</v>
      </c>
      <c r="AH383" s="40">
        <v>0</v>
      </c>
      <c r="AI383" s="40">
        <v>0</v>
      </c>
      <c r="AJ383" s="40">
        <v>0</v>
      </c>
      <c r="AK383" s="40">
        <v>0</v>
      </c>
      <c r="AL383" s="40">
        <v>0</v>
      </c>
      <c r="AM383" s="40">
        <v>0</v>
      </c>
      <c r="AN383" s="40">
        <v>0</v>
      </c>
      <c r="AO383" s="40">
        <v>0</v>
      </c>
      <c r="AP383" s="40">
        <v>0</v>
      </c>
    </row>
    <row r="384" spans="2:42" ht="20.100000000000001" customHeight="1" thickBot="1" x14ac:dyDescent="0.25">
      <c r="B384" s="4" t="s">
        <v>577</v>
      </c>
      <c r="C384" s="40">
        <v>45</v>
      </c>
      <c r="D384" s="40">
        <v>0</v>
      </c>
      <c r="E384" s="40">
        <v>0</v>
      </c>
      <c r="F384" s="40">
        <v>32</v>
      </c>
      <c r="G384" s="40">
        <v>64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1</v>
      </c>
      <c r="Q384" s="40">
        <v>0</v>
      </c>
      <c r="R384" s="40">
        <v>38</v>
      </c>
      <c r="S384" s="40">
        <v>0</v>
      </c>
      <c r="T384" s="40">
        <v>0</v>
      </c>
      <c r="U384" s="40">
        <v>25</v>
      </c>
      <c r="V384" s="40">
        <v>59</v>
      </c>
      <c r="W384" s="40">
        <v>6</v>
      </c>
      <c r="X384" s="40">
        <v>0</v>
      </c>
      <c r="Y384" s="40">
        <v>0</v>
      </c>
      <c r="Z384" s="40">
        <v>6</v>
      </c>
      <c r="AA384" s="40">
        <v>3</v>
      </c>
      <c r="AB384" s="40">
        <v>1</v>
      </c>
      <c r="AC384" s="40">
        <v>0</v>
      </c>
      <c r="AD384" s="40">
        <v>0</v>
      </c>
      <c r="AE384" s="40">
        <v>0</v>
      </c>
      <c r="AF384" s="40">
        <v>2</v>
      </c>
      <c r="AG384" s="40">
        <v>0</v>
      </c>
      <c r="AH384" s="40">
        <v>0</v>
      </c>
      <c r="AI384" s="40">
        <v>0</v>
      </c>
      <c r="AJ384" s="40">
        <v>0</v>
      </c>
      <c r="AK384" s="40">
        <v>0</v>
      </c>
      <c r="AL384" s="40">
        <v>0</v>
      </c>
      <c r="AM384" s="40">
        <v>0</v>
      </c>
      <c r="AN384" s="40">
        <v>0</v>
      </c>
      <c r="AO384" s="40">
        <v>0</v>
      </c>
      <c r="AP384" s="40">
        <v>0</v>
      </c>
    </row>
    <row r="385" spans="2:42" ht="20.100000000000001" customHeight="1" thickBot="1" x14ac:dyDescent="0.25">
      <c r="B385" s="4" t="s">
        <v>578</v>
      </c>
      <c r="C385" s="40">
        <v>37</v>
      </c>
      <c r="D385" s="40">
        <v>2</v>
      </c>
      <c r="E385" s="40">
        <v>0</v>
      </c>
      <c r="F385" s="40">
        <v>34</v>
      </c>
      <c r="G385" s="40">
        <v>51</v>
      </c>
      <c r="H385" s="40">
        <v>9</v>
      </c>
      <c r="I385" s="40">
        <v>0</v>
      </c>
      <c r="J385" s="40">
        <v>0</v>
      </c>
      <c r="K385" s="40">
        <v>11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20</v>
      </c>
      <c r="S385" s="40">
        <v>2</v>
      </c>
      <c r="T385" s="40">
        <v>0</v>
      </c>
      <c r="U385" s="40">
        <v>21</v>
      </c>
      <c r="V385" s="40">
        <v>32</v>
      </c>
      <c r="W385" s="40">
        <v>8</v>
      </c>
      <c r="X385" s="40">
        <v>0</v>
      </c>
      <c r="Y385" s="40">
        <v>0</v>
      </c>
      <c r="Z385" s="40">
        <v>1</v>
      </c>
      <c r="AA385" s="40">
        <v>19</v>
      </c>
      <c r="AB385" s="40">
        <v>0</v>
      </c>
      <c r="AC385" s="40">
        <v>0</v>
      </c>
      <c r="AD385" s="40">
        <v>0</v>
      </c>
      <c r="AE385" s="40">
        <v>1</v>
      </c>
      <c r="AF385" s="40">
        <v>0</v>
      </c>
      <c r="AG385" s="40">
        <v>0</v>
      </c>
      <c r="AH385" s="40">
        <v>0</v>
      </c>
      <c r="AI385" s="40">
        <v>0</v>
      </c>
      <c r="AJ385" s="40">
        <v>0</v>
      </c>
      <c r="AK385" s="40">
        <v>0</v>
      </c>
      <c r="AL385" s="40">
        <v>0</v>
      </c>
      <c r="AM385" s="40">
        <v>0</v>
      </c>
      <c r="AN385" s="40">
        <v>0</v>
      </c>
      <c r="AO385" s="40">
        <v>0</v>
      </c>
      <c r="AP385" s="40">
        <v>0</v>
      </c>
    </row>
    <row r="386" spans="2:42" ht="20.100000000000001" customHeight="1" thickBot="1" x14ac:dyDescent="0.25">
      <c r="B386" s="4" t="s">
        <v>579</v>
      </c>
      <c r="C386" s="40">
        <v>15</v>
      </c>
      <c r="D386" s="40">
        <v>0</v>
      </c>
      <c r="E386" s="40">
        <v>0</v>
      </c>
      <c r="F386" s="40">
        <v>18</v>
      </c>
      <c r="G386" s="40">
        <v>34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15</v>
      </c>
      <c r="S386" s="40">
        <v>0</v>
      </c>
      <c r="T386" s="40">
        <v>0</v>
      </c>
      <c r="U386" s="40">
        <v>17</v>
      </c>
      <c r="V386" s="40">
        <v>30</v>
      </c>
      <c r="W386" s="40">
        <v>0</v>
      </c>
      <c r="X386" s="40">
        <v>0</v>
      </c>
      <c r="Y386" s="40">
        <v>0</v>
      </c>
      <c r="Z386" s="40">
        <v>1</v>
      </c>
      <c r="AA386" s="40">
        <v>4</v>
      </c>
      <c r="AB386" s="40">
        <v>0</v>
      </c>
      <c r="AC386" s="40">
        <v>0</v>
      </c>
      <c r="AD386" s="40">
        <v>0</v>
      </c>
      <c r="AE386" s="40">
        <v>0</v>
      </c>
      <c r="AF386" s="40">
        <v>0</v>
      </c>
      <c r="AG386" s="40">
        <v>0</v>
      </c>
      <c r="AH386" s="40">
        <v>0</v>
      </c>
      <c r="AI386" s="40">
        <v>0</v>
      </c>
      <c r="AJ386" s="40">
        <v>0</v>
      </c>
      <c r="AK386" s="40">
        <v>0</v>
      </c>
      <c r="AL386" s="40">
        <v>0</v>
      </c>
      <c r="AM386" s="40">
        <v>0</v>
      </c>
      <c r="AN386" s="40">
        <v>0</v>
      </c>
      <c r="AO386" s="40">
        <v>0</v>
      </c>
      <c r="AP386" s="40">
        <v>0</v>
      </c>
    </row>
    <row r="387" spans="2:42" ht="20.100000000000001" customHeight="1" thickBot="1" x14ac:dyDescent="0.25">
      <c r="B387" s="4" t="s">
        <v>580</v>
      </c>
      <c r="C387" s="40">
        <v>21</v>
      </c>
      <c r="D387" s="40">
        <v>9</v>
      </c>
      <c r="E387" s="40">
        <v>0</v>
      </c>
      <c r="F387" s="40">
        <v>23</v>
      </c>
      <c r="G387" s="40">
        <v>52</v>
      </c>
      <c r="H387" s="40">
        <v>2</v>
      </c>
      <c r="I387" s="40">
        <v>0</v>
      </c>
      <c r="J387" s="40">
        <v>0</v>
      </c>
      <c r="K387" s="40">
        <v>2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18</v>
      </c>
      <c r="S387" s="40">
        <v>9</v>
      </c>
      <c r="T387" s="40">
        <v>0</v>
      </c>
      <c r="U387" s="40">
        <v>20</v>
      </c>
      <c r="V387" s="40">
        <v>52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1</v>
      </c>
      <c r="AC387" s="40">
        <v>0</v>
      </c>
      <c r="AD387" s="40">
        <v>0</v>
      </c>
      <c r="AE387" s="40">
        <v>1</v>
      </c>
      <c r="AF387" s="40">
        <v>0</v>
      </c>
      <c r="AG387" s="40">
        <v>0</v>
      </c>
      <c r="AH387" s="40">
        <v>0</v>
      </c>
      <c r="AI387" s="40">
        <v>0</v>
      </c>
      <c r="AJ387" s="40">
        <v>0</v>
      </c>
      <c r="AK387" s="40">
        <v>0</v>
      </c>
      <c r="AL387" s="40">
        <v>0</v>
      </c>
      <c r="AM387" s="40">
        <v>0</v>
      </c>
      <c r="AN387" s="40">
        <v>0</v>
      </c>
      <c r="AO387" s="40">
        <v>0</v>
      </c>
      <c r="AP387" s="40">
        <v>0</v>
      </c>
    </row>
    <row r="388" spans="2:42" ht="20.100000000000001" customHeight="1" thickBot="1" x14ac:dyDescent="0.25">
      <c r="B388" s="4" t="s">
        <v>581</v>
      </c>
      <c r="C388" s="40">
        <v>14</v>
      </c>
      <c r="D388" s="40">
        <v>0</v>
      </c>
      <c r="E388" s="40">
        <v>0</v>
      </c>
      <c r="F388" s="40">
        <v>20</v>
      </c>
      <c r="G388" s="40">
        <v>14</v>
      </c>
      <c r="H388" s="40">
        <v>8</v>
      </c>
      <c r="I388" s="40">
        <v>0</v>
      </c>
      <c r="J388" s="40">
        <v>0</v>
      </c>
      <c r="K388" s="40">
        <v>11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5</v>
      </c>
      <c r="S388" s="40">
        <v>0</v>
      </c>
      <c r="T388" s="40">
        <v>0</v>
      </c>
      <c r="U388" s="40">
        <v>8</v>
      </c>
      <c r="V388" s="40">
        <v>11</v>
      </c>
      <c r="W388" s="40">
        <v>1</v>
      </c>
      <c r="X388" s="40">
        <v>0</v>
      </c>
      <c r="Y388" s="40">
        <v>0</v>
      </c>
      <c r="Z388" s="40">
        <v>1</v>
      </c>
      <c r="AA388" s="40">
        <v>3</v>
      </c>
      <c r="AB388" s="40">
        <v>0</v>
      </c>
      <c r="AC388" s="40">
        <v>0</v>
      </c>
      <c r="AD388" s="40">
        <v>0</v>
      </c>
      <c r="AE388" s="40">
        <v>0</v>
      </c>
      <c r="AF388" s="40">
        <v>0</v>
      </c>
      <c r="AG388" s="40">
        <v>0</v>
      </c>
      <c r="AH388" s="40">
        <v>0</v>
      </c>
      <c r="AI388" s="40">
        <v>0</v>
      </c>
      <c r="AJ388" s="40">
        <v>0</v>
      </c>
      <c r="AK388" s="40">
        <v>0</v>
      </c>
      <c r="AL388" s="40">
        <v>0</v>
      </c>
      <c r="AM388" s="40">
        <v>0</v>
      </c>
      <c r="AN388" s="40">
        <v>0</v>
      </c>
      <c r="AO388" s="40">
        <v>0</v>
      </c>
      <c r="AP388" s="40">
        <v>0</v>
      </c>
    </row>
    <row r="389" spans="2:42" ht="20.100000000000001" customHeight="1" thickBot="1" x14ac:dyDescent="0.25">
      <c r="B389" s="4" t="s">
        <v>582</v>
      </c>
      <c r="C389" s="40">
        <v>438</v>
      </c>
      <c r="D389" s="40">
        <v>0</v>
      </c>
      <c r="E389" s="40">
        <v>0</v>
      </c>
      <c r="F389" s="40">
        <v>467</v>
      </c>
      <c r="G389" s="40">
        <v>161</v>
      </c>
      <c r="H389" s="40">
        <v>80</v>
      </c>
      <c r="I389" s="40">
        <v>0</v>
      </c>
      <c r="J389" s="40">
        <v>0</v>
      </c>
      <c r="K389" s="40">
        <v>80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275</v>
      </c>
      <c r="S389" s="40">
        <v>0</v>
      </c>
      <c r="T389" s="40">
        <v>0</v>
      </c>
      <c r="U389" s="40">
        <v>302</v>
      </c>
      <c r="V389" s="40">
        <v>95</v>
      </c>
      <c r="W389" s="40">
        <v>74</v>
      </c>
      <c r="X389" s="40">
        <v>0</v>
      </c>
      <c r="Y389" s="40">
        <v>0</v>
      </c>
      <c r="Z389" s="40">
        <v>74</v>
      </c>
      <c r="AA389" s="40">
        <v>58</v>
      </c>
      <c r="AB389" s="40">
        <v>9</v>
      </c>
      <c r="AC389" s="40">
        <v>0</v>
      </c>
      <c r="AD389" s="40">
        <v>0</v>
      </c>
      <c r="AE389" s="40">
        <v>11</v>
      </c>
      <c r="AF389" s="40">
        <v>8</v>
      </c>
      <c r="AG389" s="40">
        <v>0</v>
      </c>
      <c r="AH389" s="40">
        <v>0</v>
      </c>
      <c r="AI389" s="40">
        <v>0</v>
      </c>
      <c r="AJ389" s="40">
        <v>0</v>
      </c>
      <c r="AK389" s="40">
        <v>0</v>
      </c>
      <c r="AL389" s="40">
        <v>0</v>
      </c>
      <c r="AM389" s="40">
        <v>0</v>
      </c>
      <c r="AN389" s="40">
        <v>0</v>
      </c>
      <c r="AO389" s="40">
        <v>0</v>
      </c>
      <c r="AP389" s="40">
        <v>0</v>
      </c>
    </row>
    <row r="390" spans="2:42" ht="20.100000000000001" customHeight="1" thickBot="1" x14ac:dyDescent="0.25">
      <c r="B390" s="4" t="s">
        <v>583</v>
      </c>
      <c r="C390" s="40">
        <v>70</v>
      </c>
      <c r="D390" s="40">
        <v>21</v>
      </c>
      <c r="E390" s="40">
        <v>1</v>
      </c>
      <c r="F390" s="40">
        <v>103</v>
      </c>
      <c r="G390" s="40">
        <v>97</v>
      </c>
      <c r="H390" s="40">
        <v>27</v>
      </c>
      <c r="I390" s="40">
        <v>16</v>
      </c>
      <c r="J390" s="40">
        <v>0</v>
      </c>
      <c r="K390" s="40">
        <v>43</v>
      </c>
      <c r="L390" s="40">
        <v>0</v>
      </c>
      <c r="M390" s="40">
        <v>1</v>
      </c>
      <c r="N390" s="40">
        <v>0</v>
      </c>
      <c r="O390" s="40">
        <v>1</v>
      </c>
      <c r="P390" s="40">
        <v>0</v>
      </c>
      <c r="Q390" s="40">
        <v>2</v>
      </c>
      <c r="R390" s="40">
        <v>20</v>
      </c>
      <c r="S390" s="40">
        <v>5</v>
      </c>
      <c r="T390" s="40">
        <v>0</v>
      </c>
      <c r="U390" s="40">
        <v>33</v>
      </c>
      <c r="V390" s="40">
        <v>60</v>
      </c>
      <c r="W390" s="40">
        <v>22</v>
      </c>
      <c r="X390" s="40">
        <v>0</v>
      </c>
      <c r="Y390" s="40">
        <v>0</v>
      </c>
      <c r="Z390" s="40">
        <v>22</v>
      </c>
      <c r="AA390" s="40">
        <v>33</v>
      </c>
      <c r="AB390" s="40">
        <v>0</v>
      </c>
      <c r="AC390" s="40">
        <v>0</v>
      </c>
      <c r="AD390" s="40">
        <v>0</v>
      </c>
      <c r="AE390" s="40">
        <v>5</v>
      </c>
      <c r="AF390" s="40">
        <v>2</v>
      </c>
      <c r="AG390" s="40">
        <v>0</v>
      </c>
      <c r="AH390" s="40">
        <v>0</v>
      </c>
      <c r="AI390" s="40">
        <v>0</v>
      </c>
      <c r="AJ390" s="40">
        <v>0</v>
      </c>
      <c r="AK390" s="40">
        <v>0</v>
      </c>
      <c r="AL390" s="40">
        <v>0</v>
      </c>
      <c r="AM390" s="40">
        <v>0</v>
      </c>
      <c r="AN390" s="40">
        <v>0</v>
      </c>
      <c r="AO390" s="40">
        <v>0</v>
      </c>
      <c r="AP390" s="40">
        <v>0</v>
      </c>
    </row>
    <row r="391" spans="2:42" ht="20.100000000000001" customHeight="1" thickBot="1" x14ac:dyDescent="0.25">
      <c r="B391" s="4" t="s">
        <v>584</v>
      </c>
      <c r="C391" s="40">
        <v>284</v>
      </c>
      <c r="D391" s="40">
        <v>0</v>
      </c>
      <c r="E391" s="40">
        <v>0</v>
      </c>
      <c r="F391" s="40">
        <v>301</v>
      </c>
      <c r="G391" s="40">
        <v>112</v>
      </c>
      <c r="H391" s="40">
        <v>54</v>
      </c>
      <c r="I391" s="40">
        <v>0</v>
      </c>
      <c r="J391" s="40">
        <v>0</v>
      </c>
      <c r="K391" s="40">
        <v>54</v>
      </c>
      <c r="L391" s="40">
        <v>0</v>
      </c>
      <c r="M391" s="40">
        <v>1</v>
      </c>
      <c r="N391" s="40">
        <v>0</v>
      </c>
      <c r="O391" s="40">
        <v>0</v>
      </c>
      <c r="P391" s="40">
        <v>0</v>
      </c>
      <c r="Q391" s="40">
        <v>1</v>
      </c>
      <c r="R391" s="40">
        <v>150</v>
      </c>
      <c r="S391" s="40">
        <v>0</v>
      </c>
      <c r="T391" s="40">
        <v>0</v>
      </c>
      <c r="U391" s="40">
        <v>150</v>
      </c>
      <c r="V391" s="40">
        <v>94</v>
      </c>
      <c r="W391" s="40">
        <v>74</v>
      </c>
      <c r="X391" s="40">
        <v>0</v>
      </c>
      <c r="Y391" s="40">
        <v>0</v>
      </c>
      <c r="Z391" s="40">
        <v>84</v>
      </c>
      <c r="AA391" s="40">
        <v>16</v>
      </c>
      <c r="AB391" s="40">
        <v>5</v>
      </c>
      <c r="AC391" s="40">
        <v>0</v>
      </c>
      <c r="AD391" s="40">
        <v>0</v>
      </c>
      <c r="AE391" s="40">
        <v>13</v>
      </c>
      <c r="AF391" s="40">
        <v>1</v>
      </c>
      <c r="AG391" s="40">
        <v>0</v>
      </c>
      <c r="AH391" s="40">
        <v>0</v>
      </c>
      <c r="AI391" s="40">
        <v>0</v>
      </c>
      <c r="AJ391" s="40">
        <v>0</v>
      </c>
      <c r="AK391" s="40">
        <v>0</v>
      </c>
      <c r="AL391" s="40">
        <v>0</v>
      </c>
      <c r="AM391" s="40">
        <v>0</v>
      </c>
      <c r="AN391" s="40">
        <v>0</v>
      </c>
      <c r="AO391" s="40">
        <v>0</v>
      </c>
      <c r="AP391" s="40">
        <v>0</v>
      </c>
    </row>
    <row r="392" spans="2:42" ht="20.100000000000001" customHeight="1" thickBot="1" x14ac:dyDescent="0.25">
      <c r="B392" s="4" t="s">
        <v>585</v>
      </c>
      <c r="C392" s="40">
        <v>353</v>
      </c>
      <c r="D392" s="40">
        <v>0</v>
      </c>
      <c r="E392" s="40">
        <v>0</v>
      </c>
      <c r="F392" s="40">
        <v>322</v>
      </c>
      <c r="G392" s="40">
        <v>219</v>
      </c>
      <c r="H392" s="40">
        <v>60</v>
      </c>
      <c r="I392" s="40">
        <v>0</v>
      </c>
      <c r="J392" s="40">
        <v>0</v>
      </c>
      <c r="K392" s="40">
        <v>60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233</v>
      </c>
      <c r="S392" s="40">
        <v>0</v>
      </c>
      <c r="T392" s="40">
        <v>0</v>
      </c>
      <c r="U392" s="40">
        <v>205</v>
      </c>
      <c r="V392" s="40">
        <v>164</v>
      </c>
      <c r="W392" s="40">
        <v>51</v>
      </c>
      <c r="X392" s="40">
        <v>0</v>
      </c>
      <c r="Y392" s="40">
        <v>0</v>
      </c>
      <c r="Z392" s="40">
        <v>50</v>
      </c>
      <c r="AA392" s="40">
        <v>50</v>
      </c>
      <c r="AB392" s="40">
        <v>9</v>
      </c>
      <c r="AC392" s="40">
        <v>0</v>
      </c>
      <c r="AD392" s="40">
        <v>0</v>
      </c>
      <c r="AE392" s="40">
        <v>7</v>
      </c>
      <c r="AF392" s="40">
        <v>4</v>
      </c>
      <c r="AG392" s="40">
        <v>0</v>
      </c>
      <c r="AH392" s="40">
        <v>0</v>
      </c>
      <c r="AI392" s="40">
        <v>0</v>
      </c>
      <c r="AJ392" s="40">
        <v>0</v>
      </c>
      <c r="AK392" s="40">
        <v>0</v>
      </c>
      <c r="AL392" s="40">
        <v>0</v>
      </c>
      <c r="AM392" s="40">
        <v>0</v>
      </c>
      <c r="AN392" s="40">
        <v>0</v>
      </c>
      <c r="AO392" s="40">
        <v>0</v>
      </c>
      <c r="AP392" s="40">
        <v>1</v>
      </c>
    </row>
    <row r="393" spans="2:42" ht="20.100000000000001" customHeight="1" thickBot="1" x14ac:dyDescent="0.25">
      <c r="B393" s="4" t="s">
        <v>586</v>
      </c>
      <c r="C393" s="40">
        <v>270</v>
      </c>
      <c r="D393" s="40">
        <v>103</v>
      </c>
      <c r="E393" s="40">
        <v>0</v>
      </c>
      <c r="F393" s="40">
        <v>374</v>
      </c>
      <c r="G393" s="40">
        <v>122</v>
      </c>
      <c r="H393" s="40">
        <v>77</v>
      </c>
      <c r="I393" s="40">
        <v>0</v>
      </c>
      <c r="J393" s="40">
        <v>0</v>
      </c>
      <c r="K393" s="40">
        <v>77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0</v>
      </c>
      <c r="R393" s="40">
        <v>130</v>
      </c>
      <c r="S393" s="40">
        <v>103</v>
      </c>
      <c r="T393" s="40">
        <v>0</v>
      </c>
      <c r="U393" s="40">
        <v>239</v>
      </c>
      <c r="V393" s="40">
        <v>89</v>
      </c>
      <c r="W393" s="40">
        <v>55</v>
      </c>
      <c r="X393" s="40">
        <v>0</v>
      </c>
      <c r="Y393" s="40">
        <v>0</v>
      </c>
      <c r="Z393" s="40">
        <v>47</v>
      </c>
      <c r="AA393" s="40">
        <v>23</v>
      </c>
      <c r="AB393" s="40">
        <v>8</v>
      </c>
      <c r="AC393" s="40">
        <v>0</v>
      </c>
      <c r="AD393" s="40">
        <v>0</v>
      </c>
      <c r="AE393" s="40">
        <v>11</v>
      </c>
      <c r="AF393" s="40">
        <v>10</v>
      </c>
      <c r="AG393" s="40">
        <v>0</v>
      </c>
      <c r="AH393" s="40">
        <v>0</v>
      </c>
      <c r="AI393" s="40">
        <v>0</v>
      </c>
      <c r="AJ393" s="40">
        <v>0</v>
      </c>
      <c r="AK393" s="40">
        <v>0</v>
      </c>
      <c r="AL393" s="40">
        <v>0</v>
      </c>
      <c r="AM393" s="40">
        <v>0</v>
      </c>
      <c r="AN393" s="40">
        <v>0</v>
      </c>
      <c r="AO393" s="40">
        <v>0</v>
      </c>
      <c r="AP393" s="40">
        <v>0</v>
      </c>
    </row>
    <row r="394" spans="2:42" ht="20.100000000000001" customHeight="1" thickBot="1" x14ac:dyDescent="0.25">
      <c r="B394" s="4" t="s">
        <v>587</v>
      </c>
      <c r="C394" s="40">
        <v>52</v>
      </c>
      <c r="D394" s="40">
        <v>4</v>
      </c>
      <c r="E394" s="40">
        <v>0</v>
      </c>
      <c r="F394" s="40">
        <v>53</v>
      </c>
      <c r="G394" s="40">
        <v>53</v>
      </c>
      <c r="H394" s="40">
        <v>12</v>
      </c>
      <c r="I394" s="40">
        <v>4</v>
      </c>
      <c r="J394" s="40">
        <v>0</v>
      </c>
      <c r="K394" s="40">
        <v>16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21</v>
      </c>
      <c r="S394" s="40">
        <v>0</v>
      </c>
      <c r="T394" s="40">
        <v>0</v>
      </c>
      <c r="U394" s="40">
        <v>22</v>
      </c>
      <c r="V394" s="40">
        <v>28</v>
      </c>
      <c r="W394" s="40">
        <v>16</v>
      </c>
      <c r="X394" s="40">
        <v>0</v>
      </c>
      <c r="Y394" s="40">
        <v>0</v>
      </c>
      <c r="Z394" s="40">
        <v>11</v>
      </c>
      <c r="AA394" s="40">
        <v>24</v>
      </c>
      <c r="AB394" s="40">
        <v>3</v>
      </c>
      <c r="AC394" s="40">
        <v>0</v>
      </c>
      <c r="AD394" s="40">
        <v>0</v>
      </c>
      <c r="AE394" s="40">
        <v>4</v>
      </c>
      <c r="AF394" s="40">
        <v>1</v>
      </c>
      <c r="AG394" s="40">
        <v>0</v>
      </c>
      <c r="AH394" s="40">
        <v>0</v>
      </c>
      <c r="AI394" s="40">
        <v>0</v>
      </c>
      <c r="AJ394" s="40">
        <v>0</v>
      </c>
      <c r="AK394" s="40">
        <v>0</v>
      </c>
      <c r="AL394" s="40">
        <v>0</v>
      </c>
      <c r="AM394" s="40">
        <v>0</v>
      </c>
      <c r="AN394" s="40">
        <v>0</v>
      </c>
      <c r="AO394" s="40">
        <v>0</v>
      </c>
      <c r="AP394" s="40">
        <v>0</v>
      </c>
    </row>
    <row r="395" spans="2:42" ht="20.100000000000001" customHeight="1" thickBot="1" x14ac:dyDescent="0.25">
      <c r="B395" s="4" t="s">
        <v>588</v>
      </c>
      <c r="C395" s="40">
        <v>59</v>
      </c>
      <c r="D395" s="40">
        <v>9</v>
      </c>
      <c r="E395" s="40">
        <v>2</v>
      </c>
      <c r="F395" s="40">
        <v>72</v>
      </c>
      <c r="G395" s="40">
        <v>5</v>
      </c>
      <c r="H395" s="40">
        <v>39</v>
      </c>
      <c r="I395" s="40">
        <v>3</v>
      </c>
      <c r="J395" s="40">
        <v>0</v>
      </c>
      <c r="K395" s="40">
        <v>43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14</v>
      </c>
      <c r="S395" s="40">
        <v>6</v>
      </c>
      <c r="T395" s="40">
        <v>2</v>
      </c>
      <c r="U395" s="40">
        <v>21</v>
      </c>
      <c r="V395" s="40">
        <v>4</v>
      </c>
      <c r="W395" s="40">
        <v>4</v>
      </c>
      <c r="X395" s="40">
        <v>0</v>
      </c>
      <c r="Y395" s="40">
        <v>0</v>
      </c>
      <c r="Z395" s="40">
        <v>6</v>
      </c>
      <c r="AA395" s="40">
        <v>1</v>
      </c>
      <c r="AB395" s="40">
        <v>2</v>
      </c>
      <c r="AC395" s="40">
        <v>0</v>
      </c>
      <c r="AD395" s="40">
        <v>0</v>
      </c>
      <c r="AE395" s="40">
        <v>2</v>
      </c>
      <c r="AF395" s="40">
        <v>0</v>
      </c>
      <c r="AG395" s="40">
        <v>0</v>
      </c>
      <c r="AH395" s="40">
        <v>0</v>
      </c>
      <c r="AI395" s="40">
        <v>0</v>
      </c>
      <c r="AJ395" s="40">
        <v>0</v>
      </c>
      <c r="AK395" s="40">
        <v>0</v>
      </c>
      <c r="AL395" s="40">
        <v>0</v>
      </c>
      <c r="AM395" s="40">
        <v>0</v>
      </c>
      <c r="AN395" s="40">
        <v>0</v>
      </c>
      <c r="AO395" s="40">
        <v>0</v>
      </c>
      <c r="AP395" s="40">
        <v>0</v>
      </c>
    </row>
    <row r="396" spans="2:42" ht="20.100000000000001" customHeight="1" thickBot="1" x14ac:dyDescent="0.25">
      <c r="B396" s="4" t="s">
        <v>589</v>
      </c>
      <c r="C396" s="40">
        <v>176</v>
      </c>
      <c r="D396" s="40">
        <v>0</v>
      </c>
      <c r="E396" s="40">
        <v>0</v>
      </c>
      <c r="F396" s="40">
        <v>175</v>
      </c>
      <c r="G396" s="40">
        <v>89</v>
      </c>
      <c r="H396" s="40">
        <v>69</v>
      </c>
      <c r="I396" s="40">
        <v>0</v>
      </c>
      <c r="J396" s="40">
        <v>0</v>
      </c>
      <c r="K396" s="40">
        <v>69</v>
      </c>
      <c r="L396" s="40">
        <v>0</v>
      </c>
      <c r="M396" s="40">
        <v>0</v>
      </c>
      <c r="N396" s="40">
        <v>0</v>
      </c>
      <c r="O396" s="40">
        <v>0</v>
      </c>
      <c r="P396" s="40">
        <v>1</v>
      </c>
      <c r="Q396" s="40">
        <v>0</v>
      </c>
      <c r="R396" s="40">
        <v>80</v>
      </c>
      <c r="S396" s="40">
        <v>0</v>
      </c>
      <c r="T396" s="40">
        <v>0</v>
      </c>
      <c r="U396" s="40">
        <v>77</v>
      </c>
      <c r="V396" s="40">
        <v>50</v>
      </c>
      <c r="W396" s="40">
        <v>21</v>
      </c>
      <c r="X396" s="40">
        <v>0</v>
      </c>
      <c r="Y396" s="40">
        <v>0</v>
      </c>
      <c r="Z396" s="40">
        <v>21</v>
      </c>
      <c r="AA396" s="40">
        <v>39</v>
      </c>
      <c r="AB396" s="40">
        <v>6</v>
      </c>
      <c r="AC396" s="40">
        <v>0</v>
      </c>
      <c r="AD396" s="40">
        <v>0</v>
      </c>
      <c r="AE396" s="40">
        <v>7</v>
      </c>
      <c r="AF396" s="40">
        <v>0</v>
      </c>
      <c r="AG396" s="40">
        <v>0</v>
      </c>
      <c r="AH396" s="40">
        <v>0</v>
      </c>
      <c r="AI396" s="40">
        <v>0</v>
      </c>
      <c r="AJ396" s="40">
        <v>0</v>
      </c>
      <c r="AK396" s="40">
        <v>0</v>
      </c>
      <c r="AL396" s="40">
        <v>0</v>
      </c>
      <c r="AM396" s="40">
        <v>0</v>
      </c>
      <c r="AN396" s="40">
        <v>0</v>
      </c>
      <c r="AO396" s="40">
        <v>0</v>
      </c>
      <c r="AP396" s="40">
        <v>0</v>
      </c>
    </row>
    <row r="397" spans="2:42" ht="20.100000000000001" customHeight="1" thickBot="1" x14ac:dyDescent="0.25">
      <c r="B397" s="4" t="s">
        <v>590</v>
      </c>
      <c r="C397" s="40">
        <v>144</v>
      </c>
      <c r="D397" s="40">
        <v>39</v>
      </c>
      <c r="E397" s="40">
        <v>4</v>
      </c>
      <c r="F397" s="40">
        <v>189</v>
      </c>
      <c r="G397" s="40">
        <v>22</v>
      </c>
      <c r="H397" s="40">
        <v>62</v>
      </c>
      <c r="I397" s="40">
        <v>16</v>
      </c>
      <c r="J397" s="40">
        <v>0</v>
      </c>
      <c r="K397" s="40">
        <v>79</v>
      </c>
      <c r="L397" s="40">
        <v>2</v>
      </c>
      <c r="M397" s="40">
        <v>0</v>
      </c>
      <c r="N397" s="40">
        <v>0</v>
      </c>
      <c r="O397" s="40">
        <v>0</v>
      </c>
      <c r="P397" s="40">
        <v>0</v>
      </c>
      <c r="Q397" s="40">
        <v>0</v>
      </c>
      <c r="R397" s="40">
        <v>62</v>
      </c>
      <c r="S397" s="40">
        <v>23</v>
      </c>
      <c r="T397" s="40">
        <v>4</v>
      </c>
      <c r="U397" s="40">
        <v>89</v>
      </c>
      <c r="V397" s="40">
        <v>11</v>
      </c>
      <c r="W397" s="40">
        <v>8</v>
      </c>
      <c r="X397" s="40">
        <v>0</v>
      </c>
      <c r="Y397" s="40">
        <v>0</v>
      </c>
      <c r="Z397" s="40">
        <v>8</v>
      </c>
      <c r="AA397" s="40">
        <v>7</v>
      </c>
      <c r="AB397" s="40">
        <v>12</v>
      </c>
      <c r="AC397" s="40">
        <v>0</v>
      </c>
      <c r="AD397" s="40">
        <v>0</v>
      </c>
      <c r="AE397" s="40">
        <v>13</v>
      </c>
      <c r="AF397" s="40">
        <v>2</v>
      </c>
      <c r="AG397" s="40">
        <v>0</v>
      </c>
      <c r="AH397" s="40">
        <v>0</v>
      </c>
      <c r="AI397" s="40">
        <v>0</v>
      </c>
      <c r="AJ397" s="40">
        <v>0</v>
      </c>
      <c r="AK397" s="40">
        <v>0</v>
      </c>
      <c r="AL397" s="40">
        <v>0</v>
      </c>
      <c r="AM397" s="40">
        <v>0</v>
      </c>
      <c r="AN397" s="40">
        <v>0</v>
      </c>
      <c r="AO397" s="40">
        <v>0</v>
      </c>
      <c r="AP397" s="40">
        <v>0</v>
      </c>
    </row>
    <row r="398" spans="2:42" ht="20.100000000000001" customHeight="1" thickBot="1" x14ac:dyDescent="0.25">
      <c r="B398" s="4" t="s">
        <v>208</v>
      </c>
      <c r="C398" s="40">
        <v>4499</v>
      </c>
      <c r="D398" s="40">
        <v>328</v>
      </c>
      <c r="E398" s="40">
        <v>16</v>
      </c>
      <c r="F398" s="40">
        <v>4922</v>
      </c>
      <c r="G398" s="40">
        <v>3234</v>
      </c>
      <c r="H398" s="40">
        <v>983</v>
      </c>
      <c r="I398" s="40">
        <v>0</v>
      </c>
      <c r="J398" s="40">
        <v>0</v>
      </c>
      <c r="K398" s="40">
        <v>983</v>
      </c>
      <c r="L398" s="40">
        <v>0</v>
      </c>
      <c r="M398" s="40">
        <v>13</v>
      </c>
      <c r="N398" s="40">
        <v>0</v>
      </c>
      <c r="O398" s="40">
        <v>0</v>
      </c>
      <c r="P398" s="40">
        <v>11</v>
      </c>
      <c r="Q398" s="40">
        <v>22</v>
      </c>
      <c r="R398" s="40">
        <v>2610</v>
      </c>
      <c r="S398" s="40">
        <v>328</v>
      </c>
      <c r="T398" s="40">
        <v>15</v>
      </c>
      <c r="U398" s="40">
        <v>3097</v>
      </c>
      <c r="V398" s="40">
        <v>2059</v>
      </c>
      <c r="W398" s="40">
        <v>835</v>
      </c>
      <c r="X398" s="40">
        <v>0</v>
      </c>
      <c r="Y398" s="40">
        <v>1</v>
      </c>
      <c r="Z398" s="40">
        <v>779</v>
      </c>
      <c r="AA398" s="40">
        <v>1114</v>
      </c>
      <c r="AB398" s="40">
        <v>57</v>
      </c>
      <c r="AC398" s="40">
        <v>0</v>
      </c>
      <c r="AD398" s="40">
        <v>0</v>
      </c>
      <c r="AE398" s="40">
        <v>50</v>
      </c>
      <c r="AF398" s="40">
        <v>37</v>
      </c>
      <c r="AG398" s="40">
        <v>0</v>
      </c>
      <c r="AH398" s="40">
        <v>0</v>
      </c>
      <c r="AI398" s="40">
        <v>0</v>
      </c>
      <c r="AJ398" s="40">
        <v>0</v>
      </c>
      <c r="AK398" s="40">
        <v>0</v>
      </c>
      <c r="AL398" s="40">
        <v>1</v>
      </c>
      <c r="AM398" s="40">
        <v>0</v>
      </c>
      <c r="AN398" s="40">
        <v>0</v>
      </c>
      <c r="AO398" s="40">
        <v>2</v>
      </c>
      <c r="AP398" s="40">
        <v>2</v>
      </c>
    </row>
    <row r="399" spans="2:42" ht="20.100000000000001" customHeight="1" thickBot="1" x14ac:dyDescent="0.25">
      <c r="B399" s="4" t="s">
        <v>591</v>
      </c>
      <c r="C399" s="40">
        <v>79</v>
      </c>
      <c r="D399" s="40">
        <v>2</v>
      </c>
      <c r="E399" s="40">
        <v>0</v>
      </c>
      <c r="F399" s="40">
        <v>73</v>
      </c>
      <c r="G399" s="40">
        <v>48</v>
      </c>
      <c r="H399" s="40">
        <v>30</v>
      </c>
      <c r="I399" s="40">
        <v>2</v>
      </c>
      <c r="J399" s="40">
        <v>0</v>
      </c>
      <c r="K399" s="40">
        <v>32</v>
      </c>
      <c r="L399" s="40">
        <v>0</v>
      </c>
      <c r="M399" s="40">
        <v>1</v>
      </c>
      <c r="N399" s="40">
        <v>0</v>
      </c>
      <c r="O399" s="40">
        <v>0</v>
      </c>
      <c r="P399" s="40">
        <v>0</v>
      </c>
      <c r="Q399" s="40">
        <v>1</v>
      </c>
      <c r="R399" s="40">
        <v>36</v>
      </c>
      <c r="S399" s="40">
        <v>0</v>
      </c>
      <c r="T399" s="40">
        <v>0</v>
      </c>
      <c r="U399" s="40">
        <v>37</v>
      </c>
      <c r="V399" s="40">
        <v>34</v>
      </c>
      <c r="W399" s="40">
        <v>6</v>
      </c>
      <c r="X399" s="40">
        <v>0</v>
      </c>
      <c r="Y399" s="40">
        <v>0</v>
      </c>
      <c r="Z399" s="40">
        <v>0</v>
      </c>
      <c r="AA399" s="40">
        <v>9</v>
      </c>
      <c r="AB399" s="40">
        <v>6</v>
      </c>
      <c r="AC399" s="40">
        <v>0</v>
      </c>
      <c r="AD399" s="40">
        <v>0</v>
      </c>
      <c r="AE399" s="40">
        <v>4</v>
      </c>
      <c r="AF399" s="40">
        <v>4</v>
      </c>
      <c r="AG399" s="40">
        <v>0</v>
      </c>
      <c r="AH399" s="40">
        <v>0</v>
      </c>
      <c r="AI399" s="40">
        <v>0</v>
      </c>
      <c r="AJ399" s="40">
        <v>0</v>
      </c>
      <c r="AK399" s="40">
        <v>0</v>
      </c>
      <c r="AL399" s="40">
        <v>0</v>
      </c>
      <c r="AM399" s="40">
        <v>0</v>
      </c>
      <c r="AN399" s="40">
        <v>0</v>
      </c>
      <c r="AO399" s="40">
        <v>0</v>
      </c>
      <c r="AP399" s="40">
        <v>0</v>
      </c>
    </row>
    <row r="400" spans="2:42" ht="20.100000000000001" customHeight="1" thickBot="1" x14ac:dyDescent="0.25">
      <c r="B400" s="4" t="s">
        <v>592</v>
      </c>
      <c r="C400" s="40">
        <v>254</v>
      </c>
      <c r="D400" s="40">
        <v>66</v>
      </c>
      <c r="E400" s="40">
        <v>1</v>
      </c>
      <c r="F400" s="40">
        <v>303</v>
      </c>
      <c r="G400" s="40">
        <v>108</v>
      </c>
      <c r="H400" s="40">
        <v>52</v>
      </c>
      <c r="I400" s="40">
        <v>15</v>
      </c>
      <c r="J400" s="40">
        <v>0</v>
      </c>
      <c r="K400" s="40">
        <v>67</v>
      </c>
      <c r="L400" s="40">
        <v>0</v>
      </c>
      <c r="M400" s="40">
        <v>1</v>
      </c>
      <c r="N400" s="40">
        <v>0</v>
      </c>
      <c r="O400" s="40">
        <v>0</v>
      </c>
      <c r="P400" s="40">
        <v>0</v>
      </c>
      <c r="Q400" s="40">
        <v>1</v>
      </c>
      <c r="R400" s="40">
        <v>146</v>
      </c>
      <c r="S400" s="40">
        <v>50</v>
      </c>
      <c r="T400" s="40">
        <v>0</v>
      </c>
      <c r="U400" s="40">
        <v>177</v>
      </c>
      <c r="V400" s="40">
        <v>87</v>
      </c>
      <c r="W400" s="40">
        <v>47</v>
      </c>
      <c r="X400" s="40">
        <v>0</v>
      </c>
      <c r="Y400" s="40">
        <v>0</v>
      </c>
      <c r="Z400" s="40">
        <v>44</v>
      </c>
      <c r="AA400" s="40">
        <v>17</v>
      </c>
      <c r="AB400" s="40">
        <v>8</v>
      </c>
      <c r="AC400" s="40">
        <v>1</v>
      </c>
      <c r="AD400" s="40">
        <v>1</v>
      </c>
      <c r="AE400" s="40">
        <v>15</v>
      </c>
      <c r="AF400" s="40">
        <v>3</v>
      </c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  <c r="AM400" s="40">
        <v>0</v>
      </c>
      <c r="AN400" s="40">
        <v>0</v>
      </c>
      <c r="AO400" s="40">
        <v>0</v>
      </c>
      <c r="AP400" s="40">
        <v>0</v>
      </c>
    </row>
    <row r="401" spans="2:42" ht="20.100000000000001" customHeight="1" thickBot="1" x14ac:dyDescent="0.25">
      <c r="B401" s="4" t="s">
        <v>593</v>
      </c>
      <c r="C401" s="40">
        <v>273</v>
      </c>
      <c r="D401" s="40">
        <v>115</v>
      </c>
      <c r="E401" s="40">
        <v>0</v>
      </c>
      <c r="F401" s="40">
        <v>409</v>
      </c>
      <c r="G401" s="40">
        <v>131</v>
      </c>
      <c r="H401" s="40">
        <v>51</v>
      </c>
      <c r="I401" s="40">
        <v>14</v>
      </c>
      <c r="J401" s="40">
        <v>0</v>
      </c>
      <c r="K401" s="40">
        <v>65</v>
      </c>
      <c r="L401" s="40">
        <v>0</v>
      </c>
      <c r="M401" s="40">
        <v>0</v>
      </c>
      <c r="N401" s="40">
        <v>0</v>
      </c>
      <c r="O401" s="40">
        <v>0</v>
      </c>
      <c r="P401" s="40">
        <v>1</v>
      </c>
      <c r="Q401" s="40">
        <v>2</v>
      </c>
      <c r="R401" s="40">
        <v>157</v>
      </c>
      <c r="S401" s="40">
        <v>96</v>
      </c>
      <c r="T401" s="40">
        <v>0</v>
      </c>
      <c r="U401" s="40">
        <v>280</v>
      </c>
      <c r="V401" s="40">
        <v>67</v>
      </c>
      <c r="W401" s="40">
        <v>58</v>
      </c>
      <c r="X401" s="40">
        <v>5</v>
      </c>
      <c r="Y401" s="40">
        <v>0</v>
      </c>
      <c r="Z401" s="40">
        <v>52</v>
      </c>
      <c r="AA401" s="40">
        <v>60</v>
      </c>
      <c r="AB401" s="40">
        <v>7</v>
      </c>
      <c r="AC401" s="40">
        <v>0</v>
      </c>
      <c r="AD401" s="40">
        <v>0</v>
      </c>
      <c r="AE401" s="40">
        <v>11</v>
      </c>
      <c r="AF401" s="40">
        <v>2</v>
      </c>
      <c r="AG401" s="40">
        <v>0</v>
      </c>
      <c r="AH401" s="40">
        <v>0</v>
      </c>
      <c r="AI401" s="40">
        <v>0</v>
      </c>
      <c r="AJ401" s="40">
        <v>0</v>
      </c>
      <c r="AK401" s="40">
        <v>0</v>
      </c>
      <c r="AL401" s="40">
        <v>0</v>
      </c>
      <c r="AM401" s="40">
        <v>0</v>
      </c>
      <c r="AN401" s="40">
        <v>0</v>
      </c>
      <c r="AO401" s="40">
        <v>0</v>
      </c>
      <c r="AP401" s="40">
        <v>0</v>
      </c>
    </row>
    <row r="402" spans="2:42" ht="20.100000000000001" customHeight="1" thickBot="1" x14ac:dyDescent="0.25">
      <c r="B402" s="4" t="s">
        <v>594</v>
      </c>
      <c r="C402" s="40">
        <v>199</v>
      </c>
      <c r="D402" s="40">
        <v>0</v>
      </c>
      <c r="E402" s="40">
        <v>0</v>
      </c>
      <c r="F402" s="40">
        <v>196</v>
      </c>
      <c r="G402" s="40">
        <v>93</v>
      </c>
      <c r="H402" s="40">
        <v>67</v>
      </c>
      <c r="I402" s="40">
        <v>0</v>
      </c>
      <c r="J402" s="40">
        <v>0</v>
      </c>
      <c r="K402" s="40">
        <v>67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</v>
      </c>
      <c r="R402" s="40">
        <v>97</v>
      </c>
      <c r="S402" s="40">
        <v>0</v>
      </c>
      <c r="T402" s="40">
        <v>0</v>
      </c>
      <c r="U402" s="40">
        <v>98</v>
      </c>
      <c r="V402" s="40">
        <v>53</v>
      </c>
      <c r="W402" s="40">
        <v>30</v>
      </c>
      <c r="X402" s="40">
        <v>0</v>
      </c>
      <c r="Y402" s="40">
        <v>0</v>
      </c>
      <c r="Z402" s="40">
        <v>27</v>
      </c>
      <c r="AA402" s="40">
        <v>37</v>
      </c>
      <c r="AB402" s="40">
        <v>5</v>
      </c>
      <c r="AC402" s="40">
        <v>0</v>
      </c>
      <c r="AD402" s="40">
        <v>0</v>
      </c>
      <c r="AE402" s="40">
        <v>4</v>
      </c>
      <c r="AF402" s="40">
        <v>3</v>
      </c>
      <c r="AG402" s="40">
        <v>0</v>
      </c>
      <c r="AH402" s="40">
        <v>0</v>
      </c>
      <c r="AI402" s="40">
        <v>0</v>
      </c>
      <c r="AJ402" s="40">
        <v>0</v>
      </c>
      <c r="AK402" s="40">
        <v>0</v>
      </c>
      <c r="AL402" s="40">
        <v>0</v>
      </c>
      <c r="AM402" s="40">
        <v>0</v>
      </c>
      <c r="AN402" s="40">
        <v>0</v>
      </c>
      <c r="AO402" s="40">
        <v>0</v>
      </c>
      <c r="AP402" s="40">
        <v>0</v>
      </c>
    </row>
    <row r="403" spans="2:42" ht="20.100000000000001" customHeight="1" thickBot="1" x14ac:dyDescent="0.25">
      <c r="B403" s="4" t="s">
        <v>595</v>
      </c>
      <c r="C403" s="40">
        <v>308</v>
      </c>
      <c r="D403" s="40">
        <v>0</v>
      </c>
      <c r="E403" s="40">
        <v>0</v>
      </c>
      <c r="F403" s="40">
        <v>331</v>
      </c>
      <c r="G403" s="40">
        <v>34</v>
      </c>
      <c r="H403" s="40">
        <v>74</v>
      </c>
      <c r="I403" s="40">
        <v>0</v>
      </c>
      <c r="J403" s="40">
        <v>0</v>
      </c>
      <c r="K403" s="40">
        <v>74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1</v>
      </c>
      <c r="R403" s="40">
        <v>146</v>
      </c>
      <c r="S403" s="40">
        <v>0</v>
      </c>
      <c r="T403" s="40">
        <v>0</v>
      </c>
      <c r="U403" s="40">
        <v>169</v>
      </c>
      <c r="V403" s="40">
        <v>7</v>
      </c>
      <c r="W403" s="40">
        <v>86</v>
      </c>
      <c r="X403" s="40">
        <v>0</v>
      </c>
      <c r="Y403" s="40">
        <v>0</v>
      </c>
      <c r="Z403" s="40">
        <v>86</v>
      </c>
      <c r="AA403" s="40">
        <v>26</v>
      </c>
      <c r="AB403" s="40">
        <v>2</v>
      </c>
      <c r="AC403" s="40">
        <v>0</v>
      </c>
      <c r="AD403" s="40">
        <v>0</v>
      </c>
      <c r="AE403" s="40">
        <v>2</v>
      </c>
      <c r="AF403" s="40">
        <v>0</v>
      </c>
      <c r="AG403" s="40">
        <v>0</v>
      </c>
      <c r="AH403" s="40">
        <v>0</v>
      </c>
      <c r="AI403" s="40">
        <v>0</v>
      </c>
      <c r="AJ403" s="40">
        <v>0</v>
      </c>
      <c r="AK403" s="40">
        <v>0</v>
      </c>
      <c r="AL403" s="40">
        <v>0</v>
      </c>
      <c r="AM403" s="40">
        <v>0</v>
      </c>
      <c r="AN403" s="40">
        <v>0</v>
      </c>
      <c r="AO403" s="40">
        <v>0</v>
      </c>
      <c r="AP403" s="40">
        <v>0</v>
      </c>
    </row>
    <row r="404" spans="2:42" ht="20.100000000000001" customHeight="1" thickBot="1" x14ac:dyDescent="0.25">
      <c r="B404" s="4" t="s">
        <v>596</v>
      </c>
      <c r="C404" s="40">
        <v>104</v>
      </c>
      <c r="D404" s="40">
        <v>14</v>
      </c>
      <c r="E404" s="40">
        <v>1</v>
      </c>
      <c r="F404" s="40">
        <v>134</v>
      </c>
      <c r="G404" s="40">
        <v>79</v>
      </c>
      <c r="H404" s="40">
        <v>18</v>
      </c>
      <c r="I404" s="40">
        <v>4</v>
      </c>
      <c r="J404" s="40">
        <v>0</v>
      </c>
      <c r="K404" s="40">
        <v>22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1</v>
      </c>
      <c r="R404" s="40">
        <v>59</v>
      </c>
      <c r="S404" s="40">
        <v>10</v>
      </c>
      <c r="T404" s="40">
        <v>1</v>
      </c>
      <c r="U404" s="40">
        <v>76</v>
      </c>
      <c r="V404" s="40">
        <v>30</v>
      </c>
      <c r="W404" s="40">
        <v>26</v>
      </c>
      <c r="X404" s="40">
        <v>0</v>
      </c>
      <c r="Y404" s="40">
        <v>0</v>
      </c>
      <c r="Z404" s="40">
        <v>33</v>
      </c>
      <c r="AA404" s="40">
        <v>48</v>
      </c>
      <c r="AB404" s="40">
        <v>1</v>
      </c>
      <c r="AC404" s="40">
        <v>0</v>
      </c>
      <c r="AD404" s="40">
        <v>0</v>
      </c>
      <c r="AE404" s="40">
        <v>3</v>
      </c>
      <c r="AF404" s="40">
        <v>0</v>
      </c>
      <c r="AG404" s="40">
        <v>0</v>
      </c>
      <c r="AH404" s="40">
        <v>0</v>
      </c>
      <c r="AI404" s="40">
        <v>0</v>
      </c>
      <c r="AJ404" s="40">
        <v>0</v>
      </c>
      <c r="AK404" s="40">
        <v>0</v>
      </c>
      <c r="AL404" s="40">
        <v>0</v>
      </c>
      <c r="AM404" s="40">
        <v>0</v>
      </c>
      <c r="AN404" s="40">
        <v>0</v>
      </c>
      <c r="AO404" s="40">
        <v>0</v>
      </c>
      <c r="AP404" s="40">
        <v>0</v>
      </c>
    </row>
    <row r="405" spans="2:42" ht="20.100000000000001" customHeight="1" thickBot="1" x14ac:dyDescent="0.25">
      <c r="B405" s="4" t="s">
        <v>597</v>
      </c>
      <c r="C405" s="40">
        <v>141</v>
      </c>
      <c r="D405" s="40">
        <v>43</v>
      </c>
      <c r="E405" s="40">
        <v>7</v>
      </c>
      <c r="F405" s="40">
        <v>205</v>
      </c>
      <c r="G405" s="40">
        <v>79</v>
      </c>
      <c r="H405" s="40">
        <v>57</v>
      </c>
      <c r="I405" s="40">
        <v>18</v>
      </c>
      <c r="J405" s="40">
        <v>0</v>
      </c>
      <c r="K405" s="40">
        <v>75</v>
      </c>
      <c r="L405" s="40">
        <v>1</v>
      </c>
      <c r="M405" s="40">
        <v>0</v>
      </c>
      <c r="N405" s="40">
        <v>0</v>
      </c>
      <c r="O405" s="40">
        <v>0</v>
      </c>
      <c r="P405" s="40">
        <v>0</v>
      </c>
      <c r="Q405" s="40">
        <v>2</v>
      </c>
      <c r="R405" s="40">
        <v>51</v>
      </c>
      <c r="S405" s="40">
        <v>25</v>
      </c>
      <c r="T405" s="40">
        <v>7</v>
      </c>
      <c r="U405" s="40">
        <v>82</v>
      </c>
      <c r="V405" s="40">
        <v>68</v>
      </c>
      <c r="W405" s="40">
        <v>26</v>
      </c>
      <c r="X405" s="40">
        <v>0</v>
      </c>
      <c r="Y405" s="40">
        <v>0</v>
      </c>
      <c r="Z405" s="40">
        <v>38</v>
      </c>
      <c r="AA405" s="40">
        <v>7</v>
      </c>
      <c r="AB405" s="40">
        <v>7</v>
      </c>
      <c r="AC405" s="40">
        <v>0</v>
      </c>
      <c r="AD405" s="40">
        <v>0</v>
      </c>
      <c r="AE405" s="40">
        <v>10</v>
      </c>
      <c r="AF405" s="40">
        <v>0</v>
      </c>
      <c r="AG405" s="40">
        <v>0</v>
      </c>
      <c r="AH405" s="40">
        <v>0</v>
      </c>
      <c r="AI405" s="40">
        <v>0</v>
      </c>
      <c r="AJ405" s="40">
        <v>0</v>
      </c>
      <c r="AK405" s="40">
        <v>0</v>
      </c>
      <c r="AL405" s="40">
        <v>0</v>
      </c>
      <c r="AM405" s="40">
        <v>0</v>
      </c>
      <c r="AN405" s="40">
        <v>0</v>
      </c>
      <c r="AO405" s="40">
        <v>0</v>
      </c>
      <c r="AP405" s="40">
        <v>1</v>
      </c>
    </row>
    <row r="406" spans="2:42" ht="20.100000000000001" customHeight="1" thickBot="1" x14ac:dyDescent="0.25">
      <c r="B406" s="4" t="s">
        <v>598</v>
      </c>
      <c r="C406" s="40">
        <v>53</v>
      </c>
      <c r="D406" s="40">
        <v>48</v>
      </c>
      <c r="E406" s="40">
        <v>0</v>
      </c>
      <c r="F406" s="40">
        <v>93</v>
      </c>
      <c r="G406" s="40">
        <v>114</v>
      </c>
      <c r="H406" s="40">
        <v>19</v>
      </c>
      <c r="I406" s="40">
        <v>13</v>
      </c>
      <c r="J406" s="40">
        <v>0</v>
      </c>
      <c r="K406" s="40">
        <v>35</v>
      </c>
      <c r="L406" s="40">
        <v>1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7</v>
      </c>
      <c r="S406" s="40">
        <v>35</v>
      </c>
      <c r="T406" s="40">
        <v>0</v>
      </c>
      <c r="U406" s="40">
        <v>34</v>
      </c>
      <c r="V406" s="40">
        <v>93</v>
      </c>
      <c r="W406" s="40">
        <v>21</v>
      </c>
      <c r="X406" s="40">
        <v>0</v>
      </c>
      <c r="Y406" s="40">
        <v>0</v>
      </c>
      <c r="Z406" s="40">
        <v>20</v>
      </c>
      <c r="AA406" s="40">
        <v>16</v>
      </c>
      <c r="AB406" s="40">
        <v>6</v>
      </c>
      <c r="AC406" s="40">
        <v>0</v>
      </c>
      <c r="AD406" s="40">
        <v>0</v>
      </c>
      <c r="AE406" s="40">
        <v>4</v>
      </c>
      <c r="AF406" s="40">
        <v>2</v>
      </c>
      <c r="AG406" s="40">
        <v>0</v>
      </c>
      <c r="AH406" s="40">
        <v>0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0">
        <v>0</v>
      </c>
      <c r="AO406" s="40">
        <v>0</v>
      </c>
      <c r="AP406" s="40">
        <v>2</v>
      </c>
    </row>
    <row r="407" spans="2:42" ht="20.100000000000001" customHeight="1" thickBot="1" x14ac:dyDescent="0.25">
      <c r="B407" s="4" t="s">
        <v>599</v>
      </c>
      <c r="C407" s="40">
        <v>251</v>
      </c>
      <c r="D407" s="40">
        <v>0</v>
      </c>
      <c r="E407" s="40">
        <v>0</v>
      </c>
      <c r="F407" s="40">
        <v>212</v>
      </c>
      <c r="G407" s="40">
        <v>217</v>
      </c>
      <c r="H407" s="40">
        <v>72</v>
      </c>
      <c r="I407" s="40">
        <v>0</v>
      </c>
      <c r="J407" s="40">
        <v>0</v>
      </c>
      <c r="K407" s="40">
        <v>72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132</v>
      </c>
      <c r="S407" s="40">
        <v>0</v>
      </c>
      <c r="T407" s="40">
        <v>0</v>
      </c>
      <c r="U407" s="40">
        <v>117</v>
      </c>
      <c r="V407" s="40">
        <v>128</v>
      </c>
      <c r="W407" s="40">
        <v>29</v>
      </c>
      <c r="X407" s="40">
        <v>0</v>
      </c>
      <c r="Y407" s="40">
        <v>0</v>
      </c>
      <c r="Z407" s="40">
        <v>5</v>
      </c>
      <c r="AA407" s="40">
        <v>75</v>
      </c>
      <c r="AB407" s="40">
        <v>18</v>
      </c>
      <c r="AC407" s="40">
        <v>0</v>
      </c>
      <c r="AD407" s="40">
        <v>0</v>
      </c>
      <c r="AE407" s="40">
        <v>18</v>
      </c>
      <c r="AF407" s="40">
        <v>14</v>
      </c>
      <c r="AG407" s="40">
        <v>0</v>
      </c>
      <c r="AH407" s="40">
        <v>0</v>
      </c>
      <c r="AI407" s="40">
        <v>0</v>
      </c>
      <c r="AJ407" s="40">
        <v>0</v>
      </c>
      <c r="AK407" s="40">
        <v>0</v>
      </c>
      <c r="AL407" s="40">
        <v>0</v>
      </c>
      <c r="AM407" s="40">
        <v>0</v>
      </c>
      <c r="AN407" s="40">
        <v>0</v>
      </c>
      <c r="AO407" s="40">
        <v>0</v>
      </c>
      <c r="AP407" s="40">
        <v>0</v>
      </c>
    </row>
    <row r="408" spans="2:42" ht="20.100000000000001" customHeight="1" thickBot="1" x14ac:dyDescent="0.25">
      <c r="B408" s="4" t="s">
        <v>600</v>
      </c>
      <c r="C408" s="40">
        <v>36</v>
      </c>
      <c r="D408" s="40">
        <v>6</v>
      </c>
      <c r="E408" s="40">
        <v>0</v>
      </c>
      <c r="F408" s="40">
        <v>34</v>
      </c>
      <c r="G408" s="40">
        <v>34</v>
      </c>
      <c r="H408" s="40">
        <v>5</v>
      </c>
      <c r="I408" s="40">
        <v>3</v>
      </c>
      <c r="J408" s="40">
        <v>0</v>
      </c>
      <c r="K408" s="40">
        <v>8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21</v>
      </c>
      <c r="S408" s="40">
        <v>3</v>
      </c>
      <c r="T408" s="40">
        <v>0</v>
      </c>
      <c r="U408" s="40">
        <v>16</v>
      </c>
      <c r="V408" s="40">
        <v>12</v>
      </c>
      <c r="W408" s="40">
        <v>8</v>
      </c>
      <c r="X408" s="40">
        <v>0</v>
      </c>
      <c r="Y408" s="40">
        <v>0</v>
      </c>
      <c r="Z408" s="40">
        <v>6</v>
      </c>
      <c r="AA408" s="40">
        <v>21</v>
      </c>
      <c r="AB408" s="40">
        <v>2</v>
      </c>
      <c r="AC408" s="40">
        <v>0</v>
      </c>
      <c r="AD408" s="40">
        <v>0</v>
      </c>
      <c r="AE408" s="40">
        <v>4</v>
      </c>
      <c r="AF408" s="40">
        <v>1</v>
      </c>
      <c r="AG408" s="40">
        <v>0</v>
      </c>
      <c r="AH408" s="40">
        <v>0</v>
      </c>
      <c r="AI408" s="40">
        <v>0</v>
      </c>
      <c r="AJ408" s="40">
        <v>0</v>
      </c>
      <c r="AK408" s="40">
        <v>0</v>
      </c>
      <c r="AL408" s="40">
        <v>0</v>
      </c>
      <c r="AM408" s="40">
        <v>0</v>
      </c>
      <c r="AN408" s="40">
        <v>0</v>
      </c>
      <c r="AO408" s="40">
        <v>0</v>
      </c>
      <c r="AP408" s="40">
        <v>0</v>
      </c>
    </row>
    <row r="409" spans="2:42" ht="20.100000000000001" customHeight="1" thickBot="1" x14ac:dyDescent="0.25">
      <c r="B409" s="4" t="s">
        <v>601</v>
      </c>
      <c r="C409" s="40">
        <v>44</v>
      </c>
      <c r="D409" s="40">
        <v>0</v>
      </c>
      <c r="E409" s="40">
        <v>0</v>
      </c>
      <c r="F409" s="40">
        <v>41</v>
      </c>
      <c r="G409" s="40">
        <v>29</v>
      </c>
      <c r="H409" s="40">
        <v>21</v>
      </c>
      <c r="I409" s="40">
        <v>0</v>
      </c>
      <c r="J409" s="40">
        <v>0</v>
      </c>
      <c r="K409" s="40">
        <v>24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1</v>
      </c>
      <c r="R409" s="40">
        <v>14</v>
      </c>
      <c r="S409" s="40">
        <v>0</v>
      </c>
      <c r="T409" s="40">
        <v>0</v>
      </c>
      <c r="U409" s="40">
        <v>10</v>
      </c>
      <c r="V409" s="40">
        <v>12</v>
      </c>
      <c r="W409" s="40">
        <v>8</v>
      </c>
      <c r="X409" s="40">
        <v>0</v>
      </c>
      <c r="Y409" s="40">
        <v>0</v>
      </c>
      <c r="Z409" s="40">
        <v>6</v>
      </c>
      <c r="AA409" s="40">
        <v>13</v>
      </c>
      <c r="AB409" s="40">
        <v>1</v>
      </c>
      <c r="AC409" s="40">
        <v>0</v>
      </c>
      <c r="AD409" s="40">
        <v>0</v>
      </c>
      <c r="AE409" s="40">
        <v>1</v>
      </c>
      <c r="AF409" s="40">
        <v>3</v>
      </c>
      <c r="AG409" s="40">
        <v>0</v>
      </c>
      <c r="AH409" s="40">
        <v>0</v>
      </c>
      <c r="AI409" s="40">
        <v>0</v>
      </c>
      <c r="AJ409" s="40">
        <v>0</v>
      </c>
      <c r="AK409" s="40">
        <v>0</v>
      </c>
      <c r="AL409" s="40">
        <v>0</v>
      </c>
      <c r="AM409" s="40">
        <v>0</v>
      </c>
      <c r="AN409" s="40">
        <v>0</v>
      </c>
      <c r="AO409" s="40">
        <v>0</v>
      </c>
      <c r="AP409" s="40">
        <v>0</v>
      </c>
    </row>
    <row r="410" spans="2:42" ht="20.100000000000001" customHeight="1" thickBot="1" x14ac:dyDescent="0.25">
      <c r="B410" s="4" t="s">
        <v>602</v>
      </c>
      <c r="C410" s="40">
        <v>374</v>
      </c>
      <c r="D410" s="40">
        <v>13</v>
      </c>
      <c r="E410" s="40">
        <v>0</v>
      </c>
      <c r="F410" s="40">
        <v>576</v>
      </c>
      <c r="G410" s="40">
        <v>233</v>
      </c>
      <c r="H410" s="40">
        <v>102</v>
      </c>
      <c r="I410" s="40">
        <v>13</v>
      </c>
      <c r="J410" s="40">
        <v>0</v>
      </c>
      <c r="K410" s="40">
        <v>115</v>
      </c>
      <c r="L410" s="40">
        <v>0</v>
      </c>
      <c r="M410" s="40">
        <v>2</v>
      </c>
      <c r="N410" s="40">
        <v>0</v>
      </c>
      <c r="O410" s="40">
        <v>0</v>
      </c>
      <c r="P410" s="40">
        <v>0</v>
      </c>
      <c r="Q410" s="40">
        <v>2</v>
      </c>
      <c r="R410" s="40">
        <v>206</v>
      </c>
      <c r="S410" s="40">
        <v>0</v>
      </c>
      <c r="T410" s="40">
        <v>0</v>
      </c>
      <c r="U410" s="40">
        <v>416</v>
      </c>
      <c r="V410" s="40">
        <v>123</v>
      </c>
      <c r="W410" s="40">
        <v>42</v>
      </c>
      <c r="X410" s="40">
        <v>0</v>
      </c>
      <c r="Y410" s="40">
        <v>0</v>
      </c>
      <c r="Z410" s="40">
        <v>31</v>
      </c>
      <c r="AA410" s="40">
        <v>93</v>
      </c>
      <c r="AB410" s="40">
        <v>22</v>
      </c>
      <c r="AC410" s="40">
        <v>0</v>
      </c>
      <c r="AD410" s="40">
        <v>0</v>
      </c>
      <c r="AE410" s="40">
        <v>13</v>
      </c>
      <c r="AF410" s="40">
        <v>14</v>
      </c>
      <c r="AG410" s="40">
        <v>0</v>
      </c>
      <c r="AH410" s="40">
        <v>0</v>
      </c>
      <c r="AI410" s="40">
        <v>0</v>
      </c>
      <c r="AJ410" s="40">
        <v>0</v>
      </c>
      <c r="AK410" s="40">
        <v>0</v>
      </c>
      <c r="AL410" s="40">
        <v>0</v>
      </c>
      <c r="AM410" s="40">
        <v>0</v>
      </c>
      <c r="AN410" s="40">
        <v>0</v>
      </c>
      <c r="AO410" s="40">
        <v>1</v>
      </c>
      <c r="AP410" s="40">
        <v>1</v>
      </c>
    </row>
    <row r="411" spans="2:42" ht="20.100000000000001" customHeight="1" thickBot="1" x14ac:dyDescent="0.25">
      <c r="B411" s="4" t="s">
        <v>603</v>
      </c>
      <c r="C411" s="40">
        <v>120</v>
      </c>
      <c r="D411" s="40">
        <v>9</v>
      </c>
      <c r="E411" s="40">
        <v>0</v>
      </c>
      <c r="F411" s="40">
        <v>89</v>
      </c>
      <c r="G411" s="40">
        <v>121</v>
      </c>
      <c r="H411" s="40">
        <v>29</v>
      </c>
      <c r="I411" s="40">
        <v>5</v>
      </c>
      <c r="J411" s="40">
        <v>0</v>
      </c>
      <c r="K411" s="40">
        <v>34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1</v>
      </c>
      <c r="R411" s="40">
        <v>70</v>
      </c>
      <c r="S411" s="40">
        <v>4</v>
      </c>
      <c r="T411" s="40">
        <v>0</v>
      </c>
      <c r="U411" s="40">
        <v>40</v>
      </c>
      <c r="V411" s="40">
        <v>72</v>
      </c>
      <c r="W411" s="40">
        <v>20</v>
      </c>
      <c r="X411" s="40">
        <v>0</v>
      </c>
      <c r="Y411" s="40">
        <v>0</v>
      </c>
      <c r="Z411" s="40">
        <v>14</v>
      </c>
      <c r="AA411" s="40">
        <v>48</v>
      </c>
      <c r="AB411" s="40">
        <v>1</v>
      </c>
      <c r="AC411" s="40">
        <v>0</v>
      </c>
      <c r="AD411" s="40">
        <v>0</v>
      </c>
      <c r="AE411" s="40">
        <v>1</v>
      </c>
      <c r="AF411" s="40">
        <v>0</v>
      </c>
      <c r="AG411" s="40">
        <v>0</v>
      </c>
      <c r="AH411" s="40">
        <v>0</v>
      </c>
      <c r="AI411" s="40">
        <v>0</v>
      </c>
      <c r="AJ411" s="40">
        <v>0</v>
      </c>
      <c r="AK411" s="40">
        <v>0</v>
      </c>
      <c r="AL411" s="40">
        <v>0</v>
      </c>
      <c r="AM411" s="40">
        <v>0</v>
      </c>
      <c r="AN411" s="40">
        <v>0</v>
      </c>
      <c r="AO411" s="40">
        <v>0</v>
      </c>
      <c r="AP411" s="40">
        <v>0</v>
      </c>
    </row>
    <row r="412" spans="2:42" ht="20.100000000000001" customHeight="1" thickBot="1" x14ac:dyDescent="0.25">
      <c r="B412" s="4" t="s">
        <v>604</v>
      </c>
      <c r="C412" s="40">
        <v>126</v>
      </c>
      <c r="D412" s="40">
        <v>5</v>
      </c>
      <c r="E412" s="40">
        <v>0</v>
      </c>
      <c r="F412" s="40">
        <v>135</v>
      </c>
      <c r="G412" s="40">
        <v>202</v>
      </c>
      <c r="H412" s="40">
        <v>59</v>
      </c>
      <c r="I412" s="40">
        <v>5</v>
      </c>
      <c r="J412" s="40">
        <v>0</v>
      </c>
      <c r="K412" s="40">
        <v>64</v>
      </c>
      <c r="L412" s="40">
        <v>1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58</v>
      </c>
      <c r="S412" s="40">
        <v>0</v>
      </c>
      <c r="T412" s="40">
        <v>0</v>
      </c>
      <c r="U412" s="40">
        <v>55</v>
      </c>
      <c r="V412" s="40">
        <v>178</v>
      </c>
      <c r="W412" s="40">
        <v>7</v>
      </c>
      <c r="X412" s="40">
        <v>0</v>
      </c>
      <c r="Y412" s="40">
        <v>0</v>
      </c>
      <c r="Z412" s="40">
        <v>12</v>
      </c>
      <c r="AA412" s="40">
        <v>21</v>
      </c>
      <c r="AB412" s="40">
        <v>2</v>
      </c>
      <c r="AC412" s="40">
        <v>0</v>
      </c>
      <c r="AD412" s="40">
        <v>0</v>
      </c>
      <c r="AE412" s="40">
        <v>4</v>
      </c>
      <c r="AF412" s="40">
        <v>2</v>
      </c>
      <c r="AG412" s="40">
        <v>0</v>
      </c>
      <c r="AH412" s="40">
        <v>0</v>
      </c>
      <c r="AI412" s="40">
        <v>0</v>
      </c>
      <c r="AJ412" s="40">
        <v>0</v>
      </c>
      <c r="AK412" s="40">
        <v>0</v>
      </c>
      <c r="AL412" s="40">
        <v>0</v>
      </c>
      <c r="AM412" s="40">
        <v>0</v>
      </c>
      <c r="AN412" s="40">
        <v>0</v>
      </c>
      <c r="AO412" s="40">
        <v>0</v>
      </c>
      <c r="AP412" s="40">
        <v>0</v>
      </c>
    </row>
    <row r="413" spans="2:42" ht="20.100000000000001" customHeight="1" thickBot="1" x14ac:dyDescent="0.25">
      <c r="B413" s="4" t="s">
        <v>605</v>
      </c>
      <c r="C413" s="40">
        <v>49</v>
      </c>
      <c r="D413" s="40">
        <v>0</v>
      </c>
      <c r="E413" s="40">
        <v>0</v>
      </c>
      <c r="F413" s="40">
        <v>41</v>
      </c>
      <c r="G413" s="40">
        <v>19</v>
      </c>
      <c r="H413" s="40">
        <v>15</v>
      </c>
      <c r="I413" s="40">
        <v>0</v>
      </c>
      <c r="J413" s="40">
        <v>0</v>
      </c>
      <c r="K413" s="40">
        <v>15</v>
      </c>
      <c r="L413" s="40">
        <v>0</v>
      </c>
      <c r="M413" s="40">
        <v>0</v>
      </c>
      <c r="N413" s="40">
        <v>0</v>
      </c>
      <c r="O413" s="40">
        <v>0</v>
      </c>
      <c r="P413" s="40">
        <v>1</v>
      </c>
      <c r="Q413" s="40">
        <v>0</v>
      </c>
      <c r="R413" s="40">
        <v>21</v>
      </c>
      <c r="S413" s="40">
        <v>0</v>
      </c>
      <c r="T413" s="40">
        <v>0</v>
      </c>
      <c r="U413" s="40">
        <v>18</v>
      </c>
      <c r="V413" s="40">
        <v>12</v>
      </c>
      <c r="W413" s="40">
        <v>11</v>
      </c>
      <c r="X413" s="40">
        <v>0</v>
      </c>
      <c r="Y413" s="40">
        <v>0</v>
      </c>
      <c r="Z413" s="40">
        <v>7</v>
      </c>
      <c r="AA413" s="40">
        <v>5</v>
      </c>
      <c r="AB413" s="40">
        <v>2</v>
      </c>
      <c r="AC413" s="40">
        <v>0</v>
      </c>
      <c r="AD413" s="40">
        <v>0</v>
      </c>
      <c r="AE413" s="40">
        <v>0</v>
      </c>
      <c r="AF413" s="40">
        <v>2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</row>
    <row r="414" spans="2:42" ht="20.100000000000001" customHeight="1" thickBot="1" x14ac:dyDescent="0.25">
      <c r="B414" s="4" t="s">
        <v>209</v>
      </c>
      <c r="C414" s="40">
        <v>664</v>
      </c>
      <c r="D414" s="40">
        <v>91</v>
      </c>
      <c r="E414" s="40">
        <v>0</v>
      </c>
      <c r="F414" s="40">
        <v>676</v>
      </c>
      <c r="G414" s="40">
        <v>309</v>
      </c>
      <c r="H414" s="40">
        <v>251</v>
      </c>
      <c r="I414" s="40">
        <v>27</v>
      </c>
      <c r="J414" s="40">
        <v>0</v>
      </c>
      <c r="K414" s="40">
        <v>278</v>
      </c>
      <c r="L414" s="40">
        <v>0</v>
      </c>
      <c r="M414" s="40">
        <v>0</v>
      </c>
      <c r="N414" s="40">
        <v>0</v>
      </c>
      <c r="O414" s="40">
        <v>0</v>
      </c>
      <c r="P414" s="40">
        <v>1</v>
      </c>
      <c r="Q414" s="40">
        <v>0</v>
      </c>
      <c r="R414" s="40">
        <v>310</v>
      </c>
      <c r="S414" s="40">
        <v>63</v>
      </c>
      <c r="T414" s="40">
        <v>0</v>
      </c>
      <c r="U414" s="40">
        <v>311</v>
      </c>
      <c r="V414" s="40">
        <v>169</v>
      </c>
      <c r="W414" s="40">
        <v>84</v>
      </c>
      <c r="X414" s="40">
        <v>0</v>
      </c>
      <c r="Y414" s="40">
        <v>0</v>
      </c>
      <c r="Z414" s="40">
        <v>67</v>
      </c>
      <c r="AA414" s="40">
        <v>137</v>
      </c>
      <c r="AB414" s="40">
        <v>19</v>
      </c>
      <c r="AC414" s="40">
        <v>1</v>
      </c>
      <c r="AD414" s="40">
        <v>0</v>
      </c>
      <c r="AE414" s="40">
        <v>19</v>
      </c>
      <c r="AF414" s="40">
        <v>3</v>
      </c>
      <c r="AG414" s="40">
        <v>0</v>
      </c>
      <c r="AH414" s="40">
        <v>0</v>
      </c>
      <c r="AI414" s="40">
        <v>0</v>
      </c>
      <c r="AJ414" s="40">
        <v>0</v>
      </c>
      <c r="AK414" s="40">
        <v>0</v>
      </c>
      <c r="AL414" s="40">
        <v>0</v>
      </c>
      <c r="AM414" s="40">
        <v>0</v>
      </c>
      <c r="AN414" s="40">
        <v>0</v>
      </c>
      <c r="AO414" s="40">
        <v>0</v>
      </c>
      <c r="AP414" s="40">
        <v>0</v>
      </c>
    </row>
    <row r="415" spans="2:42" ht="20.100000000000001" customHeight="1" thickBot="1" x14ac:dyDescent="0.25">
      <c r="B415" s="4" t="s">
        <v>606</v>
      </c>
      <c r="C415" s="40">
        <v>15</v>
      </c>
      <c r="D415" s="40">
        <v>1</v>
      </c>
      <c r="E415" s="40">
        <v>0</v>
      </c>
      <c r="F415" s="40">
        <v>13</v>
      </c>
      <c r="G415" s="40">
        <v>17</v>
      </c>
      <c r="H415" s="40">
        <v>4</v>
      </c>
      <c r="I415" s="40">
        <v>0</v>
      </c>
      <c r="J415" s="40">
        <v>0</v>
      </c>
      <c r="K415" s="40">
        <v>4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4</v>
      </c>
      <c r="S415" s="40">
        <v>1</v>
      </c>
      <c r="T415" s="40">
        <v>0</v>
      </c>
      <c r="U415" s="40">
        <v>4</v>
      </c>
      <c r="V415" s="40">
        <v>12</v>
      </c>
      <c r="W415" s="40">
        <v>7</v>
      </c>
      <c r="X415" s="40">
        <v>0</v>
      </c>
      <c r="Y415" s="40">
        <v>0</v>
      </c>
      <c r="Z415" s="40">
        <v>5</v>
      </c>
      <c r="AA415" s="40">
        <v>5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0</v>
      </c>
      <c r="AN415" s="40">
        <v>0</v>
      </c>
      <c r="AO415" s="40">
        <v>0</v>
      </c>
      <c r="AP415" s="40">
        <v>0</v>
      </c>
    </row>
    <row r="416" spans="2:42" ht="20.100000000000001" customHeight="1" thickBot="1" x14ac:dyDescent="0.25">
      <c r="B416" s="4" t="s">
        <v>607</v>
      </c>
      <c r="C416" s="40">
        <v>120</v>
      </c>
      <c r="D416" s="40">
        <v>0</v>
      </c>
      <c r="E416" s="40">
        <v>4</v>
      </c>
      <c r="F416" s="40">
        <v>120</v>
      </c>
      <c r="G416" s="40">
        <v>132</v>
      </c>
      <c r="H416" s="40">
        <v>44</v>
      </c>
      <c r="I416" s="40">
        <v>0</v>
      </c>
      <c r="J416" s="40">
        <v>0</v>
      </c>
      <c r="K416" s="40">
        <v>43</v>
      </c>
      <c r="L416" s="40">
        <v>1</v>
      </c>
      <c r="M416" s="40">
        <v>0</v>
      </c>
      <c r="N416" s="40">
        <v>0</v>
      </c>
      <c r="O416" s="40">
        <v>1</v>
      </c>
      <c r="P416" s="40">
        <v>0</v>
      </c>
      <c r="Q416" s="40">
        <v>1</v>
      </c>
      <c r="R416" s="40">
        <v>40</v>
      </c>
      <c r="S416" s="40">
        <v>0</v>
      </c>
      <c r="T416" s="40">
        <v>3</v>
      </c>
      <c r="U416" s="40">
        <v>53</v>
      </c>
      <c r="V416" s="40">
        <v>93</v>
      </c>
      <c r="W416" s="40">
        <v>26</v>
      </c>
      <c r="X416" s="40">
        <v>0</v>
      </c>
      <c r="Y416" s="40">
        <v>0</v>
      </c>
      <c r="Z416" s="40">
        <v>17</v>
      </c>
      <c r="AA416" s="40">
        <v>30</v>
      </c>
      <c r="AB416" s="40">
        <v>10</v>
      </c>
      <c r="AC416" s="40">
        <v>0</v>
      </c>
      <c r="AD416" s="40">
        <v>0</v>
      </c>
      <c r="AE416" s="40">
        <v>7</v>
      </c>
      <c r="AF416" s="40">
        <v>7</v>
      </c>
      <c r="AG416" s="40">
        <v>0</v>
      </c>
      <c r="AH416" s="40">
        <v>0</v>
      </c>
      <c r="AI416" s="40">
        <v>0</v>
      </c>
      <c r="AJ416" s="40">
        <v>0</v>
      </c>
      <c r="AK416" s="40">
        <v>0</v>
      </c>
      <c r="AL416" s="40">
        <v>0</v>
      </c>
      <c r="AM416" s="40">
        <v>0</v>
      </c>
      <c r="AN416" s="40">
        <v>0</v>
      </c>
      <c r="AO416" s="40">
        <v>0</v>
      </c>
      <c r="AP416" s="40">
        <v>0</v>
      </c>
    </row>
    <row r="417" spans="2:42" ht="20.100000000000001" customHeight="1" thickBot="1" x14ac:dyDescent="0.25">
      <c r="B417" s="4" t="s">
        <v>608</v>
      </c>
      <c r="C417" s="40">
        <v>129</v>
      </c>
      <c r="D417" s="40">
        <v>0</v>
      </c>
      <c r="E417" s="40">
        <v>0</v>
      </c>
      <c r="F417" s="40">
        <v>105</v>
      </c>
      <c r="G417" s="40">
        <v>192</v>
      </c>
      <c r="H417" s="40">
        <v>53</v>
      </c>
      <c r="I417" s="40">
        <v>0</v>
      </c>
      <c r="J417" s="40">
        <v>0</v>
      </c>
      <c r="K417" s="40">
        <v>53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61</v>
      </c>
      <c r="S417" s="40">
        <v>0</v>
      </c>
      <c r="T417" s="40">
        <v>0</v>
      </c>
      <c r="U417" s="40">
        <v>37</v>
      </c>
      <c r="V417" s="40">
        <v>165</v>
      </c>
      <c r="W417" s="40">
        <v>12</v>
      </c>
      <c r="X417" s="40">
        <v>0</v>
      </c>
      <c r="Y417" s="40">
        <v>0</v>
      </c>
      <c r="Z417" s="40">
        <v>12</v>
      </c>
      <c r="AA417" s="40">
        <v>27</v>
      </c>
      <c r="AB417" s="40">
        <v>3</v>
      </c>
      <c r="AC417" s="40">
        <v>0</v>
      </c>
      <c r="AD417" s="40">
        <v>0</v>
      </c>
      <c r="AE417" s="40">
        <v>3</v>
      </c>
      <c r="AF417" s="40">
        <v>0</v>
      </c>
      <c r="AG417" s="40">
        <v>0</v>
      </c>
      <c r="AH417" s="40">
        <v>0</v>
      </c>
      <c r="AI417" s="40">
        <v>0</v>
      </c>
      <c r="AJ417" s="40">
        <v>0</v>
      </c>
      <c r="AK417" s="40">
        <v>0</v>
      </c>
      <c r="AL417" s="40">
        <v>0</v>
      </c>
      <c r="AM417" s="40">
        <v>0</v>
      </c>
      <c r="AN417" s="40">
        <v>0</v>
      </c>
      <c r="AO417" s="40">
        <v>0</v>
      </c>
      <c r="AP417" s="40">
        <v>0</v>
      </c>
    </row>
    <row r="418" spans="2:42" ht="20.100000000000001" customHeight="1" thickBot="1" x14ac:dyDescent="0.25">
      <c r="B418" s="4" t="s">
        <v>609</v>
      </c>
      <c r="C418" s="40">
        <v>39</v>
      </c>
      <c r="D418" s="40">
        <v>0</v>
      </c>
      <c r="E418" s="40">
        <v>0</v>
      </c>
      <c r="F418" s="40">
        <v>31</v>
      </c>
      <c r="G418" s="40">
        <v>93</v>
      </c>
      <c r="H418" s="40">
        <v>16</v>
      </c>
      <c r="I418" s="40">
        <v>0</v>
      </c>
      <c r="J418" s="40">
        <v>0</v>
      </c>
      <c r="K418" s="40">
        <v>16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1</v>
      </c>
      <c r="R418" s="40">
        <v>18</v>
      </c>
      <c r="S418" s="40">
        <v>0</v>
      </c>
      <c r="T418" s="40">
        <v>0</v>
      </c>
      <c r="U418" s="40">
        <v>11</v>
      </c>
      <c r="V418" s="40">
        <v>89</v>
      </c>
      <c r="W418" s="40">
        <v>3</v>
      </c>
      <c r="X418" s="40">
        <v>0</v>
      </c>
      <c r="Y418" s="40">
        <v>0</v>
      </c>
      <c r="Z418" s="40">
        <v>3</v>
      </c>
      <c r="AA418" s="40">
        <v>2</v>
      </c>
      <c r="AB418" s="40">
        <v>2</v>
      </c>
      <c r="AC418" s="40">
        <v>0</v>
      </c>
      <c r="AD418" s="40">
        <v>0</v>
      </c>
      <c r="AE418" s="40">
        <v>1</v>
      </c>
      <c r="AF418" s="40">
        <v>1</v>
      </c>
      <c r="AG418" s="40">
        <v>0</v>
      </c>
      <c r="AH418" s="40">
        <v>0</v>
      </c>
      <c r="AI418" s="40">
        <v>0</v>
      </c>
      <c r="AJ418" s="40">
        <v>0</v>
      </c>
      <c r="AK418" s="40">
        <v>0</v>
      </c>
      <c r="AL418" s="40">
        <v>0</v>
      </c>
      <c r="AM418" s="40">
        <v>0</v>
      </c>
      <c r="AN418" s="40">
        <v>0</v>
      </c>
      <c r="AO418" s="40">
        <v>0</v>
      </c>
      <c r="AP418" s="40">
        <v>0</v>
      </c>
    </row>
    <row r="419" spans="2:42" ht="20.100000000000001" customHeight="1" thickBot="1" x14ac:dyDescent="0.25">
      <c r="B419" s="4" t="s">
        <v>610</v>
      </c>
      <c r="C419" s="40">
        <v>129</v>
      </c>
      <c r="D419" s="40">
        <v>0</v>
      </c>
      <c r="E419" s="40">
        <v>0</v>
      </c>
      <c r="F419" s="40">
        <v>119</v>
      </c>
      <c r="G419" s="40">
        <v>235</v>
      </c>
      <c r="H419" s="40">
        <v>64</v>
      </c>
      <c r="I419" s="40">
        <v>0</v>
      </c>
      <c r="J419" s="40">
        <v>0</v>
      </c>
      <c r="K419" s="40">
        <v>62</v>
      </c>
      <c r="L419" s="40">
        <v>3</v>
      </c>
      <c r="M419" s="40">
        <v>0</v>
      </c>
      <c r="N419" s="40">
        <v>0</v>
      </c>
      <c r="O419" s="40">
        <v>0</v>
      </c>
      <c r="P419" s="40">
        <v>0</v>
      </c>
      <c r="Q419" s="40">
        <v>2</v>
      </c>
      <c r="R419" s="40">
        <v>48</v>
      </c>
      <c r="S419" s="40">
        <v>0</v>
      </c>
      <c r="T419" s="40">
        <v>0</v>
      </c>
      <c r="U419" s="40">
        <v>40</v>
      </c>
      <c r="V419" s="40">
        <v>175</v>
      </c>
      <c r="W419" s="40">
        <v>13</v>
      </c>
      <c r="X419" s="40">
        <v>0</v>
      </c>
      <c r="Y419" s="40">
        <v>0</v>
      </c>
      <c r="Z419" s="40">
        <v>13</v>
      </c>
      <c r="AA419" s="40">
        <v>55</v>
      </c>
      <c r="AB419" s="40">
        <v>4</v>
      </c>
      <c r="AC419" s="40">
        <v>0</v>
      </c>
      <c r="AD419" s="40">
        <v>0</v>
      </c>
      <c r="AE419" s="40">
        <v>4</v>
      </c>
      <c r="AF419" s="40">
        <v>0</v>
      </c>
      <c r="AG419" s="40">
        <v>0</v>
      </c>
      <c r="AH419" s="40">
        <v>0</v>
      </c>
      <c r="AI419" s="40">
        <v>0</v>
      </c>
      <c r="AJ419" s="40">
        <v>0</v>
      </c>
      <c r="AK419" s="40">
        <v>0</v>
      </c>
      <c r="AL419" s="40">
        <v>0</v>
      </c>
      <c r="AM419" s="40">
        <v>0</v>
      </c>
      <c r="AN419" s="40">
        <v>0</v>
      </c>
      <c r="AO419" s="40">
        <v>0</v>
      </c>
      <c r="AP419" s="40">
        <v>0</v>
      </c>
    </row>
    <row r="420" spans="2:42" ht="20.100000000000001" customHeight="1" thickBot="1" x14ac:dyDescent="0.25">
      <c r="B420" s="4" t="s">
        <v>611</v>
      </c>
      <c r="C420" s="40">
        <v>47</v>
      </c>
      <c r="D420" s="40">
        <v>9</v>
      </c>
      <c r="E420" s="40">
        <v>1</v>
      </c>
      <c r="F420" s="40">
        <v>59</v>
      </c>
      <c r="G420" s="40">
        <v>33</v>
      </c>
      <c r="H420" s="40">
        <v>8</v>
      </c>
      <c r="I420" s="40">
        <v>2</v>
      </c>
      <c r="J420" s="40">
        <v>0</v>
      </c>
      <c r="K420" s="40">
        <v>10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23</v>
      </c>
      <c r="S420" s="40">
        <v>7</v>
      </c>
      <c r="T420" s="40">
        <v>1</v>
      </c>
      <c r="U420" s="40">
        <v>40</v>
      </c>
      <c r="V420" s="40">
        <v>21</v>
      </c>
      <c r="W420" s="40">
        <v>12</v>
      </c>
      <c r="X420" s="40">
        <v>0</v>
      </c>
      <c r="Y420" s="40">
        <v>0</v>
      </c>
      <c r="Z420" s="40">
        <v>6</v>
      </c>
      <c r="AA420" s="40">
        <v>10</v>
      </c>
      <c r="AB420" s="40">
        <v>4</v>
      </c>
      <c r="AC420" s="40">
        <v>0</v>
      </c>
      <c r="AD420" s="40">
        <v>0</v>
      </c>
      <c r="AE420" s="40">
        <v>3</v>
      </c>
      <c r="AF420" s="40">
        <v>2</v>
      </c>
      <c r="AG420" s="40">
        <v>0</v>
      </c>
      <c r="AH420" s="40">
        <v>0</v>
      </c>
      <c r="AI420" s="40">
        <v>0</v>
      </c>
      <c r="AJ420" s="40">
        <v>0</v>
      </c>
      <c r="AK420" s="40">
        <v>0</v>
      </c>
      <c r="AL420" s="40">
        <v>0</v>
      </c>
      <c r="AM420" s="40">
        <v>0</v>
      </c>
      <c r="AN420" s="40">
        <v>0</v>
      </c>
      <c r="AO420" s="40">
        <v>0</v>
      </c>
      <c r="AP420" s="40">
        <v>0</v>
      </c>
    </row>
    <row r="421" spans="2:42" ht="20.100000000000001" customHeight="1" thickBot="1" x14ac:dyDescent="0.25">
      <c r="B421" s="4" t="s">
        <v>612</v>
      </c>
      <c r="C421" s="40">
        <v>41</v>
      </c>
      <c r="D421" s="40">
        <v>2</v>
      </c>
      <c r="E421" s="40">
        <v>0</v>
      </c>
      <c r="F421" s="40">
        <v>29</v>
      </c>
      <c r="G421" s="40">
        <v>44</v>
      </c>
      <c r="H421" s="40">
        <v>1</v>
      </c>
      <c r="I421" s="40">
        <v>0</v>
      </c>
      <c r="J421" s="40">
        <v>0</v>
      </c>
      <c r="K421" s="40">
        <v>2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38</v>
      </c>
      <c r="S421" s="40">
        <v>2</v>
      </c>
      <c r="T421" s="40">
        <v>0</v>
      </c>
      <c r="U421" s="40">
        <v>22</v>
      </c>
      <c r="V421" s="40">
        <v>33</v>
      </c>
      <c r="W421" s="40">
        <v>2</v>
      </c>
      <c r="X421" s="40">
        <v>0</v>
      </c>
      <c r="Y421" s="40">
        <v>0</v>
      </c>
      <c r="Z421" s="40">
        <v>5</v>
      </c>
      <c r="AA421" s="40">
        <v>11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  <c r="AJ421" s="40">
        <v>0</v>
      </c>
      <c r="AK421" s="40">
        <v>0</v>
      </c>
      <c r="AL421" s="40">
        <v>0</v>
      </c>
      <c r="AM421" s="40">
        <v>0</v>
      </c>
      <c r="AN421" s="40">
        <v>0</v>
      </c>
      <c r="AO421" s="40">
        <v>0</v>
      </c>
      <c r="AP421" s="40">
        <v>0</v>
      </c>
    </row>
    <row r="422" spans="2:42" ht="20.100000000000001" customHeight="1" thickBot="1" x14ac:dyDescent="0.25">
      <c r="B422" s="4" t="s">
        <v>613</v>
      </c>
      <c r="C422" s="40">
        <v>109</v>
      </c>
      <c r="D422" s="40">
        <v>8</v>
      </c>
      <c r="E422" s="40">
        <v>7</v>
      </c>
      <c r="F422" s="40">
        <v>116</v>
      </c>
      <c r="G422" s="40">
        <v>61</v>
      </c>
      <c r="H422" s="40">
        <v>16</v>
      </c>
      <c r="I422" s="40">
        <v>0</v>
      </c>
      <c r="J422" s="40">
        <v>0</v>
      </c>
      <c r="K422" s="40">
        <v>16</v>
      </c>
      <c r="L422" s="40">
        <v>0</v>
      </c>
      <c r="M422" s="40">
        <v>1</v>
      </c>
      <c r="N422" s="40">
        <v>0</v>
      </c>
      <c r="O422" s="40">
        <v>0</v>
      </c>
      <c r="P422" s="40">
        <v>0</v>
      </c>
      <c r="Q422" s="40">
        <v>1</v>
      </c>
      <c r="R422" s="40">
        <v>62</v>
      </c>
      <c r="S422" s="40">
        <v>8</v>
      </c>
      <c r="T422" s="40">
        <v>7</v>
      </c>
      <c r="U422" s="40">
        <v>76</v>
      </c>
      <c r="V422" s="40">
        <v>36</v>
      </c>
      <c r="W422" s="40">
        <v>22</v>
      </c>
      <c r="X422" s="40">
        <v>0</v>
      </c>
      <c r="Y422" s="40">
        <v>0</v>
      </c>
      <c r="Z422" s="40">
        <v>17</v>
      </c>
      <c r="AA422" s="40">
        <v>23</v>
      </c>
      <c r="AB422" s="40">
        <v>8</v>
      </c>
      <c r="AC422" s="40">
        <v>0</v>
      </c>
      <c r="AD422" s="40">
        <v>0</v>
      </c>
      <c r="AE422" s="40">
        <v>7</v>
      </c>
      <c r="AF422" s="40">
        <v>1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40">
        <v>0</v>
      </c>
      <c r="AO422" s="40">
        <v>0</v>
      </c>
      <c r="AP422" s="40">
        <v>0</v>
      </c>
    </row>
    <row r="423" spans="2:42" ht="20.100000000000001" customHeight="1" thickBot="1" x14ac:dyDescent="0.25">
      <c r="B423" s="4" t="s">
        <v>614</v>
      </c>
      <c r="C423" s="40">
        <v>355</v>
      </c>
      <c r="D423" s="40">
        <v>0</v>
      </c>
      <c r="E423" s="40">
        <v>0</v>
      </c>
      <c r="F423" s="40">
        <v>344</v>
      </c>
      <c r="G423" s="40">
        <v>379</v>
      </c>
      <c r="H423" s="40">
        <v>50</v>
      </c>
      <c r="I423" s="40">
        <v>0</v>
      </c>
      <c r="J423" s="40">
        <v>0</v>
      </c>
      <c r="K423" s="40">
        <v>50</v>
      </c>
      <c r="L423" s="40">
        <v>0</v>
      </c>
      <c r="M423" s="40">
        <v>1</v>
      </c>
      <c r="N423" s="40">
        <v>0</v>
      </c>
      <c r="O423" s="40">
        <v>0</v>
      </c>
      <c r="P423" s="40">
        <v>0</v>
      </c>
      <c r="Q423" s="40">
        <v>3</v>
      </c>
      <c r="R423" s="40">
        <v>255</v>
      </c>
      <c r="S423" s="40">
        <v>0</v>
      </c>
      <c r="T423" s="40">
        <v>0</v>
      </c>
      <c r="U423" s="40">
        <v>223</v>
      </c>
      <c r="V423" s="40">
        <v>302</v>
      </c>
      <c r="W423" s="40">
        <v>44</v>
      </c>
      <c r="X423" s="40">
        <v>0</v>
      </c>
      <c r="Y423" s="40">
        <v>0</v>
      </c>
      <c r="Z423" s="40">
        <v>64</v>
      </c>
      <c r="AA423" s="40">
        <v>70</v>
      </c>
      <c r="AB423" s="40">
        <v>4</v>
      </c>
      <c r="AC423" s="40">
        <v>0</v>
      </c>
      <c r="AD423" s="40">
        <v>0</v>
      </c>
      <c r="AE423" s="40">
        <v>7</v>
      </c>
      <c r="AF423" s="40">
        <v>3</v>
      </c>
      <c r="AG423" s="40">
        <v>0</v>
      </c>
      <c r="AH423" s="40">
        <v>0</v>
      </c>
      <c r="AI423" s="40">
        <v>0</v>
      </c>
      <c r="AJ423" s="40">
        <v>0</v>
      </c>
      <c r="AK423" s="40">
        <v>0</v>
      </c>
      <c r="AL423" s="40">
        <v>1</v>
      </c>
      <c r="AM423" s="40">
        <v>0</v>
      </c>
      <c r="AN423" s="40">
        <v>0</v>
      </c>
      <c r="AO423" s="40">
        <v>0</v>
      </c>
      <c r="AP423" s="40">
        <v>1</v>
      </c>
    </row>
    <row r="424" spans="2:42" ht="20.100000000000001" customHeight="1" thickBot="1" x14ac:dyDescent="0.25">
      <c r="B424" s="4" t="s">
        <v>615</v>
      </c>
      <c r="C424" s="40">
        <v>35</v>
      </c>
      <c r="D424" s="40">
        <v>0</v>
      </c>
      <c r="E424" s="40">
        <v>0</v>
      </c>
      <c r="F424" s="40">
        <v>39</v>
      </c>
      <c r="G424" s="40">
        <v>19</v>
      </c>
      <c r="H424" s="40">
        <v>9</v>
      </c>
      <c r="I424" s="40">
        <v>0</v>
      </c>
      <c r="J424" s="40">
        <v>0</v>
      </c>
      <c r="K424" s="40">
        <v>9</v>
      </c>
      <c r="L424" s="40">
        <v>0</v>
      </c>
      <c r="M424" s="40">
        <v>1</v>
      </c>
      <c r="N424" s="40">
        <v>0</v>
      </c>
      <c r="O424" s="40">
        <v>0</v>
      </c>
      <c r="P424" s="40">
        <v>0</v>
      </c>
      <c r="Q424" s="40">
        <v>1</v>
      </c>
      <c r="R424" s="40">
        <v>14</v>
      </c>
      <c r="S424" s="40">
        <v>0</v>
      </c>
      <c r="T424" s="40">
        <v>0</v>
      </c>
      <c r="U424" s="40">
        <v>19</v>
      </c>
      <c r="V424" s="40">
        <v>13</v>
      </c>
      <c r="W424" s="40">
        <v>10</v>
      </c>
      <c r="X424" s="40">
        <v>0</v>
      </c>
      <c r="Y424" s="40">
        <v>0</v>
      </c>
      <c r="Z424" s="40">
        <v>10</v>
      </c>
      <c r="AA424" s="40">
        <v>5</v>
      </c>
      <c r="AB424" s="40">
        <v>1</v>
      </c>
      <c r="AC424" s="40">
        <v>0</v>
      </c>
      <c r="AD424" s="40">
        <v>0</v>
      </c>
      <c r="AE424" s="40">
        <v>1</v>
      </c>
      <c r="AF424" s="40">
        <v>0</v>
      </c>
      <c r="AG424" s="40">
        <v>0</v>
      </c>
      <c r="AH424" s="40">
        <v>0</v>
      </c>
      <c r="AI424" s="40">
        <v>0</v>
      </c>
      <c r="AJ424" s="40">
        <v>0</v>
      </c>
      <c r="AK424" s="40">
        <v>0</v>
      </c>
      <c r="AL424" s="40">
        <v>0</v>
      </c>
      <c r="AM424" s="40">
        <v>0</v>
      </c>
      <c r="AN424" s="40">
        <v>0</v>
      </c>
      <c r="AO424" s="40">
        <v>0</v>
      </c>
      <c r="AP424" s="40">
        <v>0</v>
      </c>
    </row>
    <row r="425" spans="2:42" ht="20.100000000000001" customHeight="1" thickBot="1" x14ac:dyDescent="0.25">
      <c r="B425" s="4" t="s">
        <v>616</v>
      </c>
      <c r="C425" s="40">
        <v>31</v>
      </c>
      <c r="D425" s="40">
        <v>0</v>
      </c>
      <c r="E425" s="40">
        <v>0</v>
      </c>
      <c r="F425" s="40">
        <v>31</v>
      </c>
      <c r="G425" s="40">
        <v>23</v>
      </c>
      <c r="H425" s="40">
        <v>12</v>
      </c>
      <c r="I425" s="40">
        <v>0</v>
      </c>
      <c r="J425" s="40">
        <v>0</v>
      </c>
      <c r="K425" s="40">
        <v>12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15</v>
      </c>
      <c r="S425" s="40">
        <v>0</v>
      </c>
      <c r="T425" s="40">
        <v>0</v>
      </c>
      <c r="U425" s="40">
        <v>10</v>
      </c>
      <c r="V425" s="40">
        <v>18</v>
      </c>
      <c r="W425" s="40">
        <v>4</v>
      </c>
      <c r="X425" s="40">
        <v>0</v>
      </c>
      <c r="Y425" s="40">
        <v>0</v>
      </c>
      <c r="Z425" s="40">
        <v>8</v>
      </c>
      <c r="AA425" s="40">
        <v>5</v>
      </c>
      <c r="AB425" s="40">
        <v>0</v>
      </c>
      <c r="AC425" s="40">
        <v>0</v>
      </c>
      <c r="AD425" s="40">
        <v>0</v>
      </c>
      <c r="AE425" s="40">
        <v>1</v>
      </c>
      <c r="AF425" s="40">
        <v>0</v>
      </c>
      <c r="AG425" s="40">
        <v>0</v>
      </c>
      <c r="AH425" s="40">
        <v>0</v>
      </c>
      <c r="AI425" s="40">
        <v>0</v>
      </c>
      <c r="AJ425" s="40">
        <v>0</v>
      </c>
      <c r="AK425" s="40">
        <v>0</v>
      </c>
      <c r="AL425" s="40">
        <v>0</v>
      </c>
      <c r="AM425" s="40">
        <v>0</v>
      </c>
      <c r="AN425" s="40">
        <v>0</v>
      </c>
      <c r="AO425" s="40">
        <v>0</v>
      </c>
      <c r="AP425" s="40">
        <v>0</v>
      </c>
    </row>
    <row r="426" spans="2:42" ht="20.100000000000001" customHeight="1" thickBot="1" x14ac:dyDescent="0.25">
      <c r="B426" s="4" t="s">
        <v>617</v>
      </c>
      <c r="C426" s="40">
        <v>227</v>
      </c>
      <c r="D426" s="40">
        <v>33</v>
      </c>
      <c r="E426" s="40">
        <v>19</v>
      </c>
      <c r="F426" s="40">
        <v>257</v>
      </c>
      <c r="G426" s="40">
        <v>275</v>
      </c>
      <c r="H426" s="40">
        <v>81</v>
      </c>
      <c r="I426" s="40">
        <v>0</v>
      </c>
      <c r="J426" s="40">
        <v>0</v>
      </c>
      <c r="K426" s="40">
        <v>81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94</v>
      </c>
      <c r="S426" s="40">
        <v>33</v>
      </c>
      <c r="T426" s="40">
        <v>16</v>
      </c>
      <c r="U426" s="40">
        <v>130</v>
      </c>
      <c r="V426" s="40">
        <v>215</v>
      </c>
      <c r="W426" s="40">
        <v>44</v>
      </c>
      <c r="X426" s="40">
        <v>0</v>
      </c>
      <c r="Y426" s="40">
        <v>3</v>
      </c>
      <c r="Z426" s="40">
        <v>38</v>
      </c>
      <c r="AA426" s="40">
        <v>55</v>
      </c>
      <c r="AB426" s="40">
        <v>7</v>
      </c>
      <c r="AC426" s="40">
        <v>0</v>
      </c>
      <c r="AD426" s="40">
        <v>0</v>
      </c>
      <c r="AE426" s="40">
        <v>8</v>
      </c>
      <c r="AF426" s="40">
        <v>4</v>
      </c>
      <c r="AG426" s="40">
        <v>0</v>
      </c>
      <c r="AH426" s="40">
        <v>0</v>
      </c>
      <c r="AI426" s="40">
        <v>0</v>
      </c>
      <c r="AJ426" s="40">
        <v>0</v>
      </c>
      <c r="AK426" s="40">
        <v>0</v>
      </c>
      <c r="AL426" s="40">
        <v>1</v>
      </c>
      <c r="AM426" s="40">
        <v>0</v>
      </c>
      <c r="AN426" s="40">
        <v>0</v>
      </c>
      <c r="AO426" s="40">
        <v>0</v>
      </c>
      <c r="AP426" s="40">
        <v>1</v>
      </c>
    </row>
    <row r="427" spans="2:42" ht="20.100000000000001" customHeight="1" thickBot="1" x14ac:dyDescent="0.25">
      <c r="B427" s="4" t="s">
        <v>618</v>
      </c>
      <c r="C427" s="40">
        <v>39</v>
      </c>
      <c r="D427" s="40">
        <v>9</v>
      </c>
      <c r="E427" s="40">
        <v>1</v>
      </c>
      <c r="F427" s="40">
        <v>44</v>
      </c>
      <c r="G427" s="40">
        <v>74</v>
      </c>
      <c r="H427" s="40">
        <v>20</v>
      </c>
      <c r="I427" s="40">
        <v>1</v>
      </c>
      <c r="J427" s="40">
        <v>0</v>
      </c>
      <c r="K427" s="40">
        <v>21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10</v>
      </c>
      <c r="S427" s="40">
        <v>8</v>
      </c>
      <c r="T427" s="40">
        <v>1</v>
      </c>
      <c r="U427" s="40">
        <v>16</v>
      </c>
      <c r="V427" s="40">
        <v>66</v>
      </c>
      <c r="W427" s="40">
        <v>9</v>
      </c>
      <c r="X427" s="40">
        <v>0</v>
      </c>
      <c r="Y427" s="40">
        <v>0</v>
      </c>
      <c r="Z427" s="40">
        <v>6</v>
      </c>
      <c r="AA427" s="40">
        <v>8</v>
      </c>
      <c r="AB427" s="40">
        <v>0</v>
      </c>
      <c r="AC427" s="40">
        <v>0</v>
      </c>
      <c r="AD427" s="40">
        <v>0</v>
      </c>
      <c r="AE427" s="40">
        <v>1</v>
      </c>
      <c r="AF427" s="40">
        <v>0</v>
      </c>
      <c r="AG427" s="40">
        <v>0</v>
      </c>
      <c r="AH427" s="40">
        <v>0</v>
      </c>
      <c r="AI427" s="40">
        <v>0</v>
      </c>
      <c r="AJ427" s="40">
        <v>0</v>
      </c>
      <c r="AK427" s="40">
        <v>0</v>
      </c>
      <c r="AL427" s="40">
        <v>0</v>
      </c>
      <c r="AM427" s="40">
        <v>0</v>
      </c>
      <c r="AN427" s="40">
        <v>0</v>
      </c>
      <c r="AO427" s="40">
        <v>0</v>
      </c>
      <c r="AP427" s="40">
        <v>0</v>
      </c>
    </row>
    <row r="428" spans="2:42" ht="20.100000000000001" customHeight="1" thickBot="1" x14ac:dyDescent="0.25">
      <c r="B428" s="4" t="s">
        <v>619</v>
      </c>
      <c r="C428" s="40">
        <v>29</v>
      </c>
      <c r="D428" s="40">
        <v>4</v>
      </c>
      <c r="E428" s="40">
        <v>4</v>
      </c>
      <c r="F428" s="40">
        <v>29</v>
      </c>
      <c r="G428" s="40">
        <v>23</v>
      </c>
      <c r="H428" s="40">
        <v>9</v>
      </c>
      <c r="I428" s="40">
        <v>0</v>
      </c>
      <c r="J428" s="40">
        <v>2</v>
      </c>
      <c r="K428" s="40">
        <v>11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7</v>
      </c>
      <c r="S428" s="40">
        <v>4</v>
      </c>
      <c r="T428" s="40">
        <v>2</v>
      </c>
      <c r="U428" s="40">
        <v>7</v>
      </c>
      <c r="V428" s="40">
        <v>16</v>
      </c>
      <c r="W428" s="40">
        <v>8</v>
      </c>
      <c r="X428" s="40">
        <v>0</v>
      </c>
      <c r="Y428" s="40">
        <v>0</v>
      </c>
      <c r="Z428" s="40">
        <v>6</v>
      </c>
      <c r="AA428" s="40">
        <v>7</v>
      </c>
      <c r="AB428" s="40">
        <v>5</v>
      </c>
      <c r="AC428" s="40">
        <v>0</v>
      </c>
      <c r="AD428" s="40">
        <v>0</v>
      </c>
      <c r="AE428" s="40">
        <v>5</v>
      </c>
      <c r="AF428" s="40">
        <v>0</v>
      </c>
      <c r="AG428" s="40">
        <v>0</v>
      </c>
      <c r="AH428" s="40">
        <v>0</v>
      </c>
      <c r="AI428" s="40">
        <v>0</v>
      </c>
      <c r="AJ428" s="40">
        <v>0</v>
      </c>
      <c r="AK428" s="40">
        <v>0</v>
      </c>
      <c r="AL428" s="40">
        <v>0</v>
      </c>
      <c r="AM428" s="40">
        <v>0</v>
      </c>
      <c r="AN428" s="40">
        <v>0</v>
      </c>
      <c r="AO428" s="40">
        <v>0</v>
      </c>
      <c r="AP428" s="40">
        <v>0</v>
      </c>
    </row>
    <row r="429" spans="2:42" ht="20.100000000000001" customHeight="1" thickBot="1" x14ac:dyDescent="0.25">
      <c r="B429" s="4" t="s">
        <v>620</v>
      </c>
      <c r="C429" s="40">
        <v>39</v>
      </c>
      <c r="D429" s="40">
        <v>4</v>
      </c>
      <c r="E429" s="40">
        <v>2</v>
      </c>
      <c r="F429" s="40">
        <v>37</v>
      </c>
      <c r="G429" s="40">
        <v>46</v>
      </c>
      <c r="H429" s="40">
        <v>7</v>
      </c>
      <c r="I429" s="40">
        <v>0</v>
      </c>
      <c r="J429" s="40">
        <v>0</v>
      </c>
      <c r="K429" s="40">
        <v>7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24</v>
      </c>
      <c r="S429" s="40">
        <v>4</v>
      </c>
      <c r="T429" s="40">
        <v>2</v>
      </c>
      <c r="U429" s="40">
        <v>28</v>
      </c>
      <c r="V429" s="40">
        <v>33</v>
      </c>
      <c r="W429" s="40">
        <v>8</v>
      </c>
      <c r="X429" s="40">
        <v>0</v>
      </c>
      <c r="Y429" s="40">
        <v>0</v>
      </c>
      <c r="Z429" s="40">
        <v>2</v>
      </c>
      <c r="AA429" s="40">
        <v>13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  <c r="AJ429" s="40">
        <v>0</v>
      </c>
      <c r="AK429" s="40">
        <v>0</v>
      </c>
      <c r="AL429" s="40">
        <v>0</v>
      </c>
      <c r="AM429" s="40">
        <v>0</v>
      </c>
      <c r="AN429" s="40">
        <v>0</v>
      </c>
      <c r="AO429" s="40">
        <v>0</v>
      </c>
      <c r="AP429" s="40">
        <v>0</v>
      </c>
    </row>
    <row r="430" spans="2:42" ht="20.100000000000001" customHeight="1" thickBot="1" x14ac:dyDescent="0.25">
      <c r="B430" s="4" t="s">
        <v>621</v>
      </c>
      <c r="C430" s="40">
        <v>28</v>
      </c>
      <c r="D430" s="40">
        <v>2</v>
      </c>
      <c r="E430" s="40">
        <v>1</v>
      </c>
      <c r="F430" s="40">
        <v>27</v>
      </c>
      <c r="G430" s="40">
        <v>36</v>
      </c>
      <c r="H430" s="40">
        <v>8</v>
      </c>
      <c r="I430" s="40">
        <v>0</v>
      </c>
      <c r="J430" s="40">
        <v>0</v>
      </c>
      <c r="K430" s="40">
        <v>8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17</v>
      </c>
      <c r="S430" s="40">
        <v>2</v>
      </c>
      <c r="T430" s="40">
        <v>1</v>
      </c>
      <c r="U430" s="40">
        <v>10</v>
      </c>
      <c r="V430" s="40">
        <v>29</v>
      </c>
      <c r="W430" s="40">
        <v>2</v>
      </c>
      <c r="X430" s="40">
        <v>0</v>
      </c>
      <c r="Y430" s="40">
        <v>0</v>
      </c>
      <c r="Z430" s="40">
        <v>7</v>
      </c>
      <c r="AA430" s="40">
        <v>6</v>
      </c>
      <c r="AB430" s="40">
        <v>1</v>
      </c>
      <c r="AC430" s="40">
        <v>0</v>
      </c>
      <c r="AD430" s="40">
        <v>0</v>
      </c>
      <c r="AE430" s="40">
        <v>2</v>
      </c>
      <c r="AF430" s="40">
        <v>1</v>
      </c>
      <c r="AG430" s="40">
        <v>0</v>
      </c>
      <c r="AH430" s="40">
        <v>0</v>
      </c>
      <c r="AI430" s="40">
        <v>0</v>
      </c>
      <c r="AJ430" s="40">
        <v>0</v>
      </c>
      <c r="AK430" s="40">
        <v>0</v>
      </c>
      <c r="AL430" s="40">
        <v>0</v>
      </c>
      <c r="AM430" s="40">
        <v>0</v>
      </c>
      <c r="AN430" s="40">
        <v>0</v>
      </c>
      <c r="AO430" s="40">
        <v>0</v>
      </c>
      <c r="AP430" s="40">
        <v>0</v>
      </c>
    </row>
    <row r="431" spans="2:42" ht="20.100000000000001" customHeight="1" thickBot="1" x14ac:dyDescent="0.25">
      <c r="B431" s="4" t="s">
        <v>622</v>
      </c>
      <c r="C431" s="40">
        <v>218</v>
      </c>
      <c r="D431" s="40">
        <v>44</v>
      </c>
      <c r="E431" s="40">
        <v>1</v>
      </c>
      <c r="F431" s="40">
        <v>285</v>
      </c>
      <c r="G431" s="40">
        <v>191</v>
      </c>
      <c r="H431" s="40">
        <v>102</v>
      </c>
      <c r="I431" s="40">
        <v>0</v>
      </c>
      <c r="J431" s="40">
        <v>0</v>
      </c>
      <c r="K431" s="40">
        <v>101</v>
      </c>
      <c r="L431" s="40">
        <v>4</v>
      </c>
      <c r="M431" s="40">
        <v>0</v>
      </c>
      <c r="N431" s="40">
        <v>0</v>
      </c>
      <c r="O431" s="40">
        <v>0</v>
      </c>
      <c r="P431" s="40">
        <v>0</v>
      </c>
      <c r="Q431" s="40">
        <v>2</v>
      </c>
      <c r="R431" s="40">
        <v>67</v>
      </c>
      <c r="S431" s="40">
        <v>44</v>
      </c>
      <c r="T431" s="40">
        <v>1</v>
      </c>
      <c r="U431" s="40">
        <v>137</v>
      </c>
      <c r="V431" s="40">
        <v>137</v>
      </c>
      <c r="W431" s="40">
        <v>42</v>
      </c>
      <c r="X431" s="40">
        <v>0</v>
      </c>
      <c r="Y431" s="40">
        <v>0</v>
      </c>
      <c r="Z431" s="40">
        <v>36</v>
      </c>
      <c r="AA431" s="40">
        <v>47</v>
      </c>
      <c r="AB431" s="40">
        <v>7</v>
      </c>
      <c r="AC431" s="40">
        <v>0</v>
      </c>
      <c r="AD431" s="40">
        <v>0</v>
      </c>
      <c r="AE431" s="40">
        <v>11</v>
      </c>
      <c r="AF431" s="40">
        <v>1</v>
      </c>
      <c r="AG431" s="40">
        <v>0</v>
      </c>
      <c r="AH431" s="40">
        <v>0</v>
      </c>
      <c r="AI431" s="40">
        <v>0</v>
      </c>
      <c r="AJ431" s="40">
        <v>0</v>
      </c>
      <c r="AK431" s="40">
        <v>0</v>
      </c>
      <c r="AL431" s="40">
        <v>0</v>
      </c>
      <c r="AM431" s="40">
        <v>0</v>
      </c>
      <c r="AN431" s="40">
        <v>0</v>
      </c>
      <c r="AO431" s="40">
        <v>0</v>
      </c>
      <c r="AP431" s="40">
        <v>0</v>
      </c>
    </row>
    <row r="432" spans="2:42" ht="20.100000000000001" customHeight="1" thickBot="1" x14ac:dyDescent="0.25">
      <c r="B432" s="4" t="s">
        <v>623</v>
      </c>
      <c r="C432" s="40">
        <v>45</v>
      </c>
      <c r="D432" s="40">
        <v>14</v>
      </c>
      <c r="E432" s="40">
        <v>10</v>
      </c>
      <c r="F432" s="40">
        <v>40</v>
      </c>
      <c r="G432" s="40">
        <v>99</v>
      </c>
      <c r="H432" s="40">
        <v>19</v>
      </c>
      <c r="I432" s="40">
        <v>2</v>
      </c>
      <c r="J432" s="40">
        <v>0</v>
      </c>
      <c r="K432" s="40">
        <v>21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20</v>
      </c>
      <c r="S432" s="40">
        <v>12</v>
      </c>
      <c r="T432" s="40">
        <v>2</v>
      </c>
      <c r="U432" s="40">
        <v>9</v>
      </c>
      <c r="V432" s="40">
        <v>79</v>
      </c>
      <c r="W432" s="40">
        <v>6</v>
      </c>
      <c r="X432" s="40">
        <v>0</v>
      </c>
      <c r="Y432" s="40">
        <v>8</v>
      </c>
      <c r="Z432" s="40">
        <v>10</v>
      </c>
      <c r="AA432" s="40">
        <v>20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  <c r="AJ432" s="40">
        <v>0</v>
      </c>
      <c r="AK432" s="40">
        <v>0</v>
      </c>
      <c r="AL432" s="40">
        <v>0</v>
      </c>
      <c r="AM432" s="40">
        <v>0</v>
      </c>
      <c r="AN432" s="40">
        <v>0</v>
      </c>
      <c r="AO432" s="40">
        <v>0</v>
      </c>
      <c r="AP432" s="40">
        <v>0</v>
      </c>
    </row>
    <row r="433" spans="2:42" ht="20.100000000000001" customHeight="1" thickBot="1" x14ac:dyDescent="0.25">
      <c r="B433" s="4" t="s">
        <v>624</v>
      </c>
      <c r="C433" s="40">
        <v>66</v>
      </c>
      <c r="D433" s="40">
        <v>0</v>
      </c>
      <c r="E433" s="40">
        <v>2</v>
      </c>
      <c r="F433" s="40">
        <v>66</v>
      </c>
      <c r="G433" s="40">
        <v>29</v>
      </c>
      <c r="H433" s="40">
        <v>35</v>
      </c>
      <c r="I433" s="40">
        <v>0</v>
      </c>
      <c r="J433" s="40">
        <v>0</v>
      </c>
      <c r="K433" s="40">
        <v>35</v>
      </c>
      <c r="L433" s="40">
        <v>0</v>
      </c>
      <c r="M433" s="40">
        <v>0</v>
      </c>
      <c r="N433" s="40">
        <v>0</v>
      </c>
      <c r="O433" s="40">
        <v>0</v>
      </c>
      <c r="P433" s="40">
        <v>1</v>
      </c>
      <c r="Q433" s="40">
        <v>0</v>
      </c>
      <c r="R433" s="40">
        <v>18</v>
      </c>
      <c r="S433" s="40">
        <v>0</v>
      </c>
      <c r="T433" s="40">
        <v>2</v>
      </c>
      <c r="U433" s="40">
        <v>15</v>
      </c>
      <c r="V433" s="40">
        <v>15</v>
      </c>
      <c r="W433" s="40">
        <v>9</v>
      </c>
      <c r="X433" s="40">
        <v>0</v>
      </c>
      <c r="Y433" s="40">
        <v>0</v>
      </c>
      <c r="Z433" s="40">
        <v>12</v>
      </c>
      <c r="AA433" s="40">
        <v>12</v>
      </c>
      <c r="AB433" s="40">
        <v>4</v>
      </c>
      <c r="AC433" s="40">
        <v>0</v>
      </c>
      <c r="AD433" s="40">
        <v>0</v>
      </c>
      <c r="AE433" s="40">
        <v>3</v>
      </c>
      <c r="AF433" s="40">
        <v>2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0</v>
      </c>
      <c r="AM433" s="40">
        <v>0</v>
      </c>
      <c r="AN433" s="40">
        <v>0</v>
      </c>
      <c r="AO433" s="40">
        <v>0</v>
      </c>
      <c r="AP433" s="40">
        <v>0</v>
      </c>
    </row>
    <row r="434" spans="2:42" ht="20.100000000000001" customHeight="1" thickBot="1" x14ac:dyDescent="0.25">
      <c r="B434" s="4" t="s">
        <v>625</v>
      </c>
      <c r="C434" s="40">
        <v>208</v>
      </c>
      <c r="D434" s="40">
        <v>36</v>
      </c>
      <c r="E434" s="40">
        <v>0</v>
      </c>
      <c r="F434" s="40">
        <v>267</v>
      </c>
      <c r="G434" s="40">
        <v>205</v>
      </c>
      <c r="H434" s="40">
        <v>91</v>
      </c>
      <c r="I434" s="40">
        <v>25</v>
      </c>
      <c r="J434" s="40">
        <v>0</v>
      </c>
      <c r="K434" s="40">
        <v>116</v>
      </c>
      <c r="L434" s="40">
        <v>0</v>
      </c>
      <c r="M434" s="40">
        <v>0</v>
      </c>
      <c r="N434" s="40">
        <v>0</v>
      </c>
      <c r="O434" s="40">
        <v>0</v>
      </c>
      <c r="P434" s="40">
        <v>1</v>
      </c>
      <c r="Q434" s="40">
        <v>2</v>
      </c>
      <c r="R434" s="40">
        <v>63</v>
      </c>
      <c r="S434" s="40">
        <v>11</v>
      </c>
      <c r="T434" s="40">
        <v>0</v>
      </c>
      <c r="U434" s="40">
        <v>86</v>
      </c>
      <c r="V434" s="40">
        <v>152</v>
      </c>
      <c r="W434" s="40">
        <v>35</v>
      </c>
      <c r="X434" s="40">
        <v>0</v>
      </c>
      <c r="Y434" s="40">
        <v>0</v>
      </c>
      <c r="Z434" s="40">
        <v>45</v>
      </c>
      <c r="AA434" s="40">
        <v>41</v>
      </c>
      <c r="AB434" s="40">
        <v>19</v>
      </c>
      <c r="AC434" s="40">
        <v>0</v>
      </c>
      <c r="AD434" s="40">
        <v>0</v>
      </c>
      <c r="AE434" s="40">
        <v>19</v>
      </c>
      <c r="AF434" s="40">
        <v>10</v>
      </c>
      <c r="AG434" s="40">
        <v>0</v>
      </c>
      <c r="AH434" s="40">
        <v>0</v>
      </c>
      <c r="AI434" s="40">
        <v>0</v>
      </c>
      <c r="AJ434" s="40">
        <v>0</v>
      </c>
      <c r="AK434" s="40">
        <v>0</v>
      </c>
      <c r="AL434" s="40">
        <v>0</v>
      </c>
      <c r="AM434" s="40">
        <v>0</v>
      </c>
      <c r="AN434" s="40">
        <v>0</v>
      </c>
      <c r="AO434" s="40">
        <v>0</v>
      </c>
      <c r="AP434" s="40">
        <v>0</v>
      </c>
    </row>
    <row r="435" spans="2:42" ht="20.100000000000001" customHeight="1" thickBot="1" x14ac:dyDescent="0.25">
      <c r="B435" s="4" t="s">
        <v>626</v>
      </c>
      <c r="C435" s="40">
        <v>38</v>
      </c>
      <c r="D435" s="40">
        <v>6</v>
      </c>
      <c r="E435" s="40">
        <v>1</v>
      </c>
      <c r="F435" s="40">
        <v>39</v>
      </c>
      <c r="G435" s="40">
        <v>69</v>
      </c>
      <c r="H435" s="40">
        <v>16</v>
      </c>
      <c r="I435" s="40">
        <v>0</v>
      </c>
      <c r="J435" s="40">
        <v>0</v>
      </c>
      <c r="K435" s="40">
        <v>16</v>
      </c>
      <c r="L435" s="40">
        <v>0</v>
      </c>
      <c r="M435" s="40">
        <v>0</v>
      </c>
      <c r="N435" s="40">
        <v>0</v>
      </c>
      <c r="O435" s="40">
        <v>0</v>
      </c>
      <c r="P435" s="40">
        <v>1</v>
      </c>
      <c r="Q435" s="40">
        <v>0</v>
      </c>
      <c r="R435" s="40">
        <v>16</v>
      </c>
      <c r="S435" s="40">
        <v>6</v>
      </c>
      <c r="T435" s="40">
        <v>1</v>
      </c>
      <c r="U435" s="40">
        <v>12</v>
      </c>
      <c r="V435" s="40">
        <v>48</v>
      </c>
      <c r="W435" s="40">
        <v>4</v>
      </c>
      <c r="X435" s="40">
        <v>0</v>
      </c>
      <c r="Y435" s="40">
        <v>0</v>
      </c>
      <c r="Z435" s="40">
        <v>7</v>
      </c>
      <c r="AA435" s="40">
        <v>17</v>
      </c>
      <c r="AB435" s="40">
        <v>2</v>
      </c>
      <c r="AC435" s="40">
        <v>0</v>
      </c>
      <c r="AD435" s="40">
        <v>0</v>
      </c>
      <c r="AE435" s="40">
        <v>3</v>
      </c>
      <c r="AF435" s="40">
        <v>4</v>
      </c>
      <c r="AG435" s="40">
        <v>0</v>
      </c>
      <c r="AH435" s="40">
        <v>0</v>
      </c>
      <c r="AI435" s="40">
        <v>0</v>
      </c>
      <c r="AJ435" s="40">
        <v>0</v>
      </c>
      <c r="AK435" s="40">
        <v>0</v>
      </c>
      <c r="AL435" s="40">
        <v>0</v>
      </c>
      <c r="AM435" s="40">
        <v>0</v>
      </c>
      <c r="AN435" s="40">
        <v>0</v>
      </c>
      <c r="AO435" s="40">
        <v>0</v>
      </c>
      <c r="AP435" s="40">
        <v>0</v>
      </c>
    </row>
    <row r="436" spans="2:42" ht="20.100000000000001" customHeight="1" thickBot="1" x14ac:dyDescent="0.25">
      <c r="B436" s="4" t="s">
        <v>627</v>
      </c>
      <c r="C436" s="40">
        <v>583</v>
      </c>
      <c r="D436" s="40">
        <v>0</v>
      </c>
      <c r="E436" s="40">
        <v>2</v>
      </c>
      <c r="F436" s="40">
        <v>535</v>
      </c>
      <c r="G436" s="40">
        <v>549</v>
      </c>
      <c r="H436" s="40">
        <v>210</v>
      </c>
      <c r="I436" s="40">
        <v>0</v>
      </c>
      <c r="J436" s="40">
        <v>0</v>
      </c>
      <c r="K436" s="40">
        <v>214</v>
      </c>
      <c r="L436" s="40">
        <v>4</v>
      </c>
      <c r="M436" s="40">
        <v>3</v>
      </c>
      <c r="N436" s="40">
        <v>0</v>
      </c>
      <c r="O436" s="40">
        <v>0</v>
      </c>
      <c r="P436" s="40">
        <v>0</v>
      </c>
      <c r="Q436" s="40">
        <v>8</v>
      </c>
      <c r="R436" s="40">
        <v>253</v>
      </c>
      <c r="S436" s="40">
        <v>0</v>
      </c>
      <c r="T436" s="40">
        <v>2</v>
      </c>
      <c r="U436" s="40">
        <v>252</v>
      </c>
      <c r="V436" s="40">
        <v>393</v>
      </c>
      <c r="W436" s="40">
        <v>103</v>
      </c>
      <c r="X436" s="40">
        <v>0</v>
      </c>
      <c r="Y436" s="40">
        <v>0</v>
      </c>
      <c r="Z436" s="40">
        <v>54</v>
      </c>
      <c r="AA436" s="40">
        <v>141</v>
      </c>
      <c r="AB436" s="40">
        <v>14</v>
      </c>
      <c r="AC436" s="40">
        <v>0</v>
      </c>
      <c r="AD436" s="40">
        <v>0</v>
      </c>
      <c r="AE436" s="40">
        <v>15</v>
      </c>
      <c r="AF436" s="40">
        <v>3</v>
      </c>
      <c r="AG436" s="40">
        <v>0</v>
      </c>
      <c r="AH436" s="40">
        <v>0</v>
      </c>
      <c r="AI436" s="40">
        <v>0</v>
      </c>
      <c r="AJ436" s="40">
        <v>0</v>
      </c>
      <c r="AK436" s="40">
        <v>0</v>
      </c>
      <c r="AL436" s="40">
        <v>0</v>
      </c>
      <c r="AM436" s="40">
        <v>0</v>
      </c>
      <c r="AN436" s="40">
        <v>0</v>
      </c>
      <c r="AO436" s="40">
        <v>0</v>
      </c>
      <c r="AP436" s="40">
        <v>0</v>
      </c>
    </row>
    <row r="437" spans="2:42" ht="20.100000000000001" customHeight="1" thickBot="1" x14ac:dyDescent="0.25">
      <c r="B437" s="4" t="s">
        <v>628</v>
      </c>
      <c r="C437" s="40">
        <v>19</v>
      </c>
      <c r="D437" s="40">
        <v>0</v>
      </c>
      <c r="E437" s="40">
        <v>0</v>
      </c>
      <c r="F437" s="40">
        <v>18</v>
      </c>
      <c r="G437" s="40">
        <v>26</v>
      </c>
      <c r="H437" s="40">
        <v>2</v>
      </c>
      <c r="I437" s="40">
        <v>0</v>
      </c>
      <c r="J437" s="40">
        <v>0</v>
      </c>
      <c r="K437" s="40">
        <v>2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13</v>
      </c>
      <c r="S437" s="40">
        <v>0</v>
      </c>
      <c r="T437" s="40">
        <v>0</v>
      </c>
      <c r="U437" s="40">
        <v>7</v>
      </c>
      <c r="V437" s="40">
        <v>19</v>
      </c>
      <c r="W437" s="40">
        <v>3</v>
      </c>
      <c r="X437" s="40">
        <v>0</v>
      </c>
      <c r="Y437" s="40">
        <v>0</v>
      </c>
      <c r="Z437" s="40">
        <v>7</v>
      </c>
      <c r="AA437" s="40">
        <v>5</v>
      </c>
      <c r="AB437" s="40">
        <v>1</v>
      </c>
      <c r="AC437" s="40">
        <v>0</v>
      </c>
      <c r="AD437" s="40">
        <v>0</v>
      </c>
      <c r="AE437" s="40">
        <v>2</v>
      </c>
      <c r="AF437" s="40">
        <v>2</v>
      </c>
      <c r="AG437" s="40">
        <v>0</v>
      </c>
      <c r="AH437" s="40">
        <v>0</v>
      </c>
      <c r="AI437" s="40">
        <v>0</v>
      </c>
      <c r="AJ437" s="40">
        <v>0</v>
      </c>
      <c r="AK437" s="40">
        <v>0</v>
      </c>
      <c r="AL437" s="40">
        <v>0</v>
      </c>
      <c r="AM437" s="40">
        <v>0</v>
      </c>
      <c r="AN437" s="40">
        <v>0</v>
      </c>
      <c r="AO437" s="40">
        <v>0</v>
      </c>
      <c r="AP437" s="40">
        <v>0</v>
      </c>
    </row>
    <row r="438" spans="2:42" ht="20.100000000000001" customHeight="1" thickBot="1" x14ac:dyDescent="0.25">
      <c r="B438" s="4" t="s">
        <v>629</v>
      </c>
      <c r="C438" s="40">
        <v>67</v>
      </c>
      <c r="D438" s="40">
        <v>0</v>
      </c>
      <c r="E438" s="40">
        <v>0</v>
      </c>
      <c r="F438" s="40">
        <v>61</v>
      </c>
      <c r="G438" s="40">
        <v>77</v>
      </c>
      <c r="H438" s="40">
        <v>12</v>
      </c>
      <c r="I438" s="40">
        <v>0</v>
      </c>
      <c r="J438" s="40">
        <v>0</v>
      </c>
      <c r="K438" s="40">
        <v>12</v>
      </c>
      <c r="L438" s="40">
        <v>0</v>
      </c>
      <c r="M438" s="40">
        <v>1</v>
      </c>
      <c r="N438" s="40">
        <v>0</v>
      </c>
      <c r="O438" s="40">
        <v>0</v>
      </c>
      <c r="P438" s="40">
        <v>0</v>
      </c>
      <c r="Q438" s="40">
        <v>2</v>
      </c>
      <c r="R438" s="40">
        <v>44</v>
      </c>
      <c r="S438" s="40">
        <v>0</v>
      </c>
      <c r="T438" s="40">
        <v>0</v>
      </c>
      <c r="U438" s="40">
        <v>31</v>
      </c>
      <c r="V438" s="40">
        <v>59</v>
      </c>
      <c r="W438" s="40">
        <v>10</v>
      </c>
      <c r="X438" s="40">
        <v>0</v>
      </c>
      <c r="Y438" s="40">
        <v>0</v>
      </c>
      <c r="Z438" s="40">
        <v>17</v>
      </c>
      <c r="AA438" s="40">
        <v>15</v>
      </c>
      <c r="AB438" s="40">
        <v>0</v>
      </c>
      <c r="AC438" s="40">
        <v>0</v>
      </c>
      <c r="AD438" s="40">
        <v>0</v>
      </c>
      <c r="AE438" s="40">
        <v>1</v>
      </c>
      <c r="AF438" s="40">
        <v>1</v>
      </c>
      <c r="AG438" s="40">
        <v>0</v>
      </c>
      <c r="AH438" s="40">
        <v>0</v>
      </c>
      <c r="AI438" s="40">
        <v>0</v>
      </c>
      <c r="AJ438" s="40">
        <v>0</v>
      </c>
      <c r="AK438" s="40">
        <v>0</v>
      </c>
      <c r="AL438" s="40">
        <v>0</v>
      </c>
      <c r="AM438" s="40">
        <v>0</v>
      </c>
      <c r="AN438" s="40">
        <v>0</v>
      </c>
      <c r="AO438" s="40">
        <v>0</v>
      </c>
      <c r="AP438" s="40">
        <v>0</v>
      </c>
    </row>
    <row r="439" spans="2:42" ht="20.100000000000001" customHeight="1" thickBot="1" x14ac:dyDescent="0.25">
      <c r="B439" s="4" t="s">
        <v>630</v>
      </c>
      <c r="C439" s="40">
        <v>11</v>
      </c>
      <c r="D439" s="40">
        <v>0</v>
      </c>
      <c r="E439" s="40">
        <v>0</v>
      </c>
      <c r="F439" s="40">
        <v>11</v>
      </c>
      <c r="G439" s="40">
        <v>10</v>
      </c>
      <c r="H439" s="40">
        <v>11</v>
      </c>
      <c r="I439" s="40">
        <v>0</v>
      </c>
      <c r="J439" s="40">
        <v>0</v>
      </c>
      <c r="K439" s="40">
        <v>11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10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E439" s="40">
        <v>0</v>
      </c>
      <c r="AF439" s="40">
        <v>0</v>
      </c>
      <c r="AG439" s="40">
        <v>0</v>
      </c>
      <c r="AH439" s="40">
        <v>0</v>
      </c>
      <c r="AI439" s="40">
        <v>0</v>
      </c>
      <c r="AJ439" s="40">
        <v>0</v>
      </c>
      <c r="AK439" s="40">
        <v>0</v>
      </c>
      <c r="AL439" s="40">
        <v>0</v>
      </c>
      <c r="AM439" s="40">
        <v>0</v>
      </c>
      <c r="AN439" s="40">
        <v>0</v>
      </c>
      <c r="AO439" s="40">
        <v>0</v>
      </c>
      <c r="AP439" s="40">
        <v>0</v>
      </c>
    </row>
    <row r="440" spans="2:42" ht="20.100000000000001" customHeight="1" thickBot="1" x14ac:dyDescent="0.25">
      <c r="B440" s="4" t="s">
        <v>631</v>
      </c>
      <c r="C440" s="40">
        <v>72</v>
      </c>
      <c r="D440" s="40">
        <v>0</v>
      </c>
      <c r="E440" s="40">
        <v>0</v>
      </c>
      <c r="F440" s="40">
        <v>76</v>
      </c>
      <c r="G440" s="40">
        <v>80</v>
      </c>
      <c r="H440" s="40">
        <v>36</v>
      </c>
      <c r="I440" s="40">
        <v>0</v>
      </c>
      <c r="J440" s="40">
        <v>0</v>
      </c>
      <c r="K440" s="40">
        <v>36</v>
      </c>
      <c r="L440" s="40">
        <v>0</v>
      </c>
      <c r="M440" s="40">
        <v>2</v>
      </c>
      <c r="N440" s="40">
        <v>0</v>
      </c>
      <c r="O440" s="40">
        <v>0</v>
      </c>
      <c r="P440" s="40">
        <v>1</v>
      </c>
      <c r="Q440" s="40">
        <v>1</v>
      </c>
      <c r="R440" s="40">
        <v>23</v>
      </c>
      <c r="S440" s="40">
        <v>0</v>
      </c>
      <c r="T440" s="40">
        <v>0</v>
      </c>
      <c r="U440" s="40">
        <v>29</v>
      </c>
      <c r="V440" s="40">
        <v>72</v>
      </c>
      <c r="W440" s="40">
        <v>9</v>
      </c>
      <c r="X440" s="40">
        <v>0</v>
      </c>
      <c r="Y440" s="40">
        <v>0</v>
      </c>
      <c r="Z440" s="40">
        <v>9</v>
      </c>
      <c r="AA440" s="40">
        <v>6</v>
      </c>
      <c r="AB440" s="40">
        <v>2</v>
      </c>
      <c r="AC440" s="40">
        <v>0</v>
      </c>
      <c r="AD440" s="40">
        <v>0</v>
      </c>
      <c r="AE440" s="40">
        <v>1</v>
      </c>
      <c r="AF440" s="40">
        <v>1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0</v>
      </c>
      <c r="AM440" s="40">
        <v>0</v>
      </c>
      <c r="AN440" s="40">
        <v>0</v>
      </c>
      <c r="AO440" s="40">
        <v>0</v>
      </c>
      <c r="AP440" s="40">
        <v>0</v>
      </c>
    </row>
    <row r="441" spans="2:42" ht="20.100000000000001" customHeight="1" thickBot="1" x14ac:dyDescent="0.25">
      <c r="B441" s="4" t="s">
        <v>632</v>
      </c>
      <c r="C441" s="49">
        <v>196</v>
      </c>
      <c r="D441" s="49">
        <v>0</v>
      </c>
      <c r="E441" s="49">
        <v>0</v>
      </c>
      <c r="F441" s="49">
        <v>187</v>
      </c>
      <c r="G441" s="49">
        <v>172</v>
      </c>
      <c r="H441" s="49">
        <v>95</v>
      </c>
      <c r="I441" s="49">
        <v>0</v>
      </c>
      <c r="J441" s="49">
        <v>0</v>
      </c>
      <c r="K441" s="49">
        <v>96</v>
      </c>
      <c r="L441" s="49">
        <v>0</v>
      </c>
      <c r="M441" s="49">
        <v>0</v>
      </c>
      <c r="N441" s="49">
        <v>0</v>
      </c>
      <c r="O441" s="49">
        <v>0</v>
      </c>
      <c r="P441" s="49">
        <v>0</v>
      </c>
      <c r="Q441" s="49">
        <v>0</v>
      </c>
      <c r="R441" s="49">
        <v>74</v>
      </c>
      <c r="S441" s="49">
        <v>0</v>
      </c>
      <c r="T441" s="49">
        <v>0</v>
      </c>
      <c r="U441" s="49">
        <v>74</v>
      </c>
      <c r="V441" s="49">
        <v>136</v>
      </c>
      <c r="W441" s="49">
        <v>25</v>
      </c>
      <c r="X441" s="49">
        <v>0</v>
      </c>
      <c r="Y441" s="49">
        <v>0</v>
      </c>
      <c r="Z441" s="49">
        <v>14</v>
      </c>
      <c r="AA441" s="49">
        <v>36</v>
      </c>
      <c r="AB441" s="49">
        <v>2</v>
      </c>
      <c r="AC441" s="49">
        <v>0</v>
      </c>
      <c r="AD441" s="49">
        <v>0</v>
      </c>
      <c r="AE441" s="49">
        <v>3</v>
      </c>
      <c r="AF441" s="49">
        <v>0</v>
      </c>
      <c r="AG441" s="49">
        <v>0</v>
      </c>
      <c r="AH441" s="49">
        <v>0</v>
      </c>
      <c r="AI441" s="49">
        <v>0</v>
      </c>
      <c r="AJ441" s="49">
        <v>0</v>
      </c>
      <c r="AK441" s="49">
        <v>0</v>
      </c>
      <c r="AL441" s="49">
        <v>0</v>
      </c>
      <c r="AM441" s="49">
        <v>0</v>
      </c>
      <c r="AN441" s="49">
        <v>0</v>
      </c>
      <c r="AO441" s="49">
        <v>0</v>
      </c>
      <c r="AP441" s="49">
        <v>0</v>
      </c>
    </row>
    <row r="442" spans="2:42" ht="20.100000000000001" customHeight="1" thickBot="1" x14ac:dyDescent="0.25">
      <c r="B442" s="7" t="s">
        <v>210</v>
      </c>
      <c r="C442" s="9">
        <v>46831</v>
      </c>
      <c r="D442" s="9">
        <v>6056</v>
      </c>
      <c r="E442" s="9">
        <v>454</v>
      </c>
      <c r="F442" s="9">
        <v>53336</v>
      </c>
      <c r="G442" s="9">
        <v>36331</v>
      </c>
      <c r="H442" s="9">
        <v>13481</v>
      </c>
      <c r="I442" s="9">
        <v>1539</v>
      </c>
      <c r="J442" s="9">
        <v>84</v>
      </c>
      <c r="K442" s="9">
        <v>15139</v>
      </c>
      <c r="L442" s="9">
        <v>276</v>
      </c>
      <c r="M442" s="9">
        <v>86</v>
      </c>
      <c r="N442" s="9">
        <v>1</v>
      </c>
      <c r="O442" s="9">
        <v>4</v>
      </c>
      <c r="P442" s="9">
        <v>77</v>
      </c>
      <c r="Q442" s="9">
        <v>233</v>
      </c>
      <c r="R442" s="9">
        <v>23061</v>
      </c>
      <c r="S442" s="9">
        <v>4428</v>
      </c>
      <c r="T442" s="9">
        <v>329</v>
      </c>
      <c r="U442" s="9">
        <v>27967</v>
      </c>
      <c r="V442" s="9">
        <v>23700</v>
      </c>
      <c r="W442" s="9">
        <v>8416</v>
      </c>
      <c r="X442" s="9">
        <v>30</v>
      </c>
      <c r="Y442" s="9">
        <v>29</v>
      </c>
      <c r="Z442" s="9">
        <v>8146</v>
      </c>
      <c r="AA442" s="9">
        <v>10919</v>
      </c>
      <c r="AB442" s="9">
        <v>1763</v>
      </c>
      <c r="AC442" s="9">
        <v>57</v>
      </c>
      <c r="AD442" s="9">
        <v>8</v>
      </c>
      <c r="AE442" s="9">
        <v>1991</v>
      </c>
      <c r="AF442" s="9">
        <v>1139</v>
      </c>
      <c r="AG442" s="9">
        <v>0</v>
      </c>
      <c r="AH442" s="9">
        <v>0</v>
      </c>
      <c r="AI442" s="9">
        <v>0</v>
      </c>
      <c r="AJ442" s="9">
        <v>0</v>
      </c>
      <c r="AK442" s="9">
        <v>0</v>
      </c>
      <c r="AL442" s="9">
        <v>24</v>
      </c>
      <c r="AM442" s="9">
        <v>1</v>
      </c>
      <c r="AN442" s="9">
        <v>0</v>
      </c>
      <c r="AO442" s="9">
        <v>16</v>
      </c>
      <c r="AP442" s="9">
        <v>64</v>
      </c>
    </row>
  </sheetData>
  <mergeCells count="8">
    <mergeCell ref="C9:G9"/>
    <mergeCell ref="AL9:AP9"/>
    <mergeCell ref="H9:L9"/>
    <mergeCell ref="M9:Q9"/>
    <mergeCell ref="R9:V9"/>
    <mergeCell ref="W9:AA9"/>
    <mergeCell ref="AB9:AF9"/>
    <mergeCell ref="AG9:AK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442"/>
  <sheetViews>
    <sheetView topLeftCell="D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9.625" bestFit="1" customWidth="1"/>
    <col min="7" max="7" width="14.875" bestFit="1" customWidth="1"/>
    <col min="8" max="8" width="12.625" bestFit="1" customWidth="1"/>
    <col min="9" max="10" width="11.875" bestFit="1" customWidth="1"/>
    <col min="11" max="11" width="14.625" bestFit="1" customWidth="1"/>
    <col min="12" max="12" width="15" customWidth="1"/>
    <col min="13" max="13" width="11.375" bestFit="1" customWidth="1"/>
    <col min="14" max="14" width="7.25" bestFit="1" customWidth="1"/>
    <col min="15" max="15" width="12.75" bestFit="1" customWidth="1"/>
    <col min="16" max="16" width="14.125" bestFit="1" customWidth="1"/>
    <col min="17" max="20" width="15" customWidth="1"/>
  </cols>
  <sheetData>
    <row r="9" spans="2:20" ht="48.2" customHeight="1" x14ac:dyDescent="0.2">
      <c r="C9" s="87" t="s">
        <v>132</v>
      </c>
      <c r="D9" s="87" t="s">
        <v>133</v>
      </c>
      <c r="E9" s="87" t="s">
        <v>134</v>
      </c>
      <c r="F9" s="87" t="s">
        <v>135</v>
      </c>
      <c r="G9" s="87" t="s">
        <v>151</v>
      </c>
      <c r="H9" s="87" t="s">
        <v>136</v>
      </c>
      <c r="I9" s="87" t="s">
        <v>137</v>
      </c>
      <c r="J9" s="89"/>
      <c r="K9" s="89"/>
      <c r="L9" s="87" t="s">
        <v>138</v>
      </c>
      <c r="M9" s="87" t="s">
        <v>139</v>
      </c>
      <c r="N9" s="87" t="s">
        <v>140</v>
      </c>
      <c r="O9" s="89" t="s">
        <v>141</v>
      </c>
      <c r="P9" s="89" t="s">
        <v>142</v>
      </c>
      <c r="Q9" s="87" t="s">
        <v>143</v>
      </c>
      <c r="R9" s="87" t="s">
        <v>144</v>
      </c>
      <c r="S9" s="87" t="s">
        <v>642</v>
      </c>
      <c r="T9" s="87" t="s">
        <v>145</v>
      </c>
    </row>
    <row r="10" spans="2:20" ht="73.5" customHeight="1" thickBot="1" x14ac:dyDescent="0.25">
      <c r="C10" s="88"/>
      <c r="D10" s="88"/>
      <c r="E10" s="88"/>
      <c r="F10" s="88"/>
      <c r="G10" s="88"/>
      <c r="H10" s="88"/>
      <c r="I10" s="38" t="s">
        <v>146</v>
      </c>
      <c r="J10" s="38" t="s">
        <v>147</v>
      </c>
      <c r="K10" s="38" t="s">
        <v>148</v>
      </c>
      <c r="L10" s="88"/>
      <c r="M10" s="88"/>
      <c r="N10" s="38" t="s">
        <v>35</v>
      </c>
      <c r="O10" s="38" t="s">
        <v>149</v>
      </c>
      <c r="P10" s="38" t="s">
        <v>150</v>
      </c>
      <c r="Q10" s="88"/>
      <c r="R10" s="88"/>
      <c r="S10" s="88"/>
      <c r="T10" s="88"/>
    </row>
    <row r="11" spans="2:20" ht="20.100000000000001" customHeight="1" thickBot="1" x14ac:dyDescent="0.25">
      <c r="B11" s="3" t="s">
        <v>171</v>
      </c>
      <c r="C11" s="34">
        <v>348</v>
      </c>
      <c r="D11" s="34">
        <v>182</v>
      </c>
      <c r="E11" s="34">
        <v>166</v>
      </c>
      <c r="F11" s="34">
        <v>716</v>
      </c>
      <c r="G11" s="34">
        <v>9</v>
      </c>
      <c r="H11" s="34">
        <v>0</v>
      </c>
      <c r="I11" s="34">
        <v>261</v>
      </c>
      <c r="J11" s="34">
        <v>4</v>
      </c>
      <c r="K11" s="34">
        <v>32</v>
      </c>
      <c r="L11" s="34">
        <v>82</v>
      </c>
      <c r="M11" s="34">
        <v>328</v>
      </c>
      <c r="N11" s="34">
        <v>6</v>
      </c>
      <c r="O11" s="34">
        <v>4</v>
      </c>
      <c r="P11" s="34">
        <v>2</v>
      </c>
      <c r="Q11" s="39">
        <f t="shared" ref="Q11" si="0">+IF(F11&gt;0,N11/F11,"-")</f>
        <v>8.3798882681564244E-3</v>
      </c>
      <c r="R11" s="39">
        <f>+IF(C11&gt;0,N11/C11,"-")</f>
        <v>1.7241379310344827E-2</v>
      </c>
      <c r="S11" s="39">
        <f>+IF(F11&gt;0,'Órdenes y Medidas'!C14/F11,"-")</f>
        <v>0.12569832402234637</v>
      </c>
      <c r="T11" s="39">
        <f>+IF(C11&gt;0,'Órdenes y Medidas'!C14/I11,"-")</f>
        <v>0.34482758620689657</v>
      </c>
    </row>
    <row r="12" spans="2:20" ht="20.100000000000001" customHeight="1" thickBot="1" x14ac:dyDescent="0.25">
      <c r="B12" s="4" t="s">
        <v>241</v>
      </c>
      <c r="C12" s="34">
        <v>42</v>
      </c>
      <c r="D12" s="34">
        <v>35</v>
      </c>
      <c r="E12" s="34">
        <v>7</v>
      </c>
      <c r="F12" s="34">
        <v>42</v>
      </c>
      <c r="G12" s="34">
        <v>0</v>
      </c>
      <c r="H12" s="34">
        <v>0</v>
      </c>
      <c r="I12" s="34">
        <v>42</v>
      </c>
      <c r="J12" s="34">
        <v>0</v>
      </c>
      <c r="K12" s="34">
        <v>0</v>
      </c>
      <c r="L12" s="34">
        <v>0</v>
      </c>
      <c r="M12" s="34">
        <v>0</v>
      </c>
      <c r="N12" s="34">
        <v>4</v>
      </c>
      <c r="O12" s="34">
        <v>4</v>
      </c>
      <c r="P12" s="34">
        <v>0</v>
      </c>
      <c r="Q12" s="39">
        <f t="shared" ref="Q12:Q75" si="1">+IF(F12&gt;0,N12/F12,"-")</f>
        <v>9.5238095238095233E-2</v>
      </c>
      <c r="R12" s="39">
        <f t="shared" ref="R12:R75" si="2">+IF(C12&gt;0,N12/C12,"-")</f>
        <v>9.5238095238095233E-2</v>
      </c>
      <c r="S12" s="39">
        <f>+IF(F12&gt;0,'Órdenes y Medidas'!C15/F12,"-")</f>
        <v>0.16666666666666666</v>
      </c>
      <c r="T12" s="39">
        <f>+IF(C12&gt;0,'Órdenes y Medidas'!C15/I12,"-")</f>
        <v>0.16666666666666666</v>
      </c>
    </row>
    <row r="13" spans="2:20" ht="20.100000000000001" customHeight="1" thickBot="1" x14ac:dyDescent="0.25">
      <c r="B13" s="4" t="s">
        <v>242</v>
      </c>
      <c r="C13" s="34">
        <v>48</v>
      </c>
      <c r="D13" s="34">
        <v>28</v>
      </c>
      <c r="E13" s="34">
        <v>20</v>
      </c>
      <c r="F13" s="34">
        <v>54</v>
      </c>
      <c r="G13" s="34">
        <v>0</v>
      </c>
      <c r="H13" s="34">
        <v>0</v>
      </c>
      <c r="I13" s="34">
        <v>41</v>
      </c>
      <c r="J13" s="34">
        <v>0</v>
      </c>
      <c r="K13" s="34">
        <v>4</v>
      </c>
      <c r="L13" s="34">
        <v>9</v>
      </c>
      <c r="M13" s="34">
        <v>0</v>
      </c>
      <c r="N13" s="34">
        <v>0</v>
      </c>
      <c r="O13" s="34">
        <v>0</v>
      </c>
      <c r="P13" s="34">
        <v>0</v>
      </c>
      <c r="Q13" s="39">
        <f t="shared" si="1"/>
        <v>0</v>
      </c>
      <c r="R13" s="39">
        <f t="shared" si="2"/>
        <v>0</v>
      </c>
      <c r="S13" s="39">
        <f>+IF(F13&gt;0,'Órdenes y Medidas'!C16/F13,"-")</f>
        <v>0.31481481481481483</v>
      </c>
      <c r="T13" s="39">
        <f>+IF(C13&gt;0,'Órdenes y Medidas'!C16/I13,"-")</f>
        <v>0.41463414634146339</v>
      </c>
    </row>
    <row r="14" spans="2:20" ht="20.100000000000001" customHeight="1" thickBot="1" x14ac:dyDescent="0.25">
      <c r="B14" s="4" t="s">
        <v>243</v>
      </c>
      <c r="C14" s="34">
        <v>47</v>
      </c>
      <c r="D14" s="34">
        <v>9</v>
      </c>
      <c r="E14" s="34">
        <v>38</v>
      </c>
      <c r="F14" s="34">
        <v>48</v>
      </c>
      <c r="G14" s="34">
        <v>0</v>
      </c>
      <c r="H14" s="34">
        <v>0</v>
      </c>
      <c r="I14" s="34">
        <v>48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9">
        <f t="shared" si="1"/>
        <v>0</v>
      </c>
      <c r="R14" s="39">
        <f t="shared" si="2"/>
        <v>0</v>
      </c>
      <c r="S14" s="39">
        <f>+IF(F14&gt;0,'Órdenes y Medidas'!C17/F14,"-")</f>
        <v>0.41666666666666669</v>
      </c>
      <c r="T14" s="39">
        <f>+IF(C14&gt;0,'Órdenes y Medidas'!C17/I14,"-")</f>
        <v>0.41666666666666669</v>
      </c>
    </row>
    <row r="15" spans="2:20" ht="20.100000000000001" customHeight="1" thickBot="1" x14ac:dyDescent="0.25">
      <c r="B15" s="4" t="s">
        <v>244</v>
      </c>
      <c r="C15" s="34">
        <v>137</v>
      </c>
      <c r="D15" s="34">
        <v>29</v>
      </c>
      <c r="E15" s="34">
        <v>108</v>
      </c>
      <c r="F15" s="34">
        <v>137</v>
      </c>
      <c r="G15" s="34">
        <v>0</v>
      </c>
      <c r="H15" s="34">
        <v>0</v>
      </c>
      <c r="I15" s="34">
        <v>137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9">
        <f t="shared" si="1"/>
        <v>0</v>
      </c>
      <c r="R15" s="39">
        <f t="shared" si="2"/>
        <v>0</v>
      </c>
      <c r="S15" s="39">
        <f>+IF(F15&gt;0,'Órdenes y Medidas'!C18/F15,"-")</f>
        <v>1</v>
      </c>
      <c r="T15" s="39">
        <f>+IF(C15&gt;0,'Órdenes y Medidas'!C18/I15,"-")</f>
        <v>1</v>
      </c>
    </row>
    <row r="16" spans="2:20" ht="20.100000000000001" customHeight="1" thickBot="1" x14ac:dyDescent="0.25">
      <c r="B16" s="4" t="s">
        <v>245</v>
      </c>
      <c r="C16" s="34">
        <v>6</v>
      </c>
      <c r="D16" s="34">
        <v>2</v>
      </c>
      <c r="E16" s="34">
        <v>4</v>
      </c>
      <c r="F16" s="34">
        <v>6</v>
      </c>
      <c r="G16" s="34">
        <v>0</v>
      </c>
      <c r="H16" s="34">
        <v>0</v>
      </c>
      <c r="I16" s="34">
        <v>6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9">
        <f t="shared" si="1"/>
        <v>0</v>
      </c>
      <c r="R16" s="39">
        <f t="shared" si="2"/>
        <v>0</v>
      </c>
      <c r="S16" s="39">
        <f>+IF(F16&gt;0,'Órdenes y Medidas'!C19/F16,"-")</f>
        <v>0.5</v>
      </c>
      <c r="T16" s="39">
        <f>+IF(C16&gt;0,'Órdenes y Medidas'!C19/I16,"-")</f>
        <v>0.5</v>
      </c>
    </row>
    <row r="17" spans="2:20" ht="20.100000000000001" customHeight="1" thickBot="1" x14ac:dyDescent="0.25">
      <c r="B17" s="4" t="s">
        <v>246</v>
      </c>
      <c r="C17" s="34">
        <v>115</v>
      </c>
      <c r="D17" s="34">
        <v>49</v>
      </c>
      <c r="E17" s="34">
        <v>66</v>
      </c>
      <c r="F17" s="34">
        <v>110</v>
      </c>
      <c r="G17" s="34">
        <v>0</v>
      </c>
      <c r="H17" s="34">
        <v>0</v>
      </c>
      <c r="I17" s="34">
        <v>87</v>
      </c>
      <c r="J17" s="34">
        <v>2</v>
      </c>
      <c r="K17" s="34">
        <v>3</v>
      </c>
      <c r="L17" s="34">
        <v>18</v>
      </c>
      <c r="M17" s="34">
        <v>0</v>
      </c>
      <c r="N17" s="34">
        <v>12</v>
      </c>
      <c r="O17" s="34">
        <v>5</v>
      </c>
      <c r="P17" s="34">
        <v>7</v>
      </c>
      <c r="Q17" s="39">
        <f t="shared" si="1"/>
        <v>0.10909090909090909</v>
      </c>
      <c r="R17" s="39">
        <f t="shared" si="2"/>
        <v>0.10434782608695652</v>
      </c>
      <c r="S17" s="39">
        <f>+IF(F17&gt;0,'Órdenes y Medidas'!C20/F17,"-")</f>
        <v>0.20909090909090908</v>
      </c>
      <c r="T17" s="39">
        <f>+IF(C17&gt;0,'Órdenes y Medidas'!C20/I17,"-")</f>
        <v>0.26436781609195403</v>
      </c>
    </row>
    <row r="18" spans="2:20" ht="20.100000000000001" customHeight="1" thickBot="1" x14ac:dyDescent="0.25">
      <c r="B18" s="4" t="s">
        <v>247</v>
      </c>
      <c r="C18" s="34">
        <v>15</v>
      </c>
      <c r="D18" s="34">
        <v>12</v>
      </c>
      <c r="E18" s="34">
        <v>3</v>
      </c>
      <c r="F18" s="34">
        <v>13</v>
      </c>
      <c r="G18" s="34">
        <v>0</v>
      </c>
      <c r="H18" s="34">
        <v>0</v>
      </c>
      <c r="I18" s="34">
        <v>13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9">
        <f t="shared" si="1"/>
        <v>0</v>
      </c>
      <c r="R18" s="39">
        <f t="shared" si="2"/>
        <v>0</v>
      </c>
      <c r="S18" s="39">
        <f>+IF(F18&gt;0,'Órdenes y Medidas'!C21/F18,"-")</f>
        <v>0.69230769230769229</v>
      </c>
      <c r="T18" s="39">
        <f>+IF(C18&gt;0,'Órdenes y Medidas'!C21/I18,"-")</f>
        <v>0.69230769230769229</v>
      </c>
    </row>
    <row r="19" spans="2:20" ht="20.100000000000001" customHeight="1" thickBot="1" x14ac:dyDescent="0.25">
      <c r="B19" s="4" t="s">
        <v>248</v>
      </c>
      <c r="C19" s="34">
        <v>60</v>
      </c>
      <c r="D19" s="34">
        <v>53</v>
      </c>
      <c r="E19" s="34">
        <v>7</v>
      </c>
      <c r="F19" s="34">
        <v>60</v>
      </c>
      <c r="G19" s="34">
        <v>0</v>
      </c>
      <c r="H19" s="34">
        <v>0</v>
      </c>
      <c r="I19" s="34">
        <v>59</v>
      </c>
      <c r="J19" s="34">
        <v>0</v>
      </c>
      <c r="K19" s="34">
        <v>1</v>
      </c>
      <c r="L19" s="34">
        <v>0</v>
      </c>
      <c r="M19" s="34">
        <v>0</v>
      </c>
      <c r="N19" s="34">
        <v>5</v>
      </c>
      <c r="O19" s="34">
        <v>5</v>
      </c>
      <c r="P19" s="34">
        <v>0</v>
      </c>
      <c r="Q19" s="39">
        <f t="shared" si="1"/>
        <v>8.3333333333333329E-2</v>
      </c>
      <c r="R19" s="39">
        <f t="shared" si="2"/>
        <v>8.3333333333333329E-2</v>
      </c>
      <c r="S19" s="39">
        <f>+IF(F19&gt;0,'Órdenes y Medidas'!C22/F19,"-")</f>
        <v>0.43333333333333335</v>
      </c>
      <c r="T19" s="39">
        <f>+IF(C19&gt;0,'Órdenes y Medidas'!C22/I19,"-")</f>
        <v>0.44067796610169491</v>
      </c>
    </row>
    <row r="20" spans="2:20" ht="20.100000000000001" customHeight="1" thickBot="1" x14ac:dyDescent="0.25">
      <c r="B20" s="4" t="s">
        <v>249</v>
      </c>
      <c r="C20" s="34">
        <v>58</v>
      </c>
      <c r="D20" s="34">
        <v>58</v>
      </c>
      <c r="E20" s="34">
        <v>0</v>
      </c>
      <c r="F20" s="34">
        <v>63</v>
      </c>
      <c r="G20" s="34">
        <v>2</v>
      </c>
      <c r="H20" s="34">
        <v>0</v>
      </c>
      <c r="I20" s="34">
        <v>39</v>
      </c>
      <c r="J20" s="34">
        <v>0</v>
      </c>
      <c r="K20" s="34">
        <v>10</v>
      </c>
      <c r="L20" s="34">
        <v>12</v>
      </c>
      <c r="M20" s="34">
        <v>0</v>
      </c>
      <c r="N20" s="34">
        <v>0</v>
      </c>
      <c r="O20" s="34">
        <v>0</v>
      </c>
      <c r="P20" s="34">
        <v>0</v>
      </c>
      <c r="Q20" s="39">
        <f t="shared" si="1"/>
        <v>0</v>
      </c>
      <c r="R20" s="39">
        <f t="shared" si="2"/>
        <v>0</v>
      </c>
      <c r="S20" s="39">
        <f>+IF(F20&gt;0,'Órdenes y Medidas'!C23/F20,"-")</f>
        <v>0.41269841269841268</v>
      </c>
      <c r="T20" s="39">
        <f>+IF(C20&gt;0,'Órdenes y Medidas'!C23/I20,"-")</f>
        <v>0.66666666666666663</v>
      </c>
    </row>
    <row r="21" spans="2:20" ht="20.100000000000001" customHeight="1" thickBot="1" x14ac:dyDescent="0.25">
      <c r="B21" s="4" t="s">
        <v>250</v>
      </c>
      <c r="C21" s="34">
        <v>202</v>
      </c>
      <c r="D21" s="34">
        <v>173</v>
      </c>
      <c r="E21" s="34">
        <v>29</v>
      </c>
      <c r="F21" s="34">
        <v>192</v>
      </c>
      <c r="G21" s="34">
        <v>1</v>
      </c>
      <c r="H21" s="34">
        <v>0</v>
      </c>
      <c r="I21" s="34">
        <v>111</v>
      </c>
      <c r="J21" s="34">
        <v>2</v>
      </c>
      <c r="K21" s="34">
        <v>37</v>
      </c>
      <c r="L21" s="34">
        <v>10</v>
      </c>
      <c r="M21" s="34">
        <v>31</v>
      </c>
      <c r="N21" s="34">
        <v>19</v>
      </c>
      <c r="O21" s="34">
        <v>16</v>
      </c>
      <c r="P21" s="34">
        <v>3</v>
      </c>
      <c r="Q21" s="39">
        <f t="shared" si="1"/>
        <v>9.8958333333333329E-2</v>
      </c>
      <c r="R21" s="39">
        <f t="shared" si="2"/>
        <v>9.405940594059406E-2</v>
      </c>
      <c r="S21" s="39">
        <f>+IF(F21&gt;0,'Órdenes y Medidas'!C24/F21,"-")</f>
        <v>0.32291666666666669</v>
      </c>
      <c r="T21" s="39">
        <f>+IF(C21&gt;0,'Órdenes y Medidas'!C24/I21,"-")</f>
        <v>0.55855855855855852</v>
      </c>
    </row>
    <row r="22" spans="2:20" ht="20.100000000000001" customHeight="1" thickBot="1" x14ac:dyDescent="0.25">
      <c r="B22" s="4" t="s">
        <v>172</v>
      </c>
      <c r="C22" s="34">
        <v>133</v>
      </c>
      <c r="D22" s="34">
        <v>131</v>
      </c>
      <c r="E22" s="34">
        <v>2</v>
      </c>
      <c r="F22" s="34">
        <v>94</v>
      </c>
      <c r="G22" s="34">
        <v>0</v>
      </c>
      <c r="H22" s="34">
        <v>0</v>
      </c>
      <c r="I22" s="34">
        <v>74</v>
      </c>
      <c r="J22" s="34">
        <v>0</v>
      </c>
      <c r="K22" s="34">
        <v>8</v>
      </c>
      <c r="L22" s="34">
        <v>4</v>
      </c>
      <c r="M22" s="34">
        <v>8</v>
      </c>
      <c r="N22" s="34">
        <v>8</v>
      </c>
      <c r="O22" s="34">
        <v>8</v>
      </c>
      <c r="P22" s="34">
        <v>0</v>
      </c>
      <c r="Q22" s="39">
        <f t="shared" si="1"/>
        <v>8.5106382978723402E-2</v>
      </c>
      <c r="R22" s="39">
        <f t="shared" si="2"/>
        <v>6.0150375939849621E-2</v>
      </c>
      <c r="S22" s="39">
        <f>+IF(F22&gt;0,'Órdenes y Medidas'!C25/F22,"-")</f>
        <v>0.18085106382978725</v>
      </c>
      <c r="T22" s="39">
        <f>+IF(C22&gt;0,'Órdenes y Medidas'!C25/I22,"-")</f>
        <v>0.22972972972972974</v>
      </c>
    </row>
    <row r="23" spans="2:20" ht="20.100000000000001" customHeight="1" thickBot="1" x14ac:dyDescent="0.25">
      <c r="B23" s="4" t="s">
        <v>251</v>
      </c>
      <c r="C23" s="34">
        <v>37</v>
      </c>
      <c r="D23" s="34">
        <v>20</v>
      </c>
      <c r="E23" s="34">
        <v>17</v>
      </c>
      <c r="F23" s="34">
        <v>31</v>
      </c>
      <c r="G23" s="34">
        <v>0</v>
      </c>
      <c r="H23" s="34">
        <v>0</v>
      </c>
      <c r="I23" s="34">
        <v>25</v>
      </c>
      <c r="J23" s="34">
        <v>0</v>
      </c>
      <c r="K23" s="34">
        <v>6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9">
        <f t="shared" si="1"/>
        <v>0</v>
      </c>
      <c r="R23" s="39">
        <f t="shared" si="2"/>
        <v>0</v>
      </c>
      <c r="S23" s="39">
        <f>+IF(F23&gt;0,'Órdenes y Medidas'!C26/F23,"-")</f>
        <v>0.29032258064516131</v>
      </c>
      <c r="T23" s="39">
        <f>+IF(C23&gt;0,'Órdenes y Medidas'!C26/I23,"-")</f>
        <v>0.36</v>
      </c>
    </row>
    <row r="24" spans="2:20" ht="20.100000000000001" customHeight="1" thickBot="1" x14ac:dyDescent="0.25">
      <c r="B24" s="4" t="s">
        <v>252</v>
      </c>
      <c r="C24" s="34">
        <v>76</v>
      </c>
      <c r="D24" s="34">
        <v>76</v>
      </c>
      <c r="E24" s="34">
        <v>0</v>
      </c>
      <c r="F24" s="34">
        <v>77</v>
      </c>
      <c r="G24" s="34">
        <v>3</v>
      </c>
      <c r="H24" s="34">
        <v>0</v>
      </c>
      <c r="I24" s="34">
        <v>59</v>
      </c>
      <c r="J24" s="34">
        <v>1</v>
      </c>
      <c r="K24" s="34">
        <v>4</v>
      </c>
      <c r="L24" s="34">
        <v>10</v>
      </c>
      <c r="M24" s="34">
        <v>0</v>
      </c>
      <c r="N24" s="34">
        <v>4</v>
      </c>
      <c r="O24" s="34">
        <v>4</v>
      </c>
      <c r="P24" s="34">
        <v>0</v>
      </c>
      <c r="Q24" s="39">
        <f t="shared" si="1"/>
        <v>5.1948051948051951E-2</v>
      </c>
      <c r="R24" s="39">
        <f t="shared" si="2"/>
        <v>5.2631578947368418E-2</v>
      </c>
      <c r="S24" s="39">
        <f>+IF(F24&gt;0,'Órdenes y Medidas'!C27/F24,"-")</f>
        <v>0.29870129870129869</v>
      </c>
      <c r="T24" s="39">
        <f>+IF(C24&gt;0,'Órdenes y Medidas'!C27/I24,"-")</f>
        <v>0.38983050847457629</v>
      </c>
    </row>
    <row r="25" spans="2:20" ht="20.100000000000001" customHeight="1" thickBot="1" x14ac:dyDescent="0.25">
      <c r="B25" s="4" t="s">
        <v>253</v>
      </c>
      <c r="C25" s="34">
        <v>305</v>
      </c>
      <c r="D25" s="34">
        <v>299</v>
      </c>
      <c r="E25" s="34">
        <v>6</v>
      </c>
      <c r="F25" s="34">
        <v>305</v>
      </c>
      <c r="G25" s="34">
        <v>10</v>
      </c>
      <c r="H25" s="34">
        <v>0</v>
      </c>
      <c r="I25" s="34">
        <v>166</v>
      </c>
      <c r="J25" s="34">
        <v>1</v>
      </c>
      <c r="K25" s="34">
        <v>7</v>
      </c>
      <c r="L25" s="34">
        <v>34</v>
      </c>
      <c r="M25" s="34">
        <v>87</v>
      </c>
      <c r="N25" s="34">
        <v>14</v>
      </c>
      <c r="O25" s="34">
        <v>13</v>
      </c>
      <c r="P25" s="34">
        <v>1</v>
      </c>
      <c r="Q25" s="39">
        <f t="shared" si="1"/>
        <v>4.5901639344262293E-2</v>
      </c>
      <c r="R25" s="39">
        <f t="shared" si="2"/>
        <v>4.5901639344262293E-2</v>
      </c>
      <c r="S25" s="39">
        <f>+IF(F25&gt;0,'Órdenes y Medidas'!C28/F25,"-")</f>
        <v>0.2</v>
      </c>
      <c r="T25" s="39">
        <f>+IF(C25&gt;0,'Órdenes y Medidas'!C28/I25,"-")</f>
        <v>0.36746987951807231</v>
      </c>
    </row>
    <row r="26" spans="2:20" ht="20.100000000000001" customHeight="1" thickBot="1" x14ac:dyDescent="0.25">
      <c r="B26" s="5" t="s">
        <v>254</v>
      </c>
      <c r="C26" s="34">
        <v>77</v>
      </c>
      <c r="D26" s="34">
        <v>58</v>
      </c>
      <c r="E26" s="34">
        <v>19</v>
      </c>
      <c r="F26" s="34">
        <v>77</v>
      </c>
      <c r="G26" s="34">
        <v>0</v>
      </c>
      <c r="H26" s="34">
        <v>0</v>
      </c>
      <c r="I26" s="34">
        <v>35</v>
      </c>
      <c r="J26" s="34">
        <v>0</v>
      </c>
      <c r="K26" s="34">
        <v>31</v>
      </c>
      <c r="L26" s="34">
        <v>11</v>
      </c>
      <c r="M26" s="34">
        <v>0</v>
      </c>
      <c r="N26" s="34">
        <v>21</v>
      </c>
      <c r="O26" s="34">
        <v>15</v>
      </c>
      <c r="P26" s="34">
        <v>6</v>
      </c>
      <c r="Q26" s="39">
        <f t="shared" si="1"/>
        <v>0.27272727272727271</v>
      </c>
      <c r="R26" s="39">
        <f t="shared" si="2"/>
        <v>0.27272727272727271</v>
      </c>
      <c r="S26" s="39">
        <f>+IF(F26&gt;0,'Órdenes y Medidas'!C29/F26,"-")</f>
        <v>0.74025974025974028</v>
      </c>
      <c r="T26" s="39">
        <f>+IF(C26&gt;0,'Órdenes y Medidas'!C29/I26,"-")</f>
        <v>1.6285714285714286</v>
      </c>
    </row>
    <row r="27" spans="2:20" ht="20.100000000000001" customHeight="1" thickBot="1" x14ac:dyDescent="0.25">
      <c r="B27" s="6" t="s">
        <v>255</v>
      </c>
      <c r="C27" s="34">
        <v>29</v>
      </c>
      <c r="D27" s="34">
        <v>29</v>
      </c>
      <c r="E27" s="34">
        <v>0</v>
      </c>
      <c r="F27" s="34">
        <v>30</v>
      </c>
      <c r="G27" s="34">
        <v>0</v>
      </c>
      <c r="H27" s="34">
        <v>0</v>
      </c>
      <c r="I27" s="34">
        <v>30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9">
        <f t="shared" si="1"/>
        <v>0</v>
      </c>
      <c r="R27" s="39">
        <f t="shared" si="2"/>
        <v>0</v>
      </c>
      <c r="S27" s="39">
        <f>+IF(F27&gt;0,'Órdenes y Medidas'!C30/F27,"-")</f>
        <v>0.56666666666666665</v>
      </c>
      <c r="T27" s="39">
        <f>+IF(C27&gt;0,'Órdenes y Medidas'!C30/I27,"-")</f>
        <v>0.56666666666666665</v>
      </c>
    </row>
    <row r="28" spans="2:20" ht="20.100000000000001" customHeight="1" thickBot="1" x14ac:dyDescent="0.25">
      <c r="B28" s="4" t="s">
        <v>256</v>
      </c>
      <c r="C28" s="34">
        <v>39</v>
      </c>
      <c r="D28" s="34">
        <v>37</v>
      </c>
      <c r="E28" s="34">
        <v>2</v>
      </c>
      <c r="F28" s="34">
        <v>39</v>
      </c>
      <c r="G28" s="34">
        <v>0</v>
      </c>
      <c r="H28" s="34">
        <v>0</v>
      </c>
      <c r="I28" s="34">
        <v>35</v>
      </c>
      <c r="J28" s="34">
        <v>0</v>
      </c>
      <c r="K28" s="34">
        <v>4</v>
      </c>
      <c r="L28" s="34">
        <v>0</v>
      </c>
      <c r="M28" s="34">
        <v>0</v>
      </c>
      <c r="N28" s="34">
        <v>5</v>
      </c>
      <c r="O28" s="34">
        <v>5</v>
      </c>
      <c r="P28" s="34">
        <v>0</v>
      </c>
      <c r="Q28" s="39">
        <f t="shared" si="1"/>
        <v>0.12820512820512819</v>
      </c>
      <c r="R28" s="39">
        <f t="shared" si="2"/>
        <v>0.12820512820512819</v>
      </c>
      <c r="S28" s="39">
        <f>+IF(F28&gt;0,'Órdenes y Medidas'!C31/F28,"-")</f>
        <v>0.82051282051282048</v>
      </c>
      <c r="T28" s="39">
        <f>+IF(C28&gt;0,'Órdenes y Medidas'!C31/I28,"-")</f>
        <v>0.91428571428571426</v>
      </c>
    </row>
    <row r="29" spans="2:20" ht="20.100000000000001" customHeight="1" thickBot="1" x14ac:dyDescent="0.25">
      <c r="B29" s="4" t="s">
        <v>257</v>
      </c>
      <c r="C29" s="34">
        <v>22</v>
      </c>
      <c r="D29" s="34">
        <v>22</v>
      </c>
      <c r="E29" s="34">
        <v>0</v>
      </c>
      <c r="F29" s="34">
        <v>22</v>
      </c>
      <c r="G29" s="34">
        <v>0</v>
      </c>
      <c r="H29" s="34">
        <v>0</v>
      </c>
      <c r="I29" s="34">
        <v>16</v>
      </c>
      <c r="J29" s="34">
        <v>0</v>
      </c>
      <c r="K29" s="34">
        <v>0</v>
      </c>
      <c r="L29" s="34">
        <v>6</v>
      </c>
      <c r="M29" s="34">
        <v>0</v>
      </c>
      <c r="N29" s="34">
        <v>0</v>
      </c>
      <c r="O29" s="34">
        <v>0</v>
      </c>
      <c r="P29" s="34">
        <v>0</v>
      </c>
      <c r="Q29" s="39">
        <f t="shared" si="1"/>
        <v>0</v>
      </c>
      <c r="R29" s="39">
        <f t="shared" si="2"/>
        <v>0</v>
      </c>
      <c r="S29" s="39">
        <f>+IF(F29&gt;0,'Órdenes y Medidas'!C32/F29,"-")</f>
        <v>0.68181818181818177</v>
      </c>
      <c r="T29" s="39">
        <f>+IF(C29&gt;0,'Órdenes y Medidas'!C32/I29,"-")</f>
        <v>0.9375</v>
      </c>
    </row>
    <row r="30" spans="2:20" ht="20.100000000000001" customHeight="1" thickBot="1" x14ac:dyDescent="0.25">
      <c r="B30" s="4" t="s">
        <v>258</v>
      </c>
      <c r="C30" s="34">
        <v>67</v>
      </c>
      <c r="D30" s="34">
        <v>30</v>
      </c>
      <c r="E30" s="34">
        <v>37</v>
      </c>
      <c r="F30" s="34">
        <v>67</v>
      </c>
      <c r="G30" s="34">
        <v>0</v>
      </c>
      <c r="H30" s="34">
        <v>0</v>
      </c>
      <c r="I30" s="34">
        <v>64</v>
      </c>
      <c r="J30" s="34">
        <v>0</v>
      </c>
      <c r="K30" s="34">
        <v>3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9">
        <f t="shared" si="1"/>
        <v>0</v>
      </c>
      <c r="R30" s="39">
        <f t="shared" si="2"/>
        <v>0</v>
      </c>
      <c r="S30" s="39">
        <f>+IF(F30&gt;0,'Órdenes y Medidas'!C33/F30,"-")</f>
        <v>0.56716417910447758</v>
      </c>
      <c r="T30" s="39">
        <f>+IF(C30&gt;0,'Órdenes y Medidas'!C33/I30,"-")</f>
        <v>0.59375</v>
      </c>
    </row>
    <row r="31" spans="2:20" ht="20.100000000000001" customHeight="1" thickBot="1" x14ac:dyDescent="0.25">
      <c r="B31" s="4" t="s">
        <v>259</v>
      </c>
      <c r="C31" s="34">
        <v>31</v>
      </c>
      <c r="D31" s="34">
        <v>30</v>
      </c>
      <c r="E31" s="34">
        <v>1</v>
      </c>
      <c r="F31" s="34">
        <v>32</v>
      </c>
      <c r="G31" s="34">
        <v>0</v>
      </c>
      <c r="H31" s="34">
        <v>0</v>
      </c>
      <c r="I31" s="34">
        <v>32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9">
        <f t="shared" si="1"/>
        <v>0</v>
      </c>
      <c r="R31" s="39">
        <f t="shared" si="2"/>
        <v>0</v>
      </c>
      <c r="S31" s="39">
        <f>+IF(F31&gt;0,'Órdenes y Medidas'!C34/F31,"-")</f>
        <v>0</v>
      </c>
      <c r="T31" s="39">
        <f>+IF(C31&gt;0,'Órdenes y Medidas'!C34/I31,"-")</f>
        <v>0</v>
      </c>
    </row>
    <row r="32" spans="2:20" ht="20.100000000000001" customHeight="1" thickBot="1" x14ac:dyDescent="0.25">
      <c r="B32" s="4" t="s">
        <v>260</v>
      </c>
      <c r="C32" s="34">
        <v>38</v>
      </c>
      <c r="D32" s="34">
        <v>38</v>
      </c>
      <c r="E32" s="34">
        <v>0</v>
      </c>
      <c r="F32" s="34">
        <v>38</v>
      </c>
      <c r="G32" s="34">
        <v>0</v>
      </c>
      <c r="H32" s="34">
        <v>0</v>
      </c>
      <c r="I32" s="34">
        <v>36</v>
      </c>
      <c r="J32" s="34">
        <v>0</v>
      </c>
      <c r="K32" s="34">
        <v>0</v>
      </c>
      <c r="L32" s="34">
        <v>2</v>
      </c>
      <c r="M32" s="34">
        <v>0</v>
      </c>
      <c r="N32" s="34">
        <v>6</v>
      </c>
      <c r="O32" s="34">
        <v>6</v>
      </c>
      <c r="P32" s="34">
        <v>0</v>
      </c>
      <c r="Q32" s="39">
        <f t="shared" si="1"/>
        <v>0.15789473684210525</v>
      </c>
      <c r="R32" s="39">
        <f t="shared" si="2"/>
        <v>0.15789473684210525</v>
      </c>
      <c r="S32" s="39">
        <f>+IF(F32&gt;0,'Órdenes y Medidas'!C35/F32,"-")</f>
        <v>0.13157894736842105</v>
      </c>
      <c r="T32" s="39">
        <f>+IF(C32&gt;0,'Órdenes y Medidas'!C35/I32,"-")</f>
        <v>0.1388888888888889</v>
      </c>
    </row>
    <row r="33" spans="2:20" ht="20.100000000000001" customHeight="1" thickBot="1" x14ac:dyDescent="0.25">
      <c r="B33" s="4" t="s">
        <v>261</v>
      </c>
      <c r="C33" s="34">
        <v>17</v>
      </c>
      <c r="D33" s="34">
        <v>17</v>
      </c>
      <c r="E33" s="34">
        <v>0</v>
      </c>
      <c r="F33" s="34">
        <v>18</v>
      </c>
      <c r="G33" s="34">
        <v>15</v>
      </c>
      <c r="H33" s="34">
        <v>0</v>
      </c>
      <c r="I33" s="34">
        <v>3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9">
        <f t="shared" si="1"/>
        <v>0</v>
      </c>
      <c r="R33" s="39">
        <f t="shared" si="2"/>
        <v>0</v>
      </c>
      <c r="S33" s="39">
        <f>+IF(F33&gt;0,'Órdenes y Medidas'!C36/F33,"-")</f>
        <v>0.5</v>
      </c>
      <c r="T33" s="39">
        <f>+IF(C33&gt;0,'Órdenes y Medidas'!C36/I33,"-")</f>
        <v>3</v>
      </c>
    </row>
    <row r="34" spans="2:20" ht="20.100000000000001" customHeight="1" thickBot="1" x14ac:dyDescent="0.25">
      <c r="B34" s="4" t="s">
        <v>262</v>
      </c>
      <c r="C34" s="34">
        <v>20</v>
      </c>
      <c r="D34" s="34">
        <v>20</v>
      </c>
      <c r="E34" s="34">
        <v>0</v>
      </c>
      <c r="F34" s="34">
        <v>20</v>
      </c>
      <c r="G34" s="34">
        <v>0</v>
      </c>
      <c r="H34" s="34">
        <v>0</v>
      </c>
      <c r="I34" s="34">
        <v>18</v>
      </c>
      <c r="J34" s="34">
        <v>0</v>
      </c>
      <c r="K34" s="34">
        <v>2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9">
        <f t="shared" si="1"/>
        <v>0</v>
      </c>
      <c r="R34" s="39">
        <f t="shared" si="2"/>
        <v>0</v>
      </c>
      <c r="S34" s="39">
        <f>+IF(F34&gt;0,'Órdenes y Medidas'!C37/F34,"-")</f>
        <v>0.4</v>
      </c>
      <c r="T34" s="39">
        <f>+IF(C34&gt;0,'Órdenes y Medidas'!C37/I34,"-")</f>
        <v>0.44444444444444442</v>
      </c>
    </row>
    <row r="35" spans="2:20" ht="20.100000000000001" customHeight="1" thickBot="1" x14ac:dyDescent="0.25">
      <c r="B35" s="4" t="s">
        <v>263</v>
      </c>
      <c r="C35" s="34">
        <v>10</v>
      </c>
      <c r="D35" s="34">
        <v>9</v>
      </c>
      <c r="E35" s="34">
        <v>1</v>
      </c>
      <c r="F35" s="34">
        <v>10</v>
      </c>
      <c r="G35" s="34">
        <v>0</v>
      </c>
      <c r="H35" s="34">
        <v>0</v>
      </c>
      <c r="I35" s="34">
        <v>10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9">
        <f t="shared" si="1"/>
        <v>0</v>
      </c>
      <c r="R35" s="39">
        <f t="shared" si="2"/>
        <v>0</v>
      </c>
      <c r="S35" s="39">
        <f>+IF(F35&gt;0,'Órdenes y Medidas'!C38/F35,"-")</f>
        <v>1</v>
      </c>
      <c r="T35" s="39">
        <f>+IF(C35&gt;0,'Órdenes y Medidas'!C38/I35,"-")</f>
        <v>1</v>
      </c>
    </row>
    <row r="36" spans="2:20" ht="20.100000000000001" customHeight="1" thickBot="1" x14ac:dyDescent="0.25">
      <c r="B36" s="4" t="s">
        <v>264</v>
      </c>
      <c r="C36" s="34">
        <v>8</v>
      </c>
      <c r="D36" s="34">
        <v>8</v>
      </c>
      <c r="E36" s="34">
        <v>0</v>
      </c>
      <c r="F36" s="34">
        <v>8</v>
      </c>
      <c r="G36" s="34">
        <v>0</v>
      </c>
      <c r="H36" s="34">
        <v>0</v>
      </c>
      <c r="I36" s="34">
        <v>8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9">
        <f t="shared" si="1"/>
        <v>0</v>
      </c>
      <c r="R36" s="39">
        <f t="shared" si="2"/>
        <v>0</v>
      </c>
      <c r="S36" s="39">
        <f>+IF(F36&gt;0,'Órdenes y Medidas'!C39/F36,"-")</f>
        <v>0.25</v>
      </c>
      <c r="T36" s="39">
        <f>+IF(C36&gt;0,'Órdenes y Medidas'!C39/I36,"-")</f>
        <v>0.25</v>
      </c>
    </row>
    <row r="37" spans="2:20" ht="20.100000000000001" customHeight="1" thickBot="1" x14ac:dyDescent="0.25">
      <c r="B37" s="4" t="s">
        <v>265</v>
      </c>
      <c r="C37" s="34">
        <v>16</v>
      </c>
      <c r="D37" s="34">
        <v>16</v>
      </c>
      <c r="E37" s="34">
        <v>0</v>
      </c>
      <c r="F37" s="34">
        <v>20</v>
      </c>
      <c r="G37" s="34">
        <v>0</v>
      </c>
      <c r="H37" s="34">
        <v>0</v>
      </c>
      <c r="I37" s="34">
        <v>20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9">
        <f t="shared" si="1"/>
        <v>0</v>
      </c>
      <c r="R37" s="39">
        <f t="shared" si="2"/>
        <v>0</v>
      </c>
      <c r="S37" s="39">
        <f>+IF(F37&gt;0,'Órdenes y Medidas'!C40/F37,"-")</f>
        <v>0.3</v>
      </c>
      <c r="T37" s="39">
        <f>+IF(C37&gt;0,'Órdenes y Medidas'!C40/I37,"-")</f>
        <v>0.3</v>
      </c>
    </row>
    <row r="38" spans="2:20" ht="20.100000000000001" customHeight="1" thickBot="1" x14ac:dyDescent="0.25">
      <c r="B38" s="4" t="s">
        <v>266</v>
      </c>
      <c r="C38" s="34">
        <v>61</v>
      </c>
      <c r="D38" s="34">
        <v>58</v>
      </c>
      <c r="E38" s="34">
        <v>3</v>
      </c>
      <c r="F38" s="34">
        <v>61</v>
      </c>
      <c r="G38" s="34">
        <v>2</v>
      </c>
      <c r="H38" s="34">
        <v>0</v>
      </c>
      <c r="I38" s="34">
        <v>32</v>
      </c>
      <c r="J38" s="34">
        <v>0</v>
      </c>
      <c r="K38" s="34">
        <v>0</v>
      </c>
      <c r="L38" s="34">
        <v>27</v>
      </c>
      <c r="M38" s="34">
        <v>0</v>
      </c>
      <c r="N38" s="34">
        <v>0</v>
      </c>
      <c r="O38" s="34">
        <v>0</v>
      </c>
      <c r="P38" s="34">
        <v>0</v>
      </c>
      <c r="Q38" s="39">
        <f t="shared" si="1"/>
        <v>0</v>
      </c>
      <c r="R38" s="39">
        <f t="shared" si="2"/>
        <v>0</v>
      </c>
      <c r="S38" s="39">
        <f>+IF(F38&gt;0,'Órdenes y Medidas'!C41/F38,"-")</f>
        <v>0.24590163934426229</v>
      </c>
      <c r="T38" s="39">
        <f>+IF(C38&gt;0,'Órdenes y Medidas'!C41/I38,"-")</f>
        <v>0.46875</v>
      </c>
    </row>
    <row r="39" spans="2:20" ht="20.100000000000001" customHeight="1" thickBot="1" x14ac:dyDescent="0.25">
      <c r="B39" s="4" t="s">
        <v>267</v>
      </c>
      <c r="C39" s="34">
        <v>11</v>
      </c>
      <c r="D39" s="34">
        <v>11</v>
      </c>
      <c r="E39" s="34">
        <v>0</v>
      </c>
      <c r="F39" s="34">
        <v>11</v>
      </c>
      <c r="G39" s="34">
        <v>0</v>
      </c>
      <c r="H39" s="34">
        <v>0</v>
      </c>
      <c r="I39" s="34">
        <v>11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9">
        <f t="shared" si="1"/>
        <v>0</v>
      </c>
      <c r="R39" s="39">
        <f t="shared" si="2"/>
        <v>0</v>
      </c>
      <c r="S39" s="39">
        <f>+IF(F39&gt;0,'Órdenes y Medidas'!C42/F39,"-")</f>
        <v>0.27272727272727271</v>
      </c>
      <c r="T39" s="39">
        <f>+IF(C39&gt;0,'Órdenes y Medidas'!C42/I39,"-")</f>
        <v>0.27272727272727271</v>
      </c>
    </row>
    <row r="40" spans="2:20" ht="20.100000000000001" customHeight="1" thickBot="1" x14ac:dyDescent="0.25">
      <c r="B40" s="4" t="s">
        <v>268</v>
      </c>
      <c r="C40" s="34">
        <v>31</v>
      </c>
      <c r="D40" s="34">
        <v>27</v>
      </c>
      <c r="E40" s="34">
        <v>4</v>
      </c>
      <c r="F40" s="34">
        <v>31</v>
      </c>
      <c r="G40" s="34">
        <v>0</v>
      </c>
      <c r="H40" s="34">
        <v>0</v>
      </c>
      <c r="I40" s="34">
        <v>31</v>
      </c>
      <c r="J40" s="34">
        <v>0</v>
      </c>
      <c r="K40" s="34">
        <v>0</v>
      </c>
      <c r="L40" s="34">
        <v>0</v>
      </c>
      <c r="M40" s="34">
        <v>0</v>
      </c>
      <c r="N40" s="34">
        <v>8</v>
      </c>
      <c r="O40" s="34">
        <v>6</v>
      </c>
      <c r="P40" s="34">
        <v>2</v>
      </c>
      <c r="Q40" s="39">
        <f t="shared" si="1"/>
        <v>0.25806451612903225</v>
      </c>
      <c r="R40" s="39">
        <f t="shared" si="2"/>
        <v>0.25806451612903225</v>
      </c>
      <c r="S40" s="39">
        <f>+IF(F40&gt;0,'Órdenes y Medidas'!C43/F40,"-")</f>
        <v>0.19354838709677419</v>
      </c>
      <c r="T40" s="39">
        <f>+IF(C40&gt;0,'Órdenes y Medidas'!C43/I40,"-")</f>
        <v>0.19354838709677419</v>
      </c>
    </row>
    <row r="41" spans="2:20" ht="20.100000000000001" customHeight="1" thickBot="1" x14ac:dyDescent="0.25">
      <c r="B41" s="4" t="s">
        <v>173</v>
      </c>
      <c r="C41" s="34">
        <v>273</v>
      </c>
      <c r="D41" s="34">
        <v>262</v>
      </c>
      <c r="E41" s="34">
        <v>11</v>
      </c>
      <c r="F41" s="34">
        <v>223</v>
      </c>
      <c r="G41" s="34">
        <v>0</v>
      </c>
      <c r="H41" s="34">
        <v>0</v>
      </c>
      <c r="I41" s="34">
        <v>195</v>
      </c>
      <c r="J41" s="34">
        <v>2</v>
      </c>
      <c r="K41" s="34">
        <v>0</v>
      </c>
      <c r="L41" s="34">
        <v>26</v>
      </c>
      <c r="M41" s="34">
        <v>0</v>
      </c>
      <c r="N41" s="34">
        <v>7</v>
      </c>
      <c r="O41" s="34">
        <v>6</v>
      </c>
      <c r="P41" s="34">
        <v>1</v>
      </c>
      <c r="Q41" s="39">
        <f t="shared" si="1"/>
        <v>3.1390134529147982E-2</v>
      </c>
      <c r="R41" s="39">
        <f t="shared" si="2"/>
        <v>2.564102564102564E-2</v>
      </c>
      <c r="S41" s="39">
        <f>+IF(F41&gt;0,'Órdenes y Medidas'!C44/F41,"-")</f>
        <v>0.14798206278026907</v>
      </c>
      <c r="T41" s="39">
        <f>+IF(C41&gt;0,'Órdenes y Medidas'!C44/I41,"-")</f>
        <v>0.16923076923076924</v>
      </c>
    </row>
    <row r="42" spans="2:20" ht="20.100000000000001" customHeight="1" thickBot="1" x14ac:dyDescent="0.25">
      <c r="B42" s="4" t="s">
        <v>269</v>
      </c>
      <c r="C42" s="34">
        <v>12</v>
      </c>
      <c r="D42" s="34">
        <v>11</v>
      </c>
      <c r="E42" s="34">
        <v>1</v>
      </c>
      <c r="F42" s="34">
        <v>13</v>
      </c>
      <c r="G42" s="34">
        <v>0</v>
      </c>
      <c r="H42" s="34">
        <v>0</v>
      </c>
      <c r="I42" s="34">
        <v>13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9">
        <f t="shared" si="1"/>
        <v>0</v>
      </c>
      <c r="R42" s="39">
        <f t="shared" si="2"/>
        <v>0</v>
      </c>
      <c r="S42" s="39">
        <f>+IF(F42&gt;0,'Órdenes y Medidas'!C45/F42,"-")</f>
        <v>0.23076923076923078</v>
      </c>
      <c r="T42" s="39">
        <f>+IF(C42&gt;0,'Órdenes y Medidas'!C45/I42,"-")</f>
        <v>0.23076923076923078</v>
      </c>
    </row>
    <row r="43" spans="2:20" ht="20.100000000000001" customHeight="1" thickBot="1" x14ac:dyDescent="0.25">
      <c r="B43" s="4" t="s">
        <v>270</v>
      </c>
      <c r="C43" s="34">
        <v>18</v>
      </c>
      <c r="D43" s="34">
        <v>17</v>
      </c>
      <c r="E43" s="34">
        <v>1</v>
      </c>
      <c r="F43" s="34">
        <v>18</v>
      </c>
      <c r="G43" s="34">
        <v>0</v>
      </c>
      <c r="H43" s="34">
        <v>0</v>
      </c>
      <c r="I43" s="34">
        <v>15</v>
      </c>
      <c r="J43" s="34">
        <v>0</v>
      </c>
      <c r="K43" s="34">
        <v>0</v>
      </c>
      <c r="L43" s="34">
        <v>3</v>
      </c>
      <c r="M43" s="34">
        <v>0</v>
      </c>
      <c r="N43" s="34">
        <v>2</v>
      </c>
      <c r="O43" s="34">
        <v>2</v>
      </c>
      <c r="P43" s="34">
        <v>0</v>
      </c>
      <c r="Q43" s="39">
        <f t="shared" si="1"/>
        <v>0.1111111111111111</v>
      </c>
      <c r="R43" s="39">
        <f t="shared" si="2"/>
        <v>0.1111111111111111</v>
      </c>
      <c r="S43" s="39">
        <f>+IF(F43&gt;0,'Órdenes y Medidas'!C46/F43,"-")</f>
        <v>0.33333333333333331</v>
      </c>
      <c r="T43" s="39">
        <f>+IF(C43&gt;0,'Órdenes y Medidas'!C46/I43,"-")</f>
        <v>0.4</v>
      </c>
    </row>
    <row r="44" spans="2:20" ht="20.100000000000001" customHeight="1" thickBot="1" x14ac:dyDescent="0.25">
      <c r="B44" s="4" t="s">
        <v>271</v>
      </c>
      <c r="C44" s="34">
        <v>20</v>
      </c>
      <c r="D44" s="34">
        <v>18</v>
      </c>
      <c r="E44" s="34">
        <v>2</v>
      </c>
      <c r="F44" s="34">
        <v>22</v>
      </c>
      <c r="G44" s="34">
        <v>2</v>
      </c>
      <c r="H44" s="34">
        <v>0</v>
      </c>
      <c r="I44" s="34">
        <v>17</v>
      </c>
      <c r="J44" s="34">
        <v>0</v>
      </c>
      <c r="K44" s="34">
        <v>0</v>
      </c>
      <c r="L44" s="34">
        <v>3</v>
      </c>
      <c r="M44" s="34">
        <v>0</v>
      </c>
      <c r="N44" s="34">
        <v>0</v>
      </c>
      <c r="O44" s="34">
        <v>0</v>
      </c>
      <c r="P44" s="34">
        <v>0</v>
      </c>
      <c r="Q44" s="39">
        <f t="shared" si="1"/>
        <v>0</v>
      </c>
      <c r="R44" s="39">
        <f t="shared" si="2"/>
        <v>0</v>
      </c>
      <c r="S44" s="39">
        <f>+IF(F44&gt;0,'Órdenes y Medidas'!C47/F44,"-")</f>
        <v>9.0909090909090912E-2</v>
      </c>
      <c r="T44" s="39">
        <f>+IF(C44&gt;0,'Órdenes y Medidas'!C47/I44,"-")</f>
        <v>0.11764705882352941</v>
      </c>
    </row>
    <row r="45" spans="2:20" ht="20.100000000000001" customHeight="1" thickBot="1" x14ac:dyDescent="0.25">
      <c r="B45" s="4" t="s">
        <v>272</v>
      </c>
      <c r="C45" s="34">
        <v>19</v>
      </c>
      <c r="D45" s="34">
        <v>19</v>
      </c>
      <c r="E45" s="34">
        <v>0</v>
      </c>
      <c r="F45" s="34">
        <v>19</v>
      </c>
      <c r="G45" s="34">
        <v>0</v>
      </c>
      <c r="H45" s="34">
        <v>0</v>
      </c>
      <c r="I45" s="34">
        <v>19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9">
        <f t="shared" si="1"/>
        <v>0</v>
      </c>
      <c r="R45" s="39">
        <f t="shared" si="2"/>
        <v>0</v>
      </c>
      <c r="S45" s="39">
        <f>+IF(F45&gt;0,'Órdenes y Medidas'!C48/F45,"-")</f>
        <v>0.42105263157894735</v>
      </c>
      <c r="T45" s="39">
        <f>+IF(C45&gt;0,'Órdenes y Medidas'!C48/I45,"-")</f>
        <v>0.42105263157894735</v>
      </c>
    </row>
    <row r="46" spans="2:20" ht="20.100000000000001" customHeight="1" thickBot="1" x14ac:dyDescent="0.25">
      <c r="B46" s="4" t="s">
        <v>273</v>
      </c>
      <c r="C46" s="34">
        <v>43</v>
      </c>
      <c r="D46" s="34">
        <v>40</v>
      </c>
      <c r="E46" s="34">
        <v>3</v>
      </c>
      <c r="F46" s="34">
        <v>44</v>
      </c>
      <c r="G46" s="34">
        <v>0</v>
      </c>
      <c r="H46" s="34">
        <v>0</v>
      </c>
      <c r="I46" s="34">
        <v>43</v>
      </c>
      <c r="J46" s="34">
        <v>0</v>
      </c>
      <c r="K46" s="34">
        <v>0</v>
      </c>
      <c r="L46" s="34">
        <v>1</v>
      </c>
      <c r="M46" s="34">
        <v>0</v>
      </c>
      <c r="N46" s="34">
        <v>0</v>
      </c>
      <c r="O46" s="34">
        <v>0</v>
      </c>
      <c r="P46" s="34">
        <v>0</v>
      </c>
      <c r="Q46" s="39">
        <f t="shared" si="1"/>
        <v>0</v>
      </c>
      <c r="R46" s="39">
        <f t="shared" si="2"/>
        <v>0</v>
      </c>
      <c r="S46" s="39">
        <f>+IF(F46&gt;0,'Órdenes y Medidas'!C49/F46,"-")</f>
        <v>0.79545454545454541</v>
      </c>
      <c r="T46" s="39">
        <f>+IF(C46&gt;0,'Órdenes y Medidas'!C49/I46,"-")</f>
        <v>0.81395348837209303</v>
      </c>
    </row>
    <row r="47" spans="2:20" ht="20.100000000000001" customHeight="1" thickBot="1" x14ac:dyDescent="0.25">
      <c r="B47" s="4" t="s">
        <v>274</v>
      </c>
      <c r="C47" s="34">
        <v>24</v>
      </c>
      <c r="D47" s="34">
        <v>21</v>
      </c>
      <c r="E47" s="34">
        <v>3</v>
      </c>
      <c r="F47" s="34">
        <v>24</v>
      </c>
      <c r="G47" s="34">
        <v>0</v>
      </c>
      <c r="H47" s="34">
        <v>0</v>
      </c>
      <c r="I47" s="34">
        <v>20</v>
      </c>
      <c r="J47" s="34">
        <v>0</v>
      </c>
      <c r="K47" s="34">
        <v>4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9">
        <f t="shared" si="1"/>
        <v>0</v>
      </c>
      <c r="R47" s="39">
        <f t="shared" si="2"/>
        <v>0</v>
      </c>
      <c r="S47" s="39">
        <f>+IF(F47&gt;0,'Órdenes y Medidas'!C50/F47,"-")</f>
        <v>0.5</v>
      </c>
      <c r="T47" s="39">
        <f>+IF(C47&gt;0,'Órdenes y Medidas'!C50/I47,"-")</f>
        <v>0.6</v>
      </c>
    </row>
    <row r="48" spans="2:20" ht="20.100000000000001" customHeight="1" thickBot="1" x14ac:dyDescent="0.25">
      <c r="B48" s="4" t="s">
        <v>174</v>
      </c>
      <c r="C48" s="34">
        <v>644</v>
      </c>
      <c r="D48" s="34">
        <v>601</v>
      </c>
      <c r="E48" s="34">
        <v>43</v>
      </c>
      <c r="F48" s="34">
        <v>685</v>
      </c>
      <c r="G48" s="34">
        <v>7</v>
      </c>
      <c r="H48" s="34">
        <v>6</v>
      </c>
      <c r="I48" s="34">
        <v>626</v>
      </c>
      <c r="J48" s="34">
        <v>9</v>
      </c>
      <c r="K48" s="34">
        <v>0</v>
      </c>
      <c r="L48" s="34">
        <v>35</v>
      </c>
      <c r="M48" s="34">
        <v>2</v>
      </c>
      <c r="N48" s="34">
        <v>39</v>
      </c>
      <c r="O48" s="34">
        <v>33</v>
      </c>
      <c r="P48" s="34">
        <v>6</v>
      </c>
      <c r="Q48" s="39">
        <f t="shared" si="1"/>
        <v>5.6934306569343063E-2</v>
      </c>
      <c r="R48" s="39">
        <f t="shared" si="2"/>
        <v>6.0559006211180127E-2</v>
      </c>
      <c r="S48" s="39">
        <f>+IF(F48&gt;0,'Órdenes y Medidas'!C51/F48,"-")</f>
        <v>0.20291970802919709</v>
      </c>
      <c r="T48" s="39">
        <f>+IF(C48&gt;0,'Órdenes y Medidas'!C51/I48,"-")</f>
        <v>0.22204472843450479</v>
      </c>
    </row>
    <row r="49" spans="2:20" ht="20.100000000000001" customHeight="1" thickBot="1" x14ac:dyDescent="0.25">
      <c r="B49" s="4" t="s">
        <v>275</v>
      </c>
      <c r="C49" s="34">
        <v>65</v>
      </c>
      <c r="D49" s="34">
        <v>44</v>
      </c>
      <c r="E49" s="34">
        <v>21</v>
      </c>
      <c r="F49" s="34">
        <v>74</v>
      </c>
      <c r="G49" s="34">
        <v>0</v>
      </c>
      <c r="H49" s="34">
        <v>0</v>
      </c>
      <c r="I49" s="34">
        <v>52</v>
      </c>
      <c r="J49" s="34">
        <v>0</v>
      </c>
      <c r="K49" s="34">
        <v>3</v>
      </c>
      <c r="L49" s="34">
        <v>19</v>
      </c>
      <c r="M49" s="34">
        <v>0</v>
      </c>
      <c r="N49" s="34">
        <v>0</v>
      </c>
      <c r="O49" s="34">
        <v>0</v>
      </c>
      <c r="P49" s="34">
        <v>0</v>
      </c>
      <c r="Q49" s="39">
        <f t="shared" si="1"/>
        <v>0</v>
      </c>
      <c r="R49" s="39">
        <f t="shared" si="2"/>
        <v>0</v>
      </c>
      <c r="S49" s="39">
        <f>+IF(F49&gt;0,'Órdenes y Medidas'!C52/F49,"-")</f>
        <v>0.3108108108108108</v>
      </c>
      <c r="T49" s="39">
        <f>+IF(C49&gt;0,'Órdenes y Medidas'!C52/I49,"-")</f>
        <v>0.44230769230769229</v>
      </c>
    </row>
    <row r="50" spans="2:20" ht="20.100000000000001" customHeight="1" thickBot="1" x14ac:dyDescent="0.25">
      <c r="B50" s="4" t="s">
        <v>276</v>
      </c>
      <c r="C50" s="34">
        <v>34</v>
      </c>
      <c r="D50" s="34">
        <v>21</v>
      </c>
      <c r="E50" s="34">
        <v>13</v>
      </c>
      <c r="F50" s="34">
        <v>59</v>
      </c>
      <c r="G50" s="34">
        <v>0</v>
      </c>
      <c r="H50" s="34">
        <v>0</v>
      </c>
      <c r="I50" s="34">
        <v>33</v>
      </c>
      <c r="J50" s="34">
        <v>0</v>
      </c>
      <c r="K50" s="34">
        <v>15</v>
      </c>
      <c r="L50" s="34">
        <v>11</v>
      </c>
      <c r="M50" s="34">
        <v>0</v>
      </c>
      <c r="N50" s="34">
        <v>3</v>
      </c>
      <c r="O50" s="34">
        <v>2</v>
      </c>
      <c r="P50" s="34">
        <v>1</v>
      </c>
      <c r="Q50" s="39">
        <f t="shared" si="1"/>
        <v>5.0847457627118647E-2</v>
      </c>
      <c r="R50" s="39">
        <f t="shared" si="2"/>
        <v>8.8235294117647065E-2</v>
      </c>
      <c r="S50" s="39">
        <f>+IF(F50&gt;0,'Órdenes y Medidas'!C53/F50,"-")</f>
        <v>0.16949152542372881</v>
      </c>
      <c r="T50" s="39">
        <f>+IF(C50&gt;0,'Órdenes y Medidas'!C53/I50,"-")</f>
        <v>0.30303030303030304</v>
      </c>
    </row>
    <row r="51" spans="2:20" ht="20.100000000000001" customHeight="1" thickBot="1" x14ac:dyDescent="0.25">
      <c r="B51" s="4" t="s">
        <v>277</v>
      </c>
      <c r="C51" s="34">
        <v>17</v>
      </c>
      <c r="D51" s="34">
        <v>12</v>
      </c>
      <c r="E51" s="34">
        <v>5</v>
      </c>
      <c r="F51" s="34">
        <v>17</v>
      </c>
      <c r="G51" s="34">
        <v>0</v>
      </c>
      <c r="H51" s="34">
        <v>0</v>
      </c>
      <c r="I51" s="34">
        <v>15</v>
      </c>
      <c r="J51" s="34">
        <v>0</v>
      </c>
      <c r="K51" s="34">
        <v>1</v>
      </c>
      <c r="L51" s="34">
        <v>1</v>
      </c>
      <c r="M51" s="34">
        <v>0</v>
      </c>
      <c r="N51" s="34">
        <v>2</v>
      </c>
      <c r="O51" s="34">
        <v>0</v>
      </c>
      <c r="P51" s="34">
        <v>2</v>
      </c>
      <c r="Q51" s="39">
        <f t="shared" si="1"/>
        <v>0.11764705882352941</v>
      </c>
      <c r="R51" s="39">
        <f t="shared" si="2"/>
        <v>0.11764705882352941</v>
      </c>
      <c r="S51" s="39">
        <f>+IF(F51&gt;0,'Órdenes y Medidas'!C54/F51,"-")</f>
        <v>0.23529411764705882</v>
      </c>
      <c r="T51" s="39">
        <f>+IF(C51&gt;0,'Órdenes y Medidas'!C54/I51,"-")</f>
        <v>0.26666666666666666</v>
      </c>
    </row>
    <row r="52" spans="2:20" ht="20.100000000000001" customHeight="1" thickBot="1" x14ac:dyDescent="0.25">
      <c r="B52" s="4" t="s">
        <v>278</v>
      </c>
      <c r="C52" s="34">
        <v>55</v>
      </c>
      <c r="D52" s="34">
        <v>55</v>
      </c>
      <c r="E52" s="34">
        <v>0</v>
      </c>
      <c r="F52" s="34">
        <v>65</v>
      </c>
      <c r="G52" s="34">
        <v>0</v>
      </c>
      <c r="H52" s="34">
        <v>0</v>
      </c>
      <c r="I52" s="34">
        <v>65</v>
      </c>
      <c r="J52" s="34">
        <v>0</v>
      </c>
      <c r="K52" s="34">
        <v>0</v>
      </c>
      <c r="L52" s="34">
        <v>0</v>
      </c>
      <c r="M52" s="34">
        <v>0</v>
      </c>
      <c r="N52" s="34">
        <v>2</v>
      </c>
      <c r="O52" s="34">
        <v>2</v>
      </c>
      <c r="P52" s="34">
        <v>0</v>
      </c>
      <c r="Q52" s="39">
        <f t="shared" si="1"/>
        <v>3.0769230769230771E-2</v>
      </c>
      <c r="R52" s="39">
        <f t="shared" si="2"/>
        <v>3.6363636363636362E-2</v>
      </c>
      <c r="S52" s="39">
        <f>+IF(F52&gt;0,'Órdenes y Medidas'!C55/F52,"-")</f>
        <v>0.16923076923076924</v>
      </c>
      <c r="T52" s="39">
        <f>+IF(C52&gt;0,'Órdenes y Medidas'!C55/I52,"-")</f>
        <v>0.16923076923076924</v>
      </c>
    </row>
    <row r="53" spans="2:20" ht="20.100000000000001" customHeight="1" thickBot="1" x14ac:dyDescent="0.25">
      <c r="B53" s="4" t="s">
        <v>279</v>
      </c>
      <c r="C53" s="34">
        <v>2</v>
      </c>
      <c r="D53" s="34">
        <v>2</v>
      </c>
      <c r="E53" s="34">
        <v>0</v>
      </c>
      <c r="F53" s="34">
        <v>4</v>
      </c>
      <c r="G53" s="34">
        <v>1</v>
      </c>
      <c r="H53" s="34">
        <v>0</v>
      </c>
      <c r="I53" s="34">
        <v>3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9">
        <f t="shared" si="1"/>
        <v>0</v>
      </c>
      <c r="R53" s="39">
        <f t="shared" si="2"/>
        <v>0</v>
      </c>
      <c r="S53" s="39">
        <f>+IF(F53&gt;0,'Órdenes y Medidas'!C56/F53,"-")</f>
        <v>0.25</v>
      </c>
      <c r="T53" s="39">
        <f>+IF(C53&gt;0,'Órdenes y Medidas'!C56/I53,"-")</f>
        <v>0.33333333333333331</v>
      </c>
    </row>
    <row r="54" spans="2:20" ht="20.100000000000001" customHeight="1" thickBot="1" x14ac:dyDescent="0.25">
      <c r="B54" s="4" t="s">
        <v>280</v>
      </c>
      <c r="C54" s="34">
        <v>17</v>
      </c>
      <c r="D54" s="34">
        <v>11</v>
      </c>
      <c r="E54" s="34">
        <v>6</v>
      </c>
      <c r="F54" s="34">
        <v>16</v>
      </c>
      <c r="G54" s="34">
        <v>0</v>
      </c>
      <c r="H54" s="34">
        <v>0</v>
      </c>
      <c r="I54" s="34">
        <v>15</v>
      </c>
      <c r="J54" s="34">
        <v>0</v>
      </c>
      <c r="K54" s="34">
        <v>1</v>
      </c>
      <c r="L54" s="34">
        <v>0</v>
      </c>
      <c r="M54" s="34">
        <v>0</v>
      </c>
      <c r="N54" s="34">
        <v>1</v>
      </c>
      <c r="O54" s="34">
        <v>0</v>
      </c>
      <c r="P54" s="34">
        <v>1</v>
      </c>
      <c r="Q54" s="39">
        <f t="shared" si="1"/>
        <v>6.25E-2</v>
      </c>
      <c r="R54" s="39">
        <f t="shared" si="2"/>
        <v>5.8823529411764705E-2</v>
      </c>
      <c r="S54" s="39">
        <f>+IF(F54&gt;0,'Órdenes y Medidas'!C57/F54,"-")</f>
        <v>0.4375</v>
      </c>
      <c r="T54" s="39">
        <f>+IF(C54&gt;0,'Órdenes y Medidas'!C57/I54,"-")</f>
        <v>0.46666666666666667</v>
      </c>
    </row>
    <row r="55" spans="2:20" ht="20.100000000000001" customHeight="1" thickBot="1" x14ac:dyDescent="0.25">
      <c r="B55" s="4" t="s">
        <v>281</v>
      </c>
      <c r="C55" s="34">
        <v>8</v>
      </c>
      <c r="D55" s="34">
        <v>8</v>
      </c>
      <c r="E55" s="34">
        <v>0</v>
      </c>
      <c r="F55" s="34">
        <v>8</v>
      </c>
      <c r="G55" s="34">
        <v>0</v>
      </c>
      <c r="H55" s="34">
        <v>0</v>
      </c>
      <c r="I55" s="34">
        <v>8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9">
        <f t="shared" si="1"/>
        <v>0</v>
      </c>
      <c r="R55" s="39">
        <f t="shared" si="2"/>
        <v>0</v>
      </c>
      <c r="S55" s="39">
        <f>+IF(F55&gt;0,'Órdenes y Medidas'!C58/F55,"-")</f>
        <v>0.375</v>
      </c>
      <c r="T55" s="39">
        <f>+IF(C55&gt;0,'Órdenes y Medidas'!C58/I55,"-")</f>
        <v>0.375</v>
      </c>
    </row>
    <row r="56" spans="2:20" ht="20.100000000000001" customHeight="1" thickBot="1" x14ac:dyDescent="0.25">
      <c r="B56" s="4" t="s">
        <v>175</v>
      </c>
      <c r="C56" s="34">
        <v>208</v>
      </c>
      <c r="D56" s="34">
        <v>194</v>
      </c>
      <c r="E56" s="34">
        <v>14</v>
      </c>
      <c r="F56" s="34">
        <v>193</v>
      </c>
      <c r="G56" s="34">
        <v>5</v>
      </c>
      <c r="H56" s="34">
        <v>0</v>
      </c>
      <c r="I56" s="34">
        <v>168</v>
      </c>
      <c r="J56" s="34">
        <v>0</v>
      </c>
      <c r="K56" s="34">
        <v>4</v>
      </c>
      <c r="L56" s="34">
        <v>15</v>
      </c>
      <c r="M56" s="34">
        <v>1</v>
      </c>
      <c r="N56" s="34">
        <v>4</v>
      </c>
      <c r="O56" s="34">
        <v>4</v>
      </c>
      <c r="P56" s="34">
        <v>0</v>
      </c>
      <c r="Q56" s="39">
        <f t="shared" si="1"/>
        <v>2.072538860103627E-2</v>
      </c>
      <c r="R56" s="39">
        <f t="shared" si="2"/>
        <v>1.9230769230769232E-2</v>
      </c>
      <c r="S56" s="39">
        <f>+IF(F56&gt;0,'Órdenes y Medidas'!C59/F56,"-")</f>
        <v>0.33678756476683935</v>
      </c>
      <c r="T56" s="39">
        <f>+IF(C56&gt;0,'Órdenes y Medidas'!C59/I56,"-")</f>
        <v>0.38690476190476192</v>
      </c>
    </row>
    <row r="57" spans="2:20" ht="20.100000000000001" customHeight="1" thickBot="1" x14ac:dyDescent="0.25">
      <c r="B57" s="4" t="s">
        <v>282</v>
      </c>
      <c r="C57" s="34">
        <v>81</v>
      </c>
      <c r="D57" s="34">
        <v>41</v>
      </c>
      <c r="E57" s="34">
        <v>40</v>
      </c>
      <c r="F57" s="34">
        <v>81</v>
      </c>
      <c r="G57" s="34">
        <v>0</v>
      </c>
      <c r="H57" s="34">
        <v>0</v>
      </c>
      <c r="I57" s="34">
        <v>81</v>
      </c>
      <c r="J57" s="34">
        <v>0</v>
      </c>
      <c r="K57" s="34">
        <v>0</v>
      </c>
      <c r="L57" s="34">
        <v>0</v>
      </c>
      <c r="M57" s="34">
        <v>0</v>
      </c>
      <c r="N57" s="34">
        <v>1</v>
      </c>
      <c r="O57" s="34">
        <v>1</v>
      </c>
      <c r="P57" s="34">
        <v>0</v>
      </c>
      <c r="Q57" s="39">
        <f t="shared" si="1"/>
        <v>1.2345679012345678E-2</v>
      </c>
      <c r="R57" s="39">
        <f t="shared" si="2"/>
        <v>1.2345679012345678E-2</v>
      </c>
      <c r="S57" s="39">
        <f>+IF(F57&gt;0,'Órdenes y Medidas'!C60/F57,"-")</f>
        <v>6.1728395061728392E-2</v>
      </c>
      <c r="T57" s="39">
        <f>+IF(C57&gt;0,'Órdenes y Medidas'!C60/I57,"-")</f>
        <v>6.1728395061728392E-2</v>
      </c>
    </row>
    <row r="58" spans="2:20" ht="20.100000000000001" customHeight="1" thickBot="1" x14ac:dyDescent="0.25">
      <c r="B58" s="4" t="s">
        <v>283</v>
      </c>
      <c r="C58" s="34">
        <v>35</v>
      </c>
      <c r="D58" s="34">
        <v>34</v>
      </c>
      <c r="E58" s="34">
        <v>1</v>
      </c>
      <c r="F58" s="34">
        <v>44</v>
      </c>
      <c r="G58" s="34">
        <v>0</v>
      </c>
      <c r="H58" s="34">
        <v>0</v>
      </c>
      <c r="I58" s="34">
        <v>29</v>
      </c>
      <c r="J58" s="34">
        <v>0</v>
      </c>
      <c r="K58" s="34">
        <v>4</v>
      </c>
      <c r="L58" s="34">
        <v>0</v>
      </c>
      <c r="M58" s="34">
        <v>11</v>
      </c>
      <c r="N58" s="34">
        <v>0</v>
      </c>
      <c r="O58" s="34">
        <v>0</v>
      </c>
      <c r="P58" s="34">
        <v>0</v>
      </c>
      <c r="Q58" s="39">
        <f t="shared" si="1"/>
        <v>0</v>
      </c>
      <c r="R58" s="39">
        <f t="shared" si="2"/>
        <v>0</v>
      </c>
      <c r="S58" s="39">
        <f>+IF(F58&gt;0,'Órdenes y Medidas'!C61/F58,"-")</f>
        <v>0.13636363636363635</v>
      </c>
      <c r="T58" s="39">
        <f>+IF(C58&gt;0,'Órdenes y Medidas'!C61/I58,"-")</f>
        <v>0.20689655172413793</v>
      </c>
    </row>
    <row r="59" spans="2:20" ht="20.100000000000001" customHeight="1" thickBot="1" x14ac:dyDescent="0.25">
      <c r="B59" s="4" t="s">
        <v>284</v>
      </c>
      <c r="C59" s="34">
        <v>77</v>
      </c>
      <c r="D59" s="34">
        <v>64</v>
      </c>
      <c r="E59" s="34">
        <v>13</v>
      </c>
      <c r="F59" s="34">
        <v>87</v>
      </c>
      <c r="G59" s="34">
        <v>0</v>
      </c>
      <c r="H59" s="34">
        <v>0</v>
      </c>
      <c r="I59" s="34">
        <v>79</v>
      </c>
      <c r="J59" s="34">
        <v>0</v>
      </c>
      <c r="K59" s="34">
        <v>0</v>
      </c>
      <c r="L59" s="34">
        <v>8</v>
      </c>
      <c r="M59" s="34">
        <v>0</v>
      </c>
      <c r="N59" s="34">
        <v>0</v>
      </c>
      <c r="O59" s="34">
        <v>0</v>
      </c>
      <c r="P59" s="34">
        <v>0</v>
      </c>
      <c r="Q59" s="39">
        <f t="shared" si="1"/>
        <v>0</v>
      </c>
      <c r="R59" s="39">
        <f t="shared" si="2"/>
        <v>0</v>
      </c>
      <c r="S59" s="39">
        <f>+IF(F59&gt;0,'Órdenes y Medidas'!C62/F59,"-")</f>
        <v>0.73563218390804597</v>
      </c>
      <c r="T59" s="39">
        <f>+IF(C59&gt;0,'Órdenes y Medidas'!C62/I59,"-")</f>
        <v>0.810126582278481</v>
      </c>
    </row>
    <row r="60" spans="2:20" ht="20.100000000000001" customHeight="1" thickBot="1" x14ac:dyDescent="0.25">
      <c r="B60" s="4" t="s">
        <v>285</v>
      </c>
      <c r="C60" s="34">
        <v>77</v>
      </c>
      <c r="D60" s="34">
        <v>34</v>
      </c>
      <c r="E60" s="34">
        <v>43</v>
      </c>
      <c r="F60" s="34">
        <v>80</v>
      </c>
      <c r="G60" s="34">
        <v>0</v>
      </c>
      <c r="H60" s="34">
        <v>0</v>
      </c>
      <c r="I60" s="34">
        <v>42</v>
      </c>
      <c r="J60" s="34">
        <v>0</v>
      </c>
      <c r="K60" s="34">
        <v>12</v>
      </c>
      <c r="L60" s="34">
        <v>20</v>
      </c>
      <c r="M60" s="34">
        <v>6</v>
      </c>
      <c r="N60" s="34">
        <v>0</v>
      </c>
      <c r="O60" s="34">
        <v>0</v>
      </c>
      <c r="P60" s="34">
        <v>0</v>
      </c>
      <c r="Q60" s="39">
        <f t="shared" si="1"/>
        <v>0</v>
      </c>
      <c r="R60" s="39">
        <f t="shared" si="2"/>
        <v>0</v>
      </c>
      <c r="S60" s="39">
        <f>+IF(F60&gt;0,'Órdenes y Medidas'!C63/F60,"-")</f>
        <v>0.23749999999999999</v>
      </c>
      <c r="T60" s="39">
        <f>+IF(C60&gt;0,'Órdenes y Medidas'!C63/I60,"-")</f>
        <v>0.45238095238095238</v>
      </c>
    </row>
    <row r="61" spans="2:20" ht="20.100000000000001" customHeight="1" thickBot="1" x14ac:dyDescent="0.25">
      <c r="B61" s="4" t="s">
        <v>176</v>
      </c>
      <c r="C61" s="34">
        <v>238</v>
      </c>
      <c r="D61" s="34">
        <v>211</v>
      </c>
      <c r="E61" s="34">
        <v>27</v>
      </c>
      <c r="F61" s="34">
        <v>282</v>
      </c>
      <c r="G61" s="34">
        <v>4</v>
      </c>
      <c r="H61" s="34">
        <v>0</v>
      </c>
      <c r="I61" s="34">
        <v>190</v>
      </c>
      <c r="J61" s="34">
        <v>5</v>
      </c>
      <c r="K61" s="34">
        <v>71</v>
      </c>
      <c r="L61" s="34">
        <v>6</v>
      </c>
      <c r="M61" s="34">
        <v>6</v>
      </c>
      <c r="N61" s="34">
        <v>4</v>
      </c>
      <c r="O61" s="34">
        <v>3</v>
      </c>
      <c r="P61" s="34">
        <v>1</v>
      </c>
      <c r="Q61" s="39">
        <f t="shared" si="1"/>
        <v>1.4184397163120567E-2</v>
      </c>
      <c r="R61" s="39">
        <f t="shared" si="2"/>
        <v>1.680672268907563E-2</v>
      </c>
      <c r="S61" s="39">
        <f>+IF(F61&gt;0,'Órdenes y Medidas'!C64/F61,"-")</f>
        <v>0.10638297872340426</v>
      </c>
      <c r="T61" s="39">
        <f>+IF(C61&gt;0,'Órdenes y Medidas'!C64/I61,"-")</f>
        <v>0.15789473684210525</v>
      </c>
    </row>
    <row r="62" spans="2:20" ht="20.100000000000001" customHeight="1" thickBot="1" x14ac:dyDescent="0.25">
      <c r="B62" s="4" t="s">
        <v>286</v>
      </c>
      <c r="C62" s="34">
        <v>27</v>
      </c>
      <c r="D62" s="34">
        <v>26</v>
      </c>
      <c r="E62" s="34">
        <v>1</v>
      </c>
      <c r="F62" s="34">
        <v>27</v>
      </c>
      <c r="G62" s="34">
        <v>7</v>
      </c>
      <c r="H62" s="34">
        <v>0</v>
      </c>
      <c r="I62" s="34">
        <v>18</v>
      </c>
      <c r="J62" s="34">
        <v>0</v>
      </c>
      <c r="K62" s="34">
        <v>2</v>
      </c>
      <c r="L62" s="34">
        <v>0</v>
      </c>
      <c r="M62" s="34">
        <v>0</v>
      </c>
      <c r="N62" s="34">
        <v>2</v>
      </c>
      <c r="O62" s="34">
        <v>2</v>
      </c>
      <c r="P62" s="34">
        <v>0</v>
      </c>
      <c r="Q62" s="39">
        <f t="shared" si="1"/>
        <v>7.407407407407407E-2</v>
      </c>
      <c r="R62" s="39">
        <f t="shared" si="2"/>
        <v>7.407407407407407E-2</v>
      </c>
      <c r="S62" s="39">
        <f>+IF(F62&gt;0,'Órdenes y Medidas'!C65/F62,"-")</f>
        <v>0.14814814814814814</v>
      </c>
      <c r="T62" s="39">
        <f>+IF(C62&gt;0,'Órdenes y Medidas'!C65/I62,"-")</f>
        <v>0.22222222222222221</v>
      </c>
    </row>
    <row r="63" spans="2:20" ht="20.100000000000001" customHeight="1" thickBot="1" x14ac:dyDescent="0.25">
      <c r="B63" s="4" t="s">
        <v>287</v>
      </c>
      <c r="C63" s="34">
        <v>18</v>
      </c>
      <c r="D63" s="34">
        <v>18</v>
      </c>
      <c r="E63" s="34">
        <v>0</v>
      </c>
      <c r="F63" s="34">
        <v>19</v>
      </c>
      <c r="G63" s="34">
        <v>0</v>
      </c>
      <c r="H63" s="34">
        <v>0</v>
      </c>
      <c r="I63" s="34">
        <v>19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9">
        <f t="shared" si="1"/>
        <v>0</v>
      </c>
      <c r="R63" s="39">
        <f t="shared" si="2"/>
        <v>0</v>
      </c>
      <c r="S63" s="39">
        <f>+IF(F63&gt;0,'Órdenes y Medidas'!C66/F63,"-")</f>
        <v>0.21052631578947367</v>
      </c>
      <c r="T63" s="39">
        <f>+IF(C63&gt;0,'Órdenes y Medidas'!C66/I63,"-")</f>
        <v>0.21052631578947367</v>
      </c>
    </row>
    <row r="64" spans="2:20" ht="20.100000000000001" customHeight="1" thickBot="1" x14ac:dyDescent="0.25">
      <c r="B64" s="4" t="s">
        <v>288</v>
      </c>
      <c r="C64" s="34">
        <v>27</v>
      </c>
      <c r="D64" s="34">
        <v>27</v>
      </c>
      <c r="E64" s="34">
        <v>0</v>
      </c>
      <c r="F64" s="34">
        <v>29</v>
      </c>
      <c r="G64" s="34">
        <v>0</v>
      </c>
      <c r="H64" s="34">
        <v>0</v>
      </c>
      <c r="I64" s="34">
        <v>23</v>
      </c>
      <c r="J64" s="34">
        <v>0</v>
      </c>
      <c r="K64" s="34">
        <v>3</v>
      </c>
      <c r="L64" s="34">
        <v>0</v>
      </c>
      <c r="M64" s="34">
        <v>3</v>
      </c>
      <c r="N64" s="34">
        <v>4</v>
      </c>
      <c r="O64" s="34">
        <v>4</v>
      </c>
      <c r="P64" s="34">
        <v>0</v>
      </c>
      <c r="Q64" s="39">
        <f t="shared" si="1"/>
        <v>0.13793103448275862</v>
      </c>
      <c r="R64" s="39">
        <f t="shared" si="2"/>
        <v>0.14814814814814814</v>
      </c>
      <c r="S64" s="39">
        <f>+IF(F64&gt;0,'Órdenes y Medidas'!C67/F64,"-")</f>
        <v>0.34482758620689657</v>
      </c>
      <c r="T64" s="39">
        <f>+IF(C64&gt;0,'Órdenes y Medidas'!C67/I64,"-")</f>
        <v>0.43478260869565216</v>
      </c>
    </row>
    <row r="65" spans="2:20" ht="20.100000000000001" customHeight="1" thickBot="1" x14ac:dyDescent="0.25">
      <c r="B65" s="4" t="s">
        <v>289</v>
      </c>
      <c r="C65" s="34">
        <v>11</v>
      </c>
      <c r="D65" s="34">
        <v>11</v>
      </c>
      <c r="E65" s="34">
        <v>0</v>
      </c>
      <c r="F65" s="34">
        <v>12</v>
      </c>
      <c r="G65" s="34">
        <v>0</v>
      </c>
      <c r="H65" s="34">
        <v>0</v>
      </c>
      <c r="I65" s="34">
        <v>12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9">
        <f t="shared" si="1"/>
        <v>0</v>
      </c>
      <c r="R65" s="39">
        <f t="shared" si="2"/>
        <v>0</v>
      </c>
      <c r="S65" s="39">
        <f>+IF(F65&gt;0,'Órdenes y Medidas'!C68/F65,"-")</f>
        <v>0.5</v>
      </c>
      <c r="T65" s="39">
        <f>+IF(C65&gt;0,'Órdenes y Medidas'!C68/I65,"-")</f>
        <v>0.5</v>
      </c>
    </row>
    <row r="66" spans="2:20" ht="20.100000000000001" customHeight="1" thickBot="1" x14ac:dyDescent="0.25">
      <c r="B66" s="4" t="s">
        <v>290</v>
      </c>
      <c r="C66" s="34">
        <v>35</v>
      </c>
      <c r="D66" s="34">
        <v>34</v>
      </c>
      <c r="E66" s="34">
        <v>1</v>
      </c>
      <c r="F66" s="34">
        <v>35</v>
      </c>
      <c r="G66" s="34">
        <v>0</v>
      </c>
      <c r="H66" s="34">
        <v>0</v>
      </c>
      <c r="I66" s="34">
        <v>23</v>
      </c>
      <c r="J66" s="34">
        <v>0</v>
      </c>
      <c r="K66" s="34">
        <v>7</v>
      </c>
      <c r="L66" s="34">
        <v>0</v>
      </c>
      <c r="M66" s="34">
        <v>5</v>
      </c>
      <c r="N66" s="34">
        <v>9</v>
      </c>
      <c r="O66" s="34">
        <v>9</v>
      </c>
      <c r="P66" s="34">
        <v>0</v>
      </c>
      <c r="Q66" s="39">
        <f t="shared" si="1"/>
        <v>0.25714285714285712</v>
      </c>
      <c r="R66" s="39">
        <f t="shared" si="2"/>
        <v>0.25714285714285712</v>
      </c>
      <c r="S66" s="39">
        <f>+IF(F66&gt;0,'Órdenes y Medidas'!C69/F66,"-")</f>
        <v>0.11428571428571428</v>
      </c>
      <c r="T66" s="39">
        <f>+IF(C66&gt;0,'Órdenes y Medidas'!C69/I66,"-")</f>
        <v>0.17391304347826086</v>
      </c>
    </row>
    <row r="67" spans="2:20" ht="20.100000000000001" customHeight="1" thickBot="1" x14ac:dyDescent="0.25">
      <c r="B67" s="4" t="s">
        <v>291</v>
      </c>
      <c r="C67" s="34">
        <v>27</v>
      </c>
      <c r="D67" s="34">
        <v>27</v>
      </c>
      <c r="E67" s="34">
        <v>0</v>
      </c>
      <c r="F67" s="34">
        <v>27</v>
      </c>
      <c r="G67" s="34">
        <v>0</v>
      </c>
      <c r="H67" s="34">
        <v>0</v>
      </c>
      <c r="I67" s="34">
        <v>27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9">
        <f t="shared" si="1"/>
        <v>0</v>
      </c>
      <c r="R67" s="39">
        <f t="shared" si="2"/>
        <v>0</v>
      </c>
      <c r="S67" s="39">
        <f>+IF(F67&gt;0,'Órdenes y Medidas'!C70/F67,"-")</f>
        <v>0.18518518518518517</v>
      </c>
      <c r="T67" s="39">
        <f>+IF(C67&gt;0,'Órdenes y Medidas'!C70/I67,"-")</f>
        <v>0.18518518518518517</v>
      </c>
    </row>
    <row r="68" spans="2:20" ht="20.100000000000001" customHeight="1" thickBot="1" x14ac:dyDescent="0.25">
      <c r="B68" s="4" t="s">
        <v>292</v>
      </c>
      <c r="C68" s="34">
        <v>10</v>
      </c>
      <c r="D68" s="34">
        <v>7</v>
      </c>
      <c r="E68" s="34">
        <v>3</v>
      </c>
      <c r="F68" s="34">
        <v>11</v>
      </c>
      <c r="G68" s="34">
        <v>0</v>
      </c>
      <c r="H68" s="34">
        <v>0</v>
      </c>
      <c r="I68" s="34">
        <v>9</v>
      </c>
      <c r="J68" s="34">
        <v>1</v>
      </c>
      <c r="K68" s="34">
        <v>0</v>
      </c>
      <c r="L68" s="34">
        <v>1</v>
      </c>
      <c r="M68" s="34">
        <v>0</v>
      </c>
      <c r="N68" s="34">
        <v>0</v>
      </c>
      <c r="O68" s="34">
        <v>0</v>
      </c>
      <c r="P68" s="34">
        <v>0</v>
      </c>
      <c r="Q68" s="39">
        <f t="shared" si="1"/>
        <v>0</v>
      </c>
      <c r="R68" s="39">
        <f t="shared" si="2"/>
        <v>0</v>
      </c>
      <c r="S68" s="39">
        <f>+IF(F68&gt;0,'Órdenes y Medidas'!C71/F68,"-")</f>
        <v>0.45454545454545453</v>
      </c>
      <c r="T68" s="39">
        <f>+IF(C68&gt;0,'Órdenes y Medidas'!C71/I68,"-")</f>
        <v>0.55555555555555558</v>
      </c>
    </row>
    <row r="69" spans="2:20" ht="20.100000000000001" customHeight="1" thickBot="1" x14ac:dyDescent="0.25">
      <c r="B69" s="4" t="s">
        <v>293</v>
      </c>
      <c r="C69" s="34">
        <v>12</v>
      </c>
      <c r="D69" s="34">
        <v>10</v>
      </c>
      <c r="E69" s="34">
        <v>2</v>
      </c>
      <c r="F69" s="34">
        <v>16</v>
      </c>
      <c r="G69" s="34">
        <v>0</v>
      </c>
      <c r="H69" s="34">
        <v>0</v>
      </c>
      <c r="I69" s="34">
        <v>16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9">
        <f t="shared" si="1"/>
        <v>0</v>
      </c>
      <c r="R69" s="39">
        <f t="shared" si="2"/>
        <v>0</v>
      </c>
      <c r="S69" s="39">
        <f>+IF(F69&gt;0,'Órdenes y Medidas'!C72/F69,"-")</f>
        <v>0.25</v>
      </c>
      <c r="T69" s="39">
        <f>+IF(C69&gt;0,'Órdenes y Medidas'!C72/I69,"-")</f>
        <v>0.25</v>
      </c>
    </row>
    <row r="70" spans="2:20" ht="20.100000000000001" customHeight="1" thickBot="1" x14ac:dyDescent="0.25">
      <c r="B70" s="4" t="s">
        <v>294</v>
      </c>
      <c r="C70" s="34">
        <v>77</v>
      </c>
      <c r="D70" s="34">
        <v>73</v>
      </c>
      <c r="E70" s="34">
        <v>4</v>
      </c>
      <c r="F70" s="34">
        <v>80</v>
      </c>
      <c r="G70" s="34">
        <v>0</v>
      </c>
      <c r="H70" s="34">
        <v>2</v>
      </c>
      <c r="I70" s="34">
        <v>65</v>
      </c>
      <c r="J70" s="34">
        <v>0</v>
      </c>
      <c r="K70" s="34">
        <v>6</v>
      </c>
      <c r="L70" s="34">
        <v>7</v>
      </c>
      <c r="M70" s="34">
        <v>0</v>
      </c>
      <c r="N70" s="34">
        <v>6</v>
      </c>
      <c r="O70" s="34">
        <v>5</v>
      </c>
      <c r="P70" s="34">
        <v>1</v>
      </c>
      <c r="Q70" s="39">
        <f t="shared" si="1"/>
        <v>7.4999999999999997E-2</v>
      </c>
      <c r="R70" s="39">
        <f t="shared" si="2"/>
        <v>7.792207792207792E-2</v>
      </c>
      <c r="S70" s="39">
        <f>+IF(F70&gt;0,'Órdenes y Medidas'!C73/F70,"-")</f>
        <v>0.27500000000000002</v>
      </c>
      <c r="T70" s="39">
        <f>+IF(C70&gt;0,'Órdenes y Medidas'!C73/I70,"-")</f>
        <v>0.33846153846153848</v>
      </c>
    </row>
    <row r="71" spans="2:20" ht="20.100000000000001" customHeight="1" thickBot="1" x14ac:dyDescent="0.25">
      <c r="B71" s="4" t="s">
        <v>295</v>
      </c>
      <c r="C71" s="34">
        <v>38</v>
      </c>
      <c r="D71" s="34">
        <v>34</v>
      </c>
      <c r="E71" s="34">
        <v>4</v>
      </c>
      <c r="F71" s="34">
        <v>42</v>
      </c>
      <c r="G71" s="34">
        <v>0</v>
      </c>
      <c r="H71" s="34">
        <v>0</v>
      </c>
      <c r="I71" s="34">
        <v>36</v>
      </c>
      <c r="J71" s="34">
        <v>1</v>
      </c>
      <c r="K71" s="34">
        <v>5</v>
      </c>
      <c r="L71" s="34">
        <v>0</v>
      </c>
      <c r="M71" s="34">
        <v>0</v>
      </c>
      <c r="N71" s="34">
        <v>42</v>
      </c>
      <c r="O71" s="34">
        <v>37</v>
      </c>
      <c r="P71" s="34">
        <v>5</v>
      </c>
      <c r="Q71" s="39">
        <f t="shared" si="1"/>
        <v>1</v>
      </c>
      <c r="R71" s="39">
        <f t="shared" si="2"/>
        <v>1.1052631578947369</v>
      </c>
      <c r="S71" s="39">
        <f>+IF(F71&gt;0,'Órdenes y Medidas'!C74/F71,"-")</f>
        <v>0.33333333333333331</v>
      </c>
      <c r="T71" s="39">
        <f>+IF(C71&gt;0,'Órdenes y Medidas'!C74/I71,"-")</f>
        <v>0.3888888888888889</v>
      </c>
    </row>
    <row r="72" spans="2:20" ht="20.100000000000001" customHeight="1" thickBot="1" x14ac:dyDescent="0.25">
      <c r="B72" s="4" t="s">
        <v>296</v>
      </c>
      <c r="C72" s="34">
        <v>63</v>
      </c>
      <c r="D72" s="34">
        <v>55</v>
      </c>
      <c r="E72" s="34">
        <v>8</v>
      </c>
      <c r="F72" s="34">
        <v>63</v>
      </c>
      <c r="G72" s="34">
        <v>4</v>
      </c>
      <c r="H72" s="34">
        <v>0</v>
      </c>
      <c r="I72" s="34">
        <v>33</v>
      </c>
      <c r="J72" s="34">
        <v>0</v>
      </c>
      <c r="K72" s="34">
        <v>21</v>
      </c>
      <c r="L72" s="34">
        <v>5</v>
      </c>
      <c r="M72" s="34">
        <v>0</v>
      </c>
      <c r="N72" s="34">
        <v>7</v>
      </c>
      <c r="O72" s="34">
        <v>7</v>
      </c>
      <c r="P72" s="34">
        <v>0</v>
      </c>
      <c r="Q72" s="39">
        <f t="shared" si="1"/>
        <v>0.1111111111111111</v>
      </c>
      <c r="R72" s="39">
        <f t="shared" si="2"/>
        <v>0.1111111111111111</v>
      </c>
      <c r="S72" s="39">
        <f>+IF(F72&gt;0,'Órdenes y Medidas'!C75/F72,"-")</f>
        <v>0.33333333333333331</v>
      </c>
      <c r="T72" s="39">
        <f>+IF(C72&gt;0,'Órdenes y Medidas'!C75/I72,"-")</f>
        <v>0.63636363636363635</v>
      </c>
    </row>
    <row r="73" spans="2:20" ht="20.100000000000001" customHeight="1" thickBot="1" x14ac:dyDescent="0.25">
      <c r="B73" s="4" t="s">
        <v>177</v>
      </c>
      <c r="C73" s="34">
        <v>1218</v>
      </c>
      <c r="D73" s="34">
        <v>871</v>
      </c>
      <c r="E73" s="34">
        <v>347</v>
      </c>
      <c r="F73" s="34">
        <v>966</v>
      </c>
      <c r="G73" s="34">
        <v>28</v>
      </c>
      <c r="H73" s="34">
        <v>2</v>
      </c>
      <c r="I73" s="34">
        <v>410</v>
      </c>
      <c r="J73" s="34">
        <v>10</v>
      </c>
      <c r="K73" s="34">
        <v>136</v>
      </c>
      <c r="L73" s="34">
        <v>108</v>
      </c>
      <c r="M73" s="34">
        <v>272</v>
      </c>
      <c r="N73" s="34">
        <v>86</v>
      </c>
      <c r="O73" s="34">
        <v>64</v>
      </c>
      <c r="P73" s="34">
        <v>22</v>
      </c>
      <c r="Q73" s="39">
        <f t="shared" si="1"/>
        <v>8.9026915113871632E-2</v>
      </c>
      <c r="R73" s="39">
        <f t="shared" si="2"/>
        <v>7.0607553366174053E-2</v>
      </c>
      <c r="S73" s="39">
        <f>+IF(F73&gt;0,'Órdenes y Medidas'!C76/F73,"-")</f>
        <v>0.10973084886128365</v>
      </c>
      <c r="T73" s="39">
        <f>+IF(C73&gt;0,'Órdenes y Medidas'!C76/I73,"-")</f>
        <v>0.25853658536585367</v>
      </c>
    </row>
    <row r="74" spans="2:20" ht="20.100000000000001" customHeight="1" thickBot="1" x14ac:dyDescent="0.25">
      <c r="B74" s="4" t="s">
        <v>297</v>
      </c>
      <c r="C74" s="34">
        <v>39</v>
      </c>
      <c r="D74" s="34">
        <v>30</v>
      </c>
      <c r="E74" s="34">
        <v>9</v>
      </c>
      <c r="F74" s="34">
        <v>41</v>
      </c>
      <c r="G74" s="34">
        <v>0</v>
      </c>
      <c r="H74" s="34">
        <v>0</v>
      </c>
      <c r="I74" s="34">
        <v>35</v>
      </c>
      <c r="J74" s="34">
        <v>2</v>
      </c>
      <c r="K74" s="34">
        <v>2</v>
      </c>
      <c r="L74" s="34">
        <v>2</v>
      </c>
      <c r="M74" s="34">
        <v>0</v>
      </c>
      <c r="N74" s="34">
        <v>4</v>
      </c>
      <c r="O74" s="34">
        <v>3</v>
      </c>
      <c r="P74" s="34">
        <v>1</v>
      </c>
      <c r="Q74" s="39">
        <f t="shared" si="1"/>
        <v>9.7560975609756101E-2</v>
      </c>
      <c r="R74" s="39">
        <f t="shared" si="2"/>
        <v>0.10256410256410256</v>
      </c>
      <c r="S74" s="39">
        <f>+IF(F74&gt;0,'Órdenes y Medidas'!C77/F74,"-")</f>
        <v>0.17073170731707318</v>
      </c>
      <c r="T74" s="39">
        <f>+IF(C74&gt;0,'Órdenes y Medidas'!C77/I74,"-")</f>
        <v>0.2</v>
      </c>
    </row>
    <row r="75" spans="2:20" ht="20.100000000000001" customHeight="1" thickBot="1" x14ac:dyDescent="0.25">
      <c r="B75" s="4" t="s">
        <v>298</v>
      </c>
      <c r="C75" s="34">
        <v>206</v>
      </c>
      <c r="D75" s="34">
        <v>141</v>
      </c>
      <c r="E75" s="34">
        <v>65</v>
      </c>
      <c r="F75" s="34">
        <v>218</v>
      </c>
      <c r="G75" s="34">
        <v>0</v>
      </c>
      <c r="H75" s="34">
        <v>0</v>
      </c>
      <c r="I75" s="34">
        <v>112</v>
      </c>
      <c r="J75" s="34">
        <v>0</v>
      </c>
      <c r="K75" s="34">
        <v>70</v>
      </c>
      <c r="L75" s="34">
        <v>36</v>
      </c>
      <c r="M75" s="34">
        <v>0</v>
      </c>
      <c r="N75" s="34">
        <v>0</v>
      </c>
      <c r="O75" s="34">
        <v>0</v>
      </c>
      <c r="P75" s="34">
        <v>0</v>
      </c>
      <c r="Q75" s="39">
        <f t="shared" si="1"/>
        <v>0</v>
      </c>
      <c r="R75" s="39">
        <f t="shared" si="2"/>
        <v>0</v>
      </c>
      <c r="S75" s="39">
        <f>+IF(F75&gt;0,'Órdenes y Medidas'!C78/F75,"-")</f>
        <v>0.41284403669724773</v>
      </c>
      <c r="T75" s="39">
        <f>+IF(C75&gt;0,'Órdenes y Medidas'!C78/I75,"-")</f>
        <v>0.8035714285714286</v>
      </c>
    </row>
    <row r="76" spans="2:20" ht="20.100000000000001" customHeight="1" thickBot="1" x14ac:dyDescent="0.25">
      <c r="B76" s="4" t="s">
        <v>299</v>
      </c>
      <c r="C76" s="34">
        <v>215</v>
      </c>
      <c r="D76" s="34">
        <v>111</v>
      </c>
      <c r="E76" s="34">
        <v>104</v>
      </c>
      <c r="F76" s="34">
        <v>215</v>
      </c>
      <c r="G76" s="34">
        <v>5</v>
      </c>
      <c r="H76" s="34">
        <v>0</v>
      </c>
      <c r="I76" s="34">
        <v>130</v>
      </c>
      <c r="J76" s="34">
        <v>0</v>
      </c>
      <c r="K76" s="34">
        <v>35</v>
      </c>
      <c r="L76" s="34">
        <v>45</v>
      </c>
      <c r="M76" s="34">
        <v>0</v>
      </c>
      <c r="N76" s="34">
        <v>21</v>
      </c>
      <c r="O76" s="34">
        <v>11</v>
      </c>
      <c r="P76" s="34">
        <v>10</v>
      </c>
      <c r="Q76" s="39">
        <f t="shared" ref="Q76:Q139" si="3">+IF(F76&gt;0,N76/F76,"-")</f>
        <v>9.7674418604651161E-2</v>
      </c>
      <c r="R76" s="39">
        <f t="shared" ref="R76:R139" si="4">+IF(C76&gt;0,N76/C76,"-")</f>
        <v>9.7674418604651161E-2</v>
      </c>
      <c r="S76" s="39">
        <f>+IF(F76&gt;0,'Órdenes y Medidas'!C79/F76,"-")</f>
        <v>0.27906976744186046</v>
      </c>
      <c r="T76" s="39">
        <f>+IF(C76&gt;0,'Órdenes y Medidas'!C79/I76,"-")</f>
        <v>0.46153846153846156</v>
      </c>
    </row>
    <row r="77" spans="2:20" ht="20.100000000000001" customHeight="1" thickBot="1" x14ac:dyDescent="0.25">
      <c r="B77" s="4" t="s">
        <v>300</v>
      </c>
      <c r="C77" s="34">
        <v>71</v>
      </c>
      <c r="D77" s="34">
        <v>50</v>
      </c>
      <c r="E77" s="34">
        <v>21</v>
      </c>
      <c r="F77" s="34">
        <v>71</v>
      </c>
      <c r="G77" s="34">
        <v>9</v>
      </c>
      <c r="H77" s="34">
        <v>0</v>
      </c>
      <c r="I77" s="34">
        <v>46</v>
      </c>
      <c r="J77" s="34">
        <v>0</v>
      </c>
      <c r="K77" s="34">
        <v>11</v>
      </c>
      <c r="L77" s="34">
        <v>5</v>
      </c>
      <c r="M77" s="34">
        <v>0</v>
      </c>
      <c r="N77" s="34">
        <v>22</v>
      </c>
      <c r="O77" s="34">
        <v>15</v>
      </c>
      <c r="P77" s="34">
        <v>7</v>
      </c>
      <c r="Q77" s="39">
        <f t="shared" si="3"/>
        <v>0.30985915492957744</v>
      </c>
      <c r="R77" s="39">
        <f t="shared" si="4"/>
        <v>0.30985915492957744</v>
      </c>
      <c r="S77" s="39">
        <f>+IF(F77&gt;0,'Órdenes y Medidas'!C80/F77,"-")</f>
        <v>0.26760563380281688</v>
      </c>
      <c r="T77" s="39">
        <f>+IF(C77&gt;0,'Órdenes y Medidas'!C80/I77,"-")</f>
        <v>0.41304347826086957</v>
      </c>
    </row>
    <row r="78" spans="2:20" ht="20.100000000000001" customHeight="1" thickBot="1" x14ac:dyDescent="0.25">
      <c r="B78" s="4" t="s">
        <v>301</v>
      </c>
      <c r="C78" s="34">
        <v>87</v>
      </c>
      <c r="D78" s="34">
        <v>61</v>
      </c>
      <c r="E78" s="34">
        <v>26</v>
      </c>
      <c r="F78" s="34">
        <v>87</v>
      </c>
      <c r="G78" s="34">
        <v>0</v>
      </c>
      <c r="H78" s="34">
        <v>0</v>
      </c>
      <c r="I78" s="34">
        <v>67</v>
      </c>
      <c r="J78" s="34">
        <v>0</v>
      </c>
      <c r="K78" s="34">
        <v>20</v>
      </c>
      <c r="L78" s="34">
        <v>0</v>
      </c>
      <c r="M78" s="34">
        <v>0</v>
      </c>
      <c r="N78" s="34">
        <v>13</v>
      </c>
      <c r="O78" s="34">
        <v>10</v>
      </c>
      <c r="P78" s="34">
        <v>3</v>
      </c>
      <c r="Q78" s="39">
        <f t="shared" si="3"/>
        <v>0.14942528735632185</v>
      </c>
      <c r="R78" s="39">
        <f t="shared" si="4"/>
        <v>0.14942528735632185</v>
      </c>
      <c r="S78" s="39">
        <f>+IF(F78&gt;0,'Órdenes y Medidas'!C81/F78,"-")</f>
        <v>3.4482758620689655E-2</v>
      </c>
      <c r="T78" s="39">
        <f>+IF(C78&gt;0,'Órdenes y Medidas'!C81/I78,"-")</f>
        <v>4.4776119402985072E-2</v>
      </c>
    </row>
    <row r="79" spans="2:20" ht="20.100000000000001" customHeight="1" thickBot="1" x14ac:dyDescent="0.25">
      <c r="B79" s="4" t="s">
        <v>302</v>
      </c>
      <c r="C79" s="34">
        <v>50</v>
      </c>
      <c r="D79" s="34">
        <v>16</v>
      </c>
      <c r="E79" s="34">
        <v>34</v>
      </c>
      <c r="F79" s="34">
        <v>56</v>
      </c>
      <c r="G79" s="34">
        <v>0</v>
      </c>
      <c r="H79" s="34">
        <v>0</v>
      </c>
      <c r="I79" s="34">
        <v>56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9">
        <f t="shared" si="3"/>
        <v>0</v>
      </c>
      <c r="R79" s="39">
        <f t="shared" si="4"/>
        <v>0</v>
      </c>
      <c r="S79" s="39">
        <f>+IF(F79&gt;0,'Órdenes y Medidas'!C82/F79,"-")</f>
        <v>0.17857142857142858</v>
      </c>
      <c r="T79" s="39">
        <f>+IF(C79&gt;0,'Órdenes y Medidas'!C82/I79,"-")</f>
        <v>0.17857142857142858</v>
      </c>
    </row>
    <row r="80" spans="2:20" ht="20.100000000000001" customHeight="1" thickBot="1" x14ac:dyDescent="0.25">
      <c r="B80" s="4" t="s">
        <v>303</v>
      </c>
      <c r="C80" s="34">
        <v>34</v>
      </c>
      <c r="D80" s="34">
        <v>25</v>
      </c>
      <c r="E80" s="34">
        <v>9</v>
      </c>
      <c r="F80" s="34">
        <v>34</v>
      </c>
      <c r="G80" s="34">
        <v>1</v>
      </c>
      <c r="H80" s="34">
        <v>0</v>
      </c>
      <c r="I80" s="34">
        <v>31</v>
      </c>
      <c r="J80" s="34">
        <v>0</v>
      </c>
      <c r="K80" s="34">
        <v>0</v>
      </c>
      <c r="L80" s="34">
        <v>1</v>
      </c>
      <c r="M80" s="34">
        <v>1</v>
      </c>
      <c r="N80" s="34">
        <v>4</v>
      </c>
      <c r="O80" s="34">
        <v>1</v>
      </c>
      <c r="P80" s="34">
        <v>3</v>
      </c>
      <c r="Q80" s="39">
        <f t="shared" si="3"/>
        <v>0.11764705882352941</v>
      </c>
      <c r="R80" s="39">
        <f t="shared" si="4"/>
        <v>0.11764705882352941</v>
      </c>
      <c r="S80" s="39">
        <f>+IF(F80&gt;0,'Órdenes y Medidas'!C83/F80,"-")</f>
        <v>0.23529411764705882</v>
      </c>
      <c r="T80" s="39">
        <f>+IF(C80&gt;0,'Órdenes y Medidas'!C83/I80,"-")</f>
        <v>0.25806451612903225</v>
      </c>
    </row>
    <row r="81" spans="2:20" ht="20.100000000000001" customHeight="1" thickBot="1" x14ac:dyDescent="0.25">
      <c r="B81" s="4" t="s">
        <v>304</v>
      </c>
      <c r="C81" s="34">
        <v>11</v>
      </c>
      <c r="D81" s="34">
        <v>11</v>
      </c>
      <c r="E81" s="34">
        <v>0</v>
      </c>
      <c r="F81" s="34">
        <v>11</v>
      </c>
      <c r="G81" s="34">
        <v>0</v>
      </c>
      <c r="H81" s="34">
        <v>0</v>
      </c>
      <c r="I81" s="34">
        <v>8</v>
      </c>
      <c r="J81" s="34">
        <v>1</v>
      </c>
      <c r="K81" s="34">
        <v>2</v>
      </c>
      <c r="L81" s="34">
        <v>0</v>
      </c>
      <c r="M81" s="34">
        <v>0</v>
      </c>
      <c r="N81" s="34">
        <v>3</v>
      </c>
      <c r="O81" s="34">
        <v>3</v>
      </c>
      <c r="P81" s="34">
        <v>0</v>
      </c>
      <c r="Q81" s="39">
        <f t="shared" si="3"/>
        <v>0.27272727272727271</v>
      </c>
      <c r="R81" s="39">
        <f t="shared" si="4"/>
        <v>0.27272727272727271</v>
      </c>
      <c r="S81" s="39">
        <f>+IF(F81&gt;0,'Órdenes y Medidas'!C84/F81,"-")</f>
        <v>0.36363636363636365</v>
      </c>
      <c r="T81" s="39">
        <f>+IF(C81&gt;0,'Órdenes y Medidas'!C84/I81,"-")</f>
        <v>0.5</v>
      </c>
    </row>
    <row r="82" spans="2:20" ht="20.100000000000001" customHeight="1" thickBot="1" x14ac:dyDescent="0.25">
      <c r="B82" s="4" t="s">
        <v>305</v>
      </c>
      <c r="C82" s="34">
        <v>182</v>
      </c>
      <c r="D82" s="34">
        <v>99</v>
      </c>
      <c r="E82" s="34">
        <v>83</v>
      </c>
      <c r="F82" s="34">
        <v>218</v>
      </c>
      <c r="G82" s="34">
        <v>23</v>
      </c>
      <c r="H82" s="34">
        <v>0</v>
      </c>
      <c r="I82" s="34">
        <v>117</v>
      </c>
      <c r="J82" s="34">
        <v>0</v>
      </c>
      <c r="K82" s="34">
        <v>48</v>
      </c>
      <c r="L82" s="34">
        <v>16</v>
      </c>
      <c r="M82" s="34">
        <v>14</v>
      </c>
      <c r="N82" s="34">
        <v>34</v>
      </c>
      <c r="O82" s="34">
        <v>21</v>
      </c>
      <c r="P82" s="34">
        <v>13</v>
      </c>
      <c r="Q82" s="39">
        <f t="shared" si="3"/>
        <v>0.15596330275229359</v>
      </c>
      <c r="R82" s="39">
        <f t="shared" si="4"/>
        <v>0.18681318681318682</v>
      </c>
      <c r="S82" s="39">
        <f>+IF(F82&gt;0,'Órdenes y Medidas'!C85/F82,"-")</f>
        <v>0.22477064220183487</v>
      </c>
      <c r="T82" s="39">
        <f>+IF(C82&gt;0,'Órdenes y Medidas'!C85/I82,"-")</f>
        <v>0.41880341880341881</v>
      </c>
    </row>
    <row r="83" spans="2:20" ht="20.100000000000001" customHeight="1" thickBot="1" x14ac:dyDescent="0.25">
      <c r="B83" s="4" t="s">
        <v>306</v>
      </c>
      <c r="C83" s="34">
        <v>18</v>
      </c>
      <c r="D83" s="34">
        <v>18</v>
      </c>
      <c r="E83" s="34">
        <v>0</v>
      </c>
      <c r="F83" s="34">
        <v>19</v>
      </c>
      <c r="G83" s="34">
        <v>2</v>
      </c>
      <c r="H83" s="34">
        <v>0</v>
      </c>
      <c r="I83" s="34">
        <v>14</v>
      </c>
      <c r="J83" s="34">
        <v>2</v>
      </c>
      <c r="K83" s="34">
        <v>0</v>
      </c>
      <c r="L83" s="34">
        <v>1</v>
      </c>
      <c r="M83" s="34">
        <v>0</v>
      </c>
      <c r="N83" s="34">
        <v>0</v>
      </c>
      <c r="O83" s="34">
        <v>0</v>
      </c>
      <c r="P83" s="34">
        <v>0</v>
      </c>
      <c r="Q83" s="39">
        <f t="shared" si="3"/>
        <v>0</v>
      </c>
      <c r="R83" s="39">
        <f t="shared" si="4"/>
        <v>0</v>
      </c>
      <c r="S83" s="39">
        <f>+IF(F83&gt;0,'Órdenes y Medidas'!C86/F83,"-")</f>
        <v>0.26315789473684209</v>
      </c>
      <c r="T83" s="39">
        <f>+IF(C83&gt;0,'Órdenes y Medidas'!C86/I83,"-")</f>
        <v>0.35714285714285715</v>
      </c>
    </row>
    <row r="84" spans="2:20" ht="20.100000000000001" customHeight="1" thickBot="1" x14ac:dyDescent="0.25">
      <c r="B84" s="4" t="s">
        <v>307</v>
      </c>
      <c r="C84" s="34">
        <v>3</v>
      </c>
      <c r="D84" s="34">
        <v>3</v>
      </c>
      <c r="E84" s="34">
        <v>0</v>
      </c>
      <c r="F84" s="34">
        <v>5</v>
      </c>
      <c r="G84" s="34">
        <v>0</v>
      </c>
      <c r="H84" s="34">
        <v>0</v>
      </c>
      <c r="I84" s="34">
        <v>5</v>
      </c>
      <c r="J84" s="34">
        <v>0</v>
      </c>
      <c r="K84" s="34">
        <v>0</v>
      </c>
      <c r="L84" s="34">
        <v>0</v>
      </c>
      <c r="M84" s="34">
        <v>0</v>
      </c>
      <c r="N84" s="34">
        <v>1</v>
      </c>
      <c r="O84" s="34">
        <v>1</v>
      </c>
      <c r="P84" s="34">
        <v>0</v>
      </c>
      <c r="Q84" s="39">
        <f t="shared" si="3"/>
        <v>0.2</v>
      </c>
      <c r="R84" s="39">
        <f t="shared" si="4"/>
        <v>0.33333333333333331</v>
      </c>
      <c r="S84" s="39">
        <f>+IF(F84&gt;0,'Órdenes y Medidas'!C87/F84,"-")</f>
        <v>0</v>
      </c>
      <c r="T84" s="39">
        <f>+IF(C84&gt;0,'Órdenes y Medidas'!C87/I84,"-")</f>
        <v>0</v>
      </c>
    </row>
    <row r="85" spans="2:20" ht="20.100000000000001" customHeight="1" thickBot="1" x14ac:dyDescent="0.25">
      <c r="B85" s="4" t="s">
        <v>308</v>
      </c>
      <c r="C85" s="34">
        <v>87</v>
      </c>
      <c r="D85" s="34">
        <v>62</v>
      </c>
      <c r="E85" s="34">
        <v>25</v>
      </c>
      <c r="F85" s="34">
        <v>89</v>
      </c>
      <c r="G85" s="34">
        <v>22</v>
      </c>
      <c r="H85" s="34">
        <v>0</v>
      </c>
      <c r="I85" s="34">
        <v>58</v>
      </c>
      <c r="J85" s="34">
        <v>0</v>
      </c>
      <c r="K85" s="34">
        <v>9</v>
      </c>
      <c r="L85" s="34">
        <v>0</v>
      </c>
      <c r="M85" s="34">
        <v>0</v>
      </c>
      <c r="N85" s="34">
        <v>21</v>
      </c>
      <c r="O85" s="34">
        <v>16</v>
      </c>
      <c r="P85" s="34">
        <v>5</v>
      </c>
      <c r="Q85" s="39">
        <f t="shared" si="3"/>
        <v>0.23595505617977527</v>
      </c>
      <c r="R85" s="39">
        <f t="shared" si="4"/>
        <v>0.2413793103448276</v>
      </c>
      <c r="S85" s="39">
        <f>+IF(F85&gt;0,'Órdenes y Medidas'!C88/F85,"-")</f>
        <v>0.449438202247191</v>
      </c>
      <c r="T85" s="39">
        <f>+IF(C85&gt;0,'Órdenes y Medidas'!C88/I85,"-")</f>
        <v>0.68965517241379315</v>
      </c>
    </row>
    <row r="86" spans="2:20" ht="20.100000000000001" customHeight="1" thickBot="1" x14ac:dyDescent="0.25">
      <c r="B86" s="4" t="s">
        <v>309</v>
      </c>
      <c r="C86" s="34">
        <v>53</v>
      </c>
      <c r="D86" s="34">
        <v>52</v>
      </c>
      <c r="E86" s="34">
        <v>1</v>
      </c>
      <c r="F86" s="34">
        <v>53</v>
      </c>
      <c r="G86" s="34">
        <v>0</v>
      </c>
      <c r="H86" s="34">
        <v>0</v>
      </c>
      <c r="I86" s="34">
        <v>47</v>
      </c>
      <c r="J86" s="34">
        <v>0</v>
      </c>
      <c r="K86" s="34">
        <v>4</v>
      </c>
      <c r="L86" s="34">
        <v>2</v>
      </c>
      <c r="M86" s="34">
        <v>0</v>
      </c>
      <c r="N86" s="34">
        <v>17</v>
      </c>
      <c r="O86" s="34">
        <v>17</v>
      </c>
      <c r="P86" s="34">
        <v>0</v>
      </c>
      <c r="Q86" s="39">
        <f t="shared" si="3"/>
        <v>0.32075471698113206</v>
      </c>
      <c r="R86" s="39">
        <f t="shared" si="4"/>
        <v>0.32075471698113206</v>
      </c>
      <c r="S86" s="39">
        <f>+IF(F86&gt;0,'Órdenes y Medidas'!C89/F86,"-")</f>
        <v>3.7735849056603772E-2</v>
      </c>
      <c r="T86" s="39">
        <f>+IF(C86&gt;0,'Órdenes y Medidas'!C89/I86,"-")</f>
        <v>4.2553191489361701E-2</v>
      </c>
    </row>
    <row r="87" spans="2:20" ht="20.100000000000001" customHeight="1" thickBot="1" x14ac:dyDescent="0.25">
      <c r="B87" s="4" t="s">
        <v>310</v>
      </c>
      <c r="C87" s="34">
        <v>84</v>
      </c>
      <c r="D87" s="34">
        <v>64</v>
      </c>
      <c r="E87" s="34">
        <v>20</v>
      </c>
      <c r="F87" s="34">
        <v>90</v>
      </c>
      <c r="G87" s="34">
        <v>0</v>
      </c>
      <c r="H87" s="34">
        <v>0</v>
      </c>
      <c r="I87" s="34">
        <v>90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9">
        <f t="shared" si="3"/>
        <v>0</v>
      </c>
      <c r="R87" s="39">
        <f t="shared" si="4"/>
        <v>0</v>
      </c>
      <c r="S87" s="39">
        <f>+IF(F87&gt;0,'Órdenes y Medidas'!C90/F87,"-")</f>
        <v>0.14444444444444443</v>
      </c>
      <c r="T87" s="39">
        <f>+IF(C87&gt;0,'Órdenes y Medidas'!C90/I87,"-")</f>
        <v>0.14444444444444443</v>
      </c>
    </row>
    <row r="88" spans="2:20" ht="20.100000000000001" customHeight="1" thickBot="1" x14ac:dyDescent="0.25">
      <c r="B88" s="4" t="s">
        <v>178</v>
      </c>
      <c r="C88" s="34">
        <v>1322</v>
      </c>
      <c r="D88" s="34">
        <v>1113</v>
      </c>
      <c r="E88" s="34">
        <v>209</v>
      </c>
      <c r="F88" s="34">
        <v>1269</v>
      </c>
      <c r="G88" s="34">
        <v>53</v>
      </c>
      <c r="H88" s="34">
        <v>3</v>
      </c>
      <c r="I88" s="34">
        <v>903</v>
      </c>
      <c r="J88" s="34">
        <v>15</v>
      </c>
      <c r="K88" s="34">
        <v>123</v>
      </c>
      <c r="L88" s="34">
        <v>170</v>
      </c>
      <c r="M88" s="34">
        <v>2</v>
      </c>
      <c r="N88" s="34">
        <v>170</v>
      </c>
      <c r="O88" s="34">
        <v>135</v>
      </c>
      <c r="P88" s="34">
        <v>35</v>
      </c>
      <c r="Q88" s="39">
        <f t="shared" si="3"/>
        <v>0.13396375098502758</v>
      </c>
      <c r="R88" s="39">
        <f t="shared" si="4"/>
        <v>0.12859304084720122</v>
      </c>
      <c r="S88" s="39">
        <f>+IF(F88&gt;0,'Órdenes y Medidas'!C91/F88,"-")</f>
        <v>0.20803782505910165</v>
      </c>
      <c r="T88" s="39">
        <f>+IF(C88&gt;0,'Órdenes y Medidas'!C91/I88,"-")</f>
        <v>0.29235880398671099</v>
      </c>
    </row>
    <row r="89" spans="2:20" ht="20.100000000000001" customHeight="1" thickBot="1" x14ac:dyDescent="0.25">
      <c r="B89" s="4" t="s">
        <v>311</v>
      </c>
      <c r="C89" s="34">
        <v>23</v>
      </c>
      <c r="D89" s="34">
        <v>23</v>
      </c>
      <c r="E89" s="34">
        <v>0</v>
      </c>
      <c r="F89" s="34">
        <v>23</v>
      </c>
      <c r="G89" s="34">
        <v>0</v>
      </c>
      <c r="H89" s="34">
        <v>0</v>
      </c>
      <c r="I89" s="34">
        <v>23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9">
        <f t="shared" si="3"/>
        <v>0</v>
      </c>
      <c r="R89" s="39">
        <f t="shared" si="4"/>
        <v>0</v>
      </c>
      <c r="S89" s="39">
        <f>+IF(F89&gt;0,'Órdenes y Medidas'!C92/F89,"-")</f>
        <v>0.30434782608695654</v>
      </c>
      <c r="T89" s="39">
        <f>+IF(C89&gt;0,'Órdenes y Medidas'!C92/I89,"-")</f>
        <v>0.30434782608695654</v>
      </c>
    </row>
    <row r="90" spans="2:20" ht="20.100000000000001" customHeight="1" thickBot="1" x14ac:dyDescent="0.25">
      <c r="B90" s="4" t="s">
        <v>312</v>
      </c>
      <c r="C90" s="34">
        <v>35</v>
      </c>
      <c r="D90" s="34">
        <v>33</v>
      </c>
      <c r="E90" s="34">
        <v>2</v>
      </c>
      <c r="F90" s="34">
        <v>35</v>
      </c>
      <c r="G90" s="34">
        <v>0</v>
      </c>
      <c r="H90" s="34">
        <v>0</v>
      </c>
      <c r="I90" s="34">
        <v>35</v>
      </c>
      <c r="J90" s="34">
        <v>0</v>
      </c>
      <c r="K90" s="34">
        <v>0</v>
      </c>
      <c r="L90" s="34">
        <v>0</v>
      </c>
      <c r="M90" s="34">
        <v>0</v>
      </c>
      <c r="N90" s="34">
        <v>6</v>
      </c>
      <c r="O90" s="34">
        <v>6</v>
      </c>
      <c r="P90" s="34">
        <v>0</v>
      </c>
      <c r="Q90" s="39">
        <f t="shared" si="3"/>
        <v>0.17142857142857143</v>
      </c>
      <c r="R90" s="39">
        <f t="shared" si="4"/>
        <v>0.17142857142857143</v>
      </c>
      <c r="S90" s="39">
        <f>+IF(F90&gt;0,'Órdenes y Medidas'!C93/F90,"-")</f>
        <v>0.37142857142857144</v>
      </c>
      <c r="T90" s="39">
        <f>+IF(C90&gt;0,'Órdenes y Medidas'!C93/I90,"-")</f>
        <v>0.37142857142857144</v>
      </c>
    </row>
    <row r="91" spans="2:20" ht="20.100000000000001" customHeight="1" thickBot="1" x14ac:dyDescent="0.25">
      <c r="B91" s="4" t="s">
        <v>313</v>
      </c>
      <c r="C91" s="34">
        <v>39</v>
      </c>
      <c r="D91" s="34">
        <v>39</v>
      </c>
      <c r="E91" s="34">
        <v>0</v>
      </c>
      <c r="F91" s="34">
        <v>39</v>
      </c>
      <c r="G91" s="34">
        <v>0</v>
      </c>
      <c r="H91" s="34">
        <v>0</v>
      </c>
      <c r="I91" s="34">
        <v>39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9">
        <f t="shared" si="3"/>
        <v>0</v>
      </c>
      <c r="R91" s="39">
        <f t="shared" si="4"/>
        <v>0</v>
      </c>
      <c r="S91" s="39">
        <f>+IF(F91&gt;0,'Órdenes y Medidas'!C94/F91,"-")</f>
        <v>0.15384615384615385</v>
      </c>
      <c r="T91" s="39">
        <f>+IF(C91&gt;0,'Órdenes y Medidas'!C94/I91,"-")</f>
        <v>0.15384615384615385</v>
      </c>
    </row>
    <row r="92" spans="2:20" ht="20.100000000000001" customHeight="1" thickBot="1" x14ac:dyDescent="0.25">
      <c r="B92" s="4" t="s">
        <v>314</v>
      </c>
      <c r="C92" s="34">
        <v>24</v>
      </c>
      <c r="D92" s="34">
        <v>22</v>
      </c>
      <c r="E92" s="34">
        <v>2</v>
      </c>
      <c r="F92" s="34">
        <v>26</v>
      </c>
      <c r="G92" s="34">
        <v>0</v>
      </c>
      <c r="H92" s="34">
        <v>0</v>
      </c>
      <c r="I92" s="34">
        <v>26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9">
        <f t="shared" si="3"/>
        <v>0</v>
      </c>
      <c r="R92" s="39">
        <f t="shared" si="4"/>
        <v>0</v>
      </c>
      <c r="S92" s="39">
        <f>+IF(F92&gt;0,'Órdenes y Medidas'!C95/F92,"-")</f>
        <v>0.46153846153846156</v>
      </c>
      <c r="T92" s="39">
        <f>+IF(C92&gt;0,'Órdenes y Medidas'!C95/I92,"-")</f>
        <v>0.46153846153846156</v>
      </c>
    </row>
    <row r="93" spans="2:20" ht="20.100000000000001" customHeight="1" thickBot="1" x14ac:dyDescent="0.25">
      <c r="B93" s="4" t="s">
        <v>315</v>
      </c>
      <c r="C93" s="34">
        <v>48</v>
      </c>
      <c r="D93" s="34">
        <v>28</v>
      </c>
      <c r="E93" s="34">
        <v>20</v>
      </c>
      <c r="F93" s="34">
        <v>48</v>
      </c>
      <c r="G93" s="34">
        <v>0</v>
      </c>
      <c r="H93" s="34">
        <v>0</v>
      </c>
      <c r="I93" s="34">
        <v>48</v>
      </c>
      <c r="J93" s="34">
        <v>0</v>
      </c>
      <c r="K93" s="34">
        <v>0</v>
      </c>
      <c r="L93" s="34">
        <v>0</v>
      </c>
      <c r="M93" s="34">
        <v>0</v>
      </c>
      <c r="N93" s="34">
        <v>6</v>
      </c>
      <c r="O93" s="34">
        <v>6</v>
      </c>
      <c r="P93" s="34">
        <v>0</v>
      </c>
      <c r="Q93" s="39">
        <f t="shared" si="3"/>
        <v>0.125</v>
      </c>
      <c r="R93" s="39">
        <f t="shared" si="4"/>
        <v>0.125</v>
      </c>
      <c r="S93" s="39">
        <f>+IF(F93&gt;0,'Órdenes y Medidas'!C96/F93,"-")</f>
        <v>0.58333333333333337</v>
      </c>
      <c r="T93" s="39">
        <f>+IF(C93&gt;0,'Órdenes y Medidas'!C96/I93,"-")</f>
        <v>0.58333333333333337</v>
      </c>
    </row>
    <row r="94" spans="2:20" ht="20.100000000000001" customHeight="1" thickBot="1" x14ac:dyDescent="0.25">
      <c r="B94" s="4" t="s">
        <v>316</v>
      </c>
      <c r="C94" s="34">
        <v>60</v>
      </c>
      <c r="D94" s="34">
        <v>59</v>
      </c>
      <c r="E94" s="34">
        <v>1</v>
      </c>
      <c r="F94" s="34">
        <v>60</v>
      </c>
      <c r="G94" s="34">
        <v>6</v>
      </c>
      <c r="H94" s="34">
        <v>0</v>
      </c>
      <c r="I94" s="34">
        <v>46</v>
      </c>
      <c r="J94" s="34">
        <v>0</v>
      </c>
      <c r="K94" s="34">
        <v>2</v>
      </c>
      <c r="L94" s="34">
        <v>6</v>
      </c>
      <c r="M94" s="34">
        <v>0</v>
      </c>
      <c r="N94" s="34">
        <v>6</v>
      </c>
      <c r="O94" s="34">
        <v>6</v>
      </c>
      <c r="P94" s="34">
        <v>0</v>
      </c>
      <c r="Q94" s="39">
        <f t="shared" si="3"/>
        <v>0.1</v>
      </c>
      <c r="R94" s="39">
        <f t="shared" si="4"/>
        <v>0.1</v>
      </c>
      <c r="S94" s="39">
        <f>+IF(F94&gt;0,'Órdenes y Medidas'!C97/F94,"-")</f>
        <v>0.23333333333333334</v>
      </c>
      <c r="T94" s="39">
        <f>+IF(C94&gt;0,'Órdenes y Medidas'!C97/I94,"-")</f>
        <v>0.30434782608695654</v>
      </c>
    </row>
    <row r="95" spans="2:20" ht="20.100000000000001" customHeight="1" thickBot="1" x14ac:dyDescent="0.25">
      <c r="B95" s="4" t="s">
        <v>317</v>
      </c>
      <c r="C95" s="34">
        <v>21</v>
      </c>
      <c r="D95" s="34">
        <v>21</v>
      </c>
      <c r="E95" s="34">
        <v>0</v>
      </c>
      <c r="F95" s="34">
        <v>22</v>
      </c>
      <c r="G95" s="34">
        <v>0</v>
      </c>
      <c r="H95" s="34">
        <v>0</v>
      </c>
      <c r="I95" s="34">
        <v>22</v>
      </c>
      <c r="J95" s="34">
        <v>0</v>
      </c>
      <c r="K95" s="34">
        <v>0</v>
      </c>
      <c r="L95" s="34">
        <v>0</v>
      </c>
      <c r="M95" s="34">
        <v>0</v>
      </c>
      <c r="N95" s="34">
        <v>2</v>
      </c>
      <c r="O95" s="34">
        <v>2</v>
      </c>
      <c r="P95" s="34">
        <v>0</v>
      </c>
      <c r="Q95" s="39">
        <f t="shared" si="3"/>
        <v>9.0909090909090912E-2</v>
      </c>
      <c r="R95" s="39">
        <f t="shared" si="4"/>
        <v>9.5238095238095233E-2</v>
      </c>
      <c r="S95" s="39">
        <f>+IF(F95&gt;0,'Órdenes y Medidas'!C98/F95,"-")</f>
        <v>0.18181818181818182</v>
      </c>
      <c r="T95" s="39">
        <f>+IF(C95&gt;0,'Órdenes y Medidas'!C98/I95,"-")</f>
        <v>0.18181818181818182</v>
      </c>
    </row>
    <row r="96" spans="2:20" ht="20.100000000000001" customHeight="1" thickBot="1" x14ac:dyDescent="0.25">
      <c r="B96" s="4" t="s">
        <v>318</v>
      </c>
      <c r="C96" s="34">
        <v>43</v>
      </c>
      <c r="D96" s="34">
        <v>43</v>
      </c>
      <c r="E96" s="34">
        <v>0</v>
      </c>
      <c r="F96" s="34">
        <v>45</v>
      </c>
      <c r="G96" s="34">
        <v>0</v>
      </c>
      <c r="H96" s="34">
        <v>0</v>
      </c>
      <c r="I96" s="34">
        <v>45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9">
        <f t="shared" si="3"/>
        <v>0</v>
      </c>
      <c r="R96" s="39">
        <f t="shared" si="4"/>
        <v>0</v>
      </c>
      <c r="S96" s="39">
        <f>+IF(F96&gt;0,'Órdenes y Medidas'!C99/F96,"-")</f>
        <v>0.24444444444444444</v>
      </c>
      <c r="T96" s="39">
        <f>+IF(C96&gt;0,'Órdenes y Medidas'!C99/I96,"-")</f>
        <v>0.24444444444444444</v>
      </c>
    </row>
    <row r="97" spans="2:20" ht="20.100000000000001" customHeight="1" thickBot="1" x14ac:dyDescent="0.25">
      <c r="B97" s="4" t="s">
        <v>319</v>
      </c>
      <c r="C97" s="34">
        <v>24</v>
      </c>
      <c r="D97" s="34">
        <v>20</v>
      </c>
      <c r="E97" s="34">
        <v>4</v>
      </c>
      <c r="F97" s="34">
        <v>24</v>
      </c>
      <c r="G97" s="34">
        <v>2</v>
      </c>
      <c r="H97" s="34">
        <v>0</v>
      </c>
      <c r="I97" s="34">
        <v>22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9">
        <f t="shared" si="3"/>
        <v>0</v>
      </c>
      <c r="R97" s="39">
        <f t="shared" si="4"/>
        <v>0</v>
      </c>
      <c r="S97" s="39">
        <f>+IF(F97&gt;0,'Órdenes y Medidas'!C100/F97,"-")</f>
        <v>1</v>
      </c>
      <c r="T97" s="39">
        <f>+IF(C97&gt;0,'Órdenes y Medidas'!C100/I97,"-")</f>
        <v>1.0909090909090908</v>
      </c>
    </row>
    <row r="98" spans="2:20" ht="20.100000000000001" customHeight="1" thickBot="1" x14ac:dyDescent="0.25">
      <c r="B98" s="4" t="s">
        <v>320</v>
      </c>
      <c r="C98" s="34">
        <v>13</v>
      </c>
      <c r="D98" s="34">
        <v>7</v>
      </c>
      <c r="E98" s="34">
        <v>6</v>
      </c>
      <c r="F98" s="34">
        <v>13</v>
      </c>
      <c r="G98" s="34">
        <v>1</v>
      </c>
      <c r="H98" s="34">
        <v>0</v>
      </c>
      <c r="I98" s="34">
        <v>12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9">
        <f t="shared" si="3"/>
        <v>0</v>
      </c>
      <c r="R98" s="39">
        <f t="shared" si="4"/>
        <v>0</v>
      </c>
      <c r="S98" s="39">
        <f>+IF(F98&gt;0,'Órdenes y Medidas'!C101/F98,"-")</f>
        <v>0.61538461538461542</v>
      </c>
      <c r="T98" s="39">
        <f>+IF(C98&gt;0,'Órdenes y Medidas'!C101/I98,"-")</f>
        <v>0.66666666666666663</v>
      </c>
    </row>
    <row r="99" spans="2:20" ht="20.100000000000001" customHeight="1" thickBot="1" x14ac:dyDescent="0.25">
      <c r="B99" s="4" t="s">
        <v>321</v>
      </c>
      <c r="C99" s="34">
        <v>5</v>
      </c>
      <c r="D99" s="34">
        <v>5</v>
      </c>
      <c r="E99" s="34">
        <v>0</v>
      </c>
      <c r="F99" s="34">
        <v>6</v>
      </c>
      <c r="G99" s="34">
        <v>0</v>
      </c>
      <c r="H99" s="34">
        <v>0</v>
      </c>
      <c r="I99" s="34">
        <v>3</v>
      </c>
      <c r="J99" s="34">
        <v>0</v>
      </c>
      <c r="K99" s="34">
        <v>1</v>
      </c>
      <c r="L99" s="34">
        <v>2</v>
      </c>
      <c r="M99" s="34">
        <v>0</v>
      </c>
      <c r="N99" s="34">
        <v>0</v>
      </c>
      <c r="O99" s="34">
        <v>0</v>
      </c>
      <c r="P99" s="34">
        <v>0</v>
      </c>
      <c r="Q99" s="39">
        <f t="shared" si="3"/>
        <v>0</v>
      </c>
      <c r="R99" s="39">
        <f t="shared" si="4"/>
        <v>0</v>
      </c>
      <c r="S99" s="39">
        <f>+IF(F99&gt;0,'Órdenes y Medidas'!C102/F99,"-")</f>
        <v>0.16666666666666666</v>
      </c>
      <c r="T99" s="39">
        <f>+IF(C99&gt;0,'Órdenes y Medidas'!C102/I99,"-")</f>
        <v>0.33333333333333331</v>
      </c>
    </row>
    <row r="100" spans="2:20" ht="20.100000000000001" customHeight="1" thickBot="1" x14ac:dyDescent="0.25">
      <c r="B100" s="4" t="s">
        <v>322</v>
      </c>
      <c r="C100" s="34">
        <v>10</v>
      </c>
      <c r="D100" s="34">
        <v>4</v>
      </c>
      <c r="E100" s="34">
        <v>6</v>
      </c>
      <c r="F100" s="34">
        <v>10</v>
      </c>
      <c r="G100" s="34">
        <v>0</v>
      </c>
      <c r="H100" s="34">
        <v>0</v>
      </c>
      <c r="I100" s="34">
        <v>10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9">
        <f t="shared" si="3"/>
        <v>0</v>
      </c>
      <c r="R100" s="39">
        <f t="shared" si="4"/>
        <v>0</v>
      </c>
      <c r="S100" s="39">
        <f>+IF(F100&gt;0,'Órdenes y Medidas'!C103/F100,"-")</f>
        <v>0.4</v>
      </c>
      <c r="T100" s="39">
        <f>+IF(C100&gt;0,'Órdenes y Medidas'!C103/I100,"-")</f>
        <v>0.4</v>
      </c>
    </row>
    <row r="101" spans="2:20" ht="20.100000000000001" customHeight="1" thickBot="1" x14ac:dyDescent="0.25">
      <c r="B101" s="4" t="s">
        <v>179</v>
      </c>
      <c r="C101" s="34">
        <v>29</v>
      </c>
      <c r="D101" s="34">
        <v>24</v>
      </c>
      <c r="E101" s="34">
        <v>5</v>
      </c>
      <c r="F101" s="34">
        <v>29</v>
      </c>
      <c r="G101" s="34">
        <v>1</v>
      </c>
      <c r="H101" s="34">
        <v>0</v>
      </c>
      <c r="I101" s="34">
        <v>17</v>
      </c>
      <c r="J101" s="34">
        <v>0</v>
      </c>
      <c r="K101" s="34">
        <v>6</v>
      </c>
      <c r="L101" s="34">
        <v>3</v>
      </c>
      <c r="M101" s="34">
        <v>2</v>
      </c>
      <c r="N101" s="34">
        <v>8</v>
      </c>
      <c r="O101" s="34">
        <v>7</v>
      </c>
      <c r="P101" s="34">
        <v>1</v>
      </c>
      <c r="Q101" s="39">
        <f t="shared" si="3"/>
        <v>0.27586206896551724</v>
      </c>
      <c r="R101" s="39">
        <f t="shared" si="4"/>
        <v>0.27586206896551724</v>
      </c>
      <c r="S101" s="39">
        <f>+IF(F101&gt;0,'Órdenes y Medidas'!C104/F101,"-")</f>
        <v>0.37931034482758619</v>
      </c>
      <c r="T101" s="39">
        <f>+IF(C101&gt;0,'Órdenes y Medidas'!C104/I101,"-")</f>
        <v>0.6470588235294118</v>
      </c>
    </row>
    <row r="102" spans="2:20" ht="20.100000000000001" customHeight="1" thickBot="1" x14ac:dyDescent="0.25">
      <c r="B102" s="4" t="s">
        <v>323</v>
      </c>
      <c r="C102" s="34">
        <v>12</v>
      </c>
      <c r="D102" s="34">
        <v>3</v>
      </c>
      <c r="E102" s="34">
        <v>9</v>
      </c>
      <c r="F102" s="34">
        <v>12</v>
      </c>
      <c r="G102" s="34">
        <v>0</v>
      </c>
      <c r="H102" s="34">
        <v>0</v>
      </c>
      <c r="I102" s="34">
        <v>10</v>
      </c>
      <c r="J102" s="34">
        <v>2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9">
        <f t="shared" si="3"/>
        <v>0</v>
      </c>
      <c r="R102" s="39">
        <f t="shared" si="4"/>
        <v>0</v>
      </c>
      <c r="S102" s="39">
        <f>+IF(F102&gt;0,'Órdenes y Medidas'!C105/F102,"-")</f>
        <v>1</v>
      </c>
      <c r="T102" s="39">
        <f>+IF(C102&gt;0,'Órdenes y Medidas'!C105/I102,"-")</f>
        <v>1.2</v>
      </c>
    </row>
    <row r="103" spans="2:20" ht="20.100000000000001" customHeight="1" thickBot="1" x14ac:dyDescent="0.25">
      <c r="B103" s="4" t="s">
        <v>324</v>
      </c>
      <c r="C103" s="34">
        <v>36</v>
      </c>
      <c r="D103" s="34">
        <v>24</v>
      </c>
      <c r="E103" s="34">
        <v>12</v>
      </c>
      <c r="F103" s="34">
        <v>36</v>
      </c>
      <c r="G103" s="34">
        <v>0</v>
      </c>
      <c r="H103" s="34">
        <v>0</v>
      </c>
      <c r="I103" s="34">
        <v>36</v>
      </c>
      <c r="J103" s="34">
        <v>0</v>
      </c>
      <c r="K103" s="34">
        <v>0</v>
      </c>
      <c r="L103" s="34">
        <v>0</v>
      </c>
      <c r="M103" s="34">
        <v>0</v>
      </c>
      <c r="N103" s="34">
        <v>3</v>
      </c>
      <c r="O103" s="34">
        <v>2</v>
      </c>
      <c r="P103" s="34">
        <v>1</v>
      </c>
      <c r="Q103" s="39">
        <f t="shared" si="3"/>
        <v>8.3333333333333329E-2</v>
      </c>
      <c r="R103" s="39">
        <f t="shared" si="4"/>
        <v>8.3333333333333329E-2</v>
      </c>
      <c r="S103" s="39">
        <f>+IF(F103&gt;0,'Órdenes y Medidas'!C106/F103,"-")</f>
        <v>0.47222222222222221</v>
      </c>
      <c r="T103" s="39">
        <f>+IF(C103&gt;0,'Órdenes y Medidas'!C106/I103,"-")</f>
        <v>0.47222222222222221</v>
      </c>
    </row>
    <row r="104" spans="2:20" ht="20.100000000000001" customHeight="1" thickBot="1" x14ac:dyDescent="0.25">
      <c r="B104" s="4" t="s">
        <v>325</v>
      </c>
      <c r="C104" s="34">
        <v>15</v>
      </c>
      <c r="D104" s="34">
        <v>11</v>
      </c>
      <c r="E104" s="34">
        <v>4</v>
      </c>
      <c r="F104" s="34">
        <v>15</v>
      </c>
      <c r="G104" s="34">
        <v>0</v>
      </c>
      <c r="H104" s="34">
        <v>0</v>
      </c>
      <c r="I104" s="34">
        <v>13</v>
      </c>
      <c r="J104" s="34">
        <v>0</v>
      </c>
      <c r="K104" s="34">
        <v>0</v>
      </c>
      <c r="L104" s="34">
        <v>2</v>
      </c>
      <c r="M104" s="34">
        <v>0</v>
      </c>
      <c r="N104" s="34">
        <v>1</v>
      </c>
      <c r="O104" s="34">
        <v>0</v>
      </c>
      <c r="P104" s="34">
        <v>1</v>
      </c>
      <c r="Q104" s="39">
        <f t="shared" si="3"/>
        <v>6.6666666666666666E-2</v>
      </c>
      <c r="R104" s="39">
        <f t="shared" si="4"/>
        <v>6.6666666666666666E-2</v>
      </c>
      <c r="S104" s="39">
        <f>+IF(F104&gt;0,'Órdenes y Medidas'!C107/F104,"-")</f>
        <v>0.4</v>
      </c>
      <c r="T104" s="39">
        <f>+IF(C104&gt;0,'Órdenes y Medidas'!C107/I104,"-")</f>
        <v>0.46153846153846156</v>
      </c>
    </row>
    <row r="105" spans="2:20" ht="20.100000000000001" customHeight="1" thickBot="1" x14ac:dyDescent="0.25">
      <c r="B105" s="4" t="s">
        <v>326</v>
      </c>
      <c r="C105" s="34">
        <v>5</v>
      </c>
      <c r="D105" s="34">
        <v>4</v>
      </c>
      <c r="E105" s="34">
        <v>1</v>
      </c>
      <c r="F105" s="34">
        <v>4</v>
      </c>
      <c r="G105" s="34">
        <v>0</v>
      </c>
      <c r="H105" s="34">
        <v>0</v>
      </c>
      <c r="I105" s="34">
        <v>4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9">
        <f t="shared" si="3"/>
        <v>0</v>
      </c>
      <c r="R105" s="39">
        <f t="shared" si="4"/>
        <v>0</v>
      </c>
      <c r="S105" s="39">
        <f>+IF(F105&gt;0,'Órdenes y Medidas'!C108/F105,"-")</f>
        <v>0</v>
      </c>
      <c r="T105" s="39">
        <f>+IF(C105&gt;0,'Órdenes y Medidas'!C108/I105,"-")</f>
        <v>0</v>
      </c>
    </row>
    <row r="106" spans="2:20" ht="20.100000000000001" customHeight="1" thickBot="1" x14ac:dyDescent="0.25">
      <c r="B106" s="4" t="s">
        <v>180</v>
      </c>
      <c r="C106" s="34">
        <v>13</v>
      </c>
      <c r="D106" s="34">
        <v>8</v>
      </c>
      <c r="E106" s="34">
        <v>5</v>
      </c>
      <c r="F106" s="34">
        <v>13</v>
      </c>
      <c r="G106" s="34">
        <v>0</v>
      </c>
      <c r="H106" s="34">
        <v>0</v>
      </c>
      <c r="I106" s="34">
        <v>13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9">
        <f t="shared" si="3"/>
        <v>0</v>
      </c>
      <c r="R106" s="39">
        <f t="shared" si="4"/>
        <v>0</v>
      </c>
      <c r="S106" s="39">
        <f>+IF(F106&gt;0,'Órdenes y Medidas'!C109/F106,"-")</f>
        <v>0.38461538461538464</v>
      </c>
      <c r="T106" s="39">
        <f>+IF(C106&gt;0,'Órdenes y Medidas'!C109/I106,"-")</f>
        <v>0.38461538461538464</v>
      </c>
    </row>
    <row r="107" spans="2:20" ht="20.100000000000001" customHeight="1" thickBot="1" x14ac:dyDescent="0.25">
      <c r="B107" s="4" t="s">
        <v>327</v>
      </c>
      <c r="C107" s="34">
        <v>10</v>
      </c>
      <c r="D107" s="34">
        <v>3</v>
      </c>
      <c r="E107" s="34">
        <v>7</v>
      </c>
      <c r="F107" s="34">
        <v>10</v>
      </c>
      <c r="G107" s="34">
        <v>0</v>
      </c>
      <c r="H107" s="34">
        <v>0</v>
      </c>
      <c r="I107" s="34">
        <v>10</v>
      </c>
      <c r="J107" s="34">
        <v>0</v>
      </c>
      <c r="K107" s="34">
        <v>0</v>
      </c>
      <c r="L107" s="34">
        <v>0</v>
      </c>
      <c r="M107" s="34">
        <v>0</v>
      </c>
      <c r="N107" s="34">
        <v>2</v>
      </c>
      <c r="O107" s="34">
        <v>0</v>
      </c>
      <c r="P107" s="34">
        <v>2</v>
      </c>
      <c r="Q107" s="39">
        <f t="shared" si="3"/>
        <v>0.2</v>
      </c>
      <c r="R107" s="39">
        <f t="shared" si="4"/>
        <v>0.2</v>
      </c>
      <c r="S107" s="39">
        <f>+IF(F107&gt;0,'Órdenes y Medidas'!C110/F107,"-")</f>
        <v>0.8</v>
      </c>
      <c r="T107" s="39">
        <f>+IF(C107&gt;0,'Órdenes y Medidas'!C110/I107,"-")</f>
        <v>0.8</v>
      </c>
    </row>
    <row r="108" spans="2:20" ht="20.100000000000001" customHeight="1" thickBot="1" x14ac:dyDescent="0.25">
      <c r="B108" s="4" t="s">
        <v>328</v>
      </c>
      <c r="C108" s="34">
        <v>8</v>
      </c>
      <c r="D108" s="34">
        <v>6</v>
      </c>
      <c r="E108" s="34">
        <v>2</v>
      </c>
      <c r="F108" s="34">
        <v>8</v>
      </c>
      <c r="G108" s="34">
        <v>0</v>
      </c>
      <c r="H108" s="34">
        <v>0</v>
      </c>
      <c r="I108" s="34">
        <v>6</v>
      </c>
      <c r="J108" s="34">
        <v>0</v>
      </c>
      <c r="K108" s="34">
        <v>2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9">
        <f t="shared" si="3"/>
        <v>0</v>
      </c>
      <c r="R108" s="39">
        <f t="shared" si="4"/>
        <v>0</v>
      </c>
      <c r="S108" s="39">
        <f>+IF(F108&gt;0,'Órdenes y Medidas'!C111/F108,"-")</f>
        <v>0.25</v>
      </c>
      <c r="T108" s="39">
        <f>+IF(C108&gt;0,'Órdenes y Medidas'!C111/I108,"-")</f>
        <v>0.33333333333333331</v>
      </c>
    </row>
    <row r="109" spans="2:20" ht="20.100000000000001" customHeight="1" thickBot="1" x14ac:dyDescent="0.25">
      <c r="B109" s="4" t="s">
        <v>181</v>
      </c>
      <c r="C109" s="34">
        <v>706</v>
      </c>
      <c r="D109" s="34">
        <v>548</v>
      </c>
      <c r="E109" s="34">
        <v>158</v>
      </c>
      <c r="F109" s="34">
        <v>850</v>
      </c>
      <c r="G109" s="34">
        <v>0</v>
      </c>
      <c r="H109" s="34">
        <v>0</v>
      </c>
      <c r="I109" s="34">
        <v>498</v>
      </c>
      <c r="J109" s="34">
        <v>0</v>
      </c>
      <c r="K109" s="34">
        <v>196</v>
      </c>
      <c r="L109" s="34">
        <v>156</v>
      </c>
      <c r="M109" s="34">
        <v>0</v>
      </c>
      <c r="N109" s="34">
        <v>60</v>
      </c>
      <c r="O109" s="34">
        <v>46</v>
      </c>
      <c r="P109" s="34">
        <v>14</v>
      </c>
      <c r="Q109" s="39">
        <f t="shared" si="3"/>
        <v>7.0588235294117646E-2</v>
      </c>
      <c r="R109" s="39">
        <f t="shared" si="4"/>
        <v>8.4985835694050993E-2</v>
      </c>
      <c r="S109" s="39">
        <f>+IF(F109&gt;0,'Órdenes y Medidas'!C112/F109,"-")</f>
        <v>0.1376470588235294</v>
      </c>
      <c r="T109" s="39">
        <f>+IF(C109&gt;0,'Órdenes y Medidas'!C112/I109,"-")</f>
        <v>0.23493975903614459</v>
      </c>
    </row>
    <row r="110" spans="2:20" ht="20.100000000000001" customHeight="1" thickBot="1" x14ac:dyDescent="0.25">
      <c r="B110" s="4" t="s">
        <v>329</v>
      </c>
      <c r="C110" s="34">
        <v>3</v>
      </c>
      <c r="D110" s="34">
        <v>2</v>
      </c>
      <c r="E110" s="34">
        <v>1</v>
      </c>
      <c r="F110" s="34">
        <v>3</v>
      </c>
      <c r="G110" s="34">
        <v>0</v>
      </c>
      <c r="H110" s="34">
        <v>0</v>
      </c>
      <c r="I110" s="34">
        <v>3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9">
        <f t="shared" si="3"/>
        <v>0</v>
      </c>
      <c r="R110" s="39">
        <f t="shared" si="4"/>
        <v>0</v>
      </c>
      <c r="S110" s="39">
        <f>+IF(F110&gt;0,'Órdenes y Medidas'!C113/F110,"-")</f>
        <v>1</v>
      </c>
      <c r="T110" s="39">
        <f>+IF(C110&gt;0,'Órdenes y Medidas'!C113/I110,"-")</f>
        <v>1</v>
      </c>
    </row>
    <row r="111" spans="2:20" ht="20.100000000000001" customHeight="1" thickBot="1" x14ac:dyDescent="0.25">
      <c r="B111" s="4" t="s">
        <v>330</v>
      </c>
      <c r="C111" s="34">
        <v>13</v>
      </c>
      <c r="D111" s="34">
        <v>9</v>
      </c>
      <c r="E111" s="34">
        <v>4</v>
      </c>
      <c r="F111" s="34">
        <v>13</v>
      </c>
      <c r="G111" s="34">
        <v>0</v>
      </c>
      <c r="H111" s="34">
        <v>0</v>
      </c>
      <c r="I111" s="34">
        <v>7</v>
      </c>
      <c r="J111" s="34">
        <v>0</v>
      </c>
      <c r="K111" s="34">
        <v>6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9">
        <f t="shared" si="3"/>
        <v>0</v>
      </c>
      <c r="R111" s="39">
        <f t="shared" si="4"/>
        <v>0</v>
      </c>
      <c r="S111" s="39">
        <f>+IF(F111&gt;0,'Órdenes y Medidas'!C114/F111,"-")</f>
        <v>0.15384615384615385</v>
      </c>
      <c r="T111" s="39">
        <f>+IF(C111&gt;0,'Órdenes y Medidas'!C114/I111,"-")</f>
        <v>0.2857142857142857</v>
      </c>
    </row>
    <row r="112" spans="2:20" ht="20.100000000000001" customHeight="1" thickBot="1" x14ac:dyDescent="0.25">
      <c r="B112" s="4" t="s">
        <v>331</v>
      </c>
      <c r="C112" s="34">
        <v>3</v>
      </c>
      <c r="D112" s="34">
        <v>1</v>
      </c>
      <c r="E112" s="34">
        <v>2</v>
      </c>
      <c r="F112" s="34">
        <v>3</v>
      </c>
      <c r="G112" s="34">
        <v>0</v>
      </c>
      <c r="H112" s="34">
        <v>0</v>
      </c>
      <c r="I112" s="34">
        <v>3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9">
        <f t="shared" si="3"/>
        <v>0</v>
      </c>
      <c r="R112" s="39">
        <f t="shared" si="4"/>
        <v>0</v>
      </c>
      <c r="S112" s="39">
        <f>+IF(F112&gt;0,'Órdenes y Medidas'!C115/F112,"-")</f>
        <v>1</v>
      </c>
      <c r="T112" s="39">
        <f>+IF(C112&gt;0,'Órdenes y Medidas'!C115/I112,"-")</f>
        <v>1</v>
      </c>
    </row>
    <row r="113" spans="2:20" ht="20.100000000000001" customHeight="1" thickBot="1" x14ac:dyDescent="0.25">
      <c r="B113" s="4" t="s">
        <v>332</v>
      </c>
      <c r="C113" s="34">
        <v>12</v>
      </c>
      <c r="D113" s="34">
        <v>4</v>
      </c>
      <c r="E113" s="34">
        <v>8</v>
      </c>
      <c r="F113" s="34">
        <v>12</v>
      </c>
      <c r="G113" s="34">
        <v>3</v>
      </c>
      <c r="H113" s="34">
        <v>0</v>
      </c>
      <c r="I113" s="34">
        <v>8</v>
      </c>
      <c r="J113" s="34">
        <v>0</v>
      </c>
      <c r="K113" s="34">
        <v>1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9">
        <f t="shared" si="3"/>
        <v>0</v>
      </c>
      <c r="R113" s="39">
        <f t="shared" si="4"/>
        <v>0</v>
      </c>
      <c r="S113" s="39">
        <f>+IF(F113&gt;0,'Órdenes y Medidas'!C116/F113,"-")</f>
        <v>0.83333333333333337</v>
      </c>
      <c r="T113" s="39">
        <f>+IF(C113&gt;0,'Órdenes y Medidas'!C116/I113,"-")</f>
        <v>1.25</v>
      </c>
    </row>
    <row r="114" spans="2:20" ht="20.100000000000001" customHeight="1" thickBot="1" x14ac:dyDescent="0.25">
      <c r="B114" s="4" t="s">
        <v>333</v>
      </c>
      <c r="C114" s="34">
        <v>4</v>
      </c>
      <c r="D114" s="34">
        <v>4</v>
      </c>
      <c r="E114" s="34">
        <v>0</v>
      </c>
      <c r="F114" s="34">
        <v>4</v>
      </c>
      <c r="G114" s="34">
        <v>0</v>
      </c>
      <c r="H114" s="34">
        <v>0</v>
      </c>
      <c r="I114" s="34">
        <v>4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9">
        <f t="shared" si="3"/>
        <v>0</v>
      </c>
      <c r="R114" s="39">
        <f t="shared" si="4"/>
        <v>0</v>
      </c>
      <c r="S114" s="39">
        <f>+IF(F114&gt;0,'Órdenes y Medidas'!C117/F114,"-")</f>
        <v>0.5</v>
      </c>
      <c r="T114" s="39">
        <f>+IF(C114&gt;0,'Órdenes y Medidas'!C117/I114,"-")</f>
        <v>0.5</v>
      </c>
    </row>
    <row r="115" spans="2:20" ht="20.100000000000001" customHeight="1" thickBot="1" x14ac:dyDescent="0.25">
      <c r="B115" s="4" t="s">
        <v>334</v>
      </c>
      <c r="C115" s="34">
        <v>11</v>
      </c>
      <c r="D115" s="34">
        <v>11</v>
      </c>
      <c r="E115" s="34">
        <v>0</v>
      </c>
      <c r="F115" s="34">
        <v>11</v>
      </c>
      <c r="G115" s="34">
        <v>0</v>
      </c>
      <c r="H115" s="34">
        <v>0</v>
      </c>
      <c r="I115" s="34">
        <v>10</v>
      </c>
      <c r="J115" s="34">
        <v>0</v>
      </c>
      <c r="K115" s="34">
        <v>1</v>
      </c>
      <c r="L115" s="34">
        <v>0</v>
      </c>
      <c r="M115" s="34">
        <v>0</v>
      </c>
      <c r="N115" s="34">
        <v>1</v>
      </c>
      <c r="O115" s="34">
        <v>1</v>
      </c>
      <c r="P115" s="34">
        <v>0</v>
      </c>
      <c r="Q115" s="39">
        <f t="shared" si="3"/>
        <v>9.0909090909090912E-2</v>
      </c>
      <c r="R115" s="39">
        <f t="shared" si="4"/>
        <v>9.0909090909090912E-2</v>
      </c>
      <c r="S115" s="39">
        <f>+IF(F115&gt;0,'Órdenes y Medidas'!C118/F115,"-")</f>
        <v>9.0909090909090912E-2</v>
      </c>
      <c r="T115" s="39">
        <f>+IF(C115&gt;0,'Órdenes y Medidas'!C118/I115,"-")</f>
        <v>0.1</v>
      </c>
    </row>
    <row r="116" spans="2:20" ht="20.100000000000001" customHeight="1" thickBot="1" x14ac:dyDescent="0.25">
      <c r="B116" s="4" t="s">
        <v>335</v>
      </c>
      <c r="C116" s="34">
        <v>10</v>
      </c>
      <c r="D116" s="34">
        <v>8</v>
      </c>
      <c r="E116" s="34">
        <v>2</v>
      </c>
      <c r="F116" s="34">
        <v>10</v>
      </c>
      <c r="G116" s="34">
        <v>0</v>
      </c>
      <c r="H116" s="34">
        <v>0</v>
      </c>
      <c r="I116" s="34">
        <v>9</v>
      </c>
      <c r="J116" s="34">
        <v>0</v>
      </c>
      <c r="K116" s="34">
        <v>1</v>
      </c>
      <c r="L116" s="34">
        <v>0</v>
      </c>
      <c r="M116" s="34">
        <v>0</v>
      </c>
      <c r="N116" s="34">
        <v>1</v>
      </c>
      <c r="O116" s="34">
        <v>1</v>
      </c>
      <c r="P116" s="34">
        <v>0</v>
      </c>
      <c r="Q116" s="39">
        <f t="shared" si="3"/>
        <v>0.1</v>
      </c>
      <c r="R116" s="39">
        <f t="shared" si="4"/>
        <v>0.1</v>
      </c>
      <c r="S116" s="39">
        <f>+IF(F116&gt;0,'Órdenes y Medidas'!C119/F116,"-")</f>
        <v>0</v>
      </c>
      <c r="T116" s="39">
        <f>+IF(C116&gt;0,'Órdenes y Medidas'!C119/I116,"-")</f>
        <v>0</v>
      </c>
    </row>
    <row r="117" spans="2:20" ht="20.100000000000001" customHeight="1" thickBot="1" x14ac:dyDescent="0.25">
      <c r="B117" s="4" t="s">
        <v>336</v>
      </c>
      <c r="C117" s="34">
        <v>95</v>
      </c>
      <c r="D117" s="34">
        <v>81</v>
      </c>
      <c r="E117" s="34">
        <v>14</v>
      </c>
      <c r="F117" s="34">
        <v>95</v>
      </c>
      <c r="G117" s="34">
        <v>3</v>
      </c>
      <c r="H117" s="34">
        <v>0</v>
      </c>
      <c r="I117" s="34">
        <v>67</v>
      </c>
      <c r="J117" s="34">
        <v>1</v>
      </c>
      <c r="K117" s="34">
        <v>7</v>
      </c>
      <c r="L117" s="34">
        <v>8</v>
      </c>
      <c r="M117" s="34">
        <v>9</v>
      </c>
      <c r="N117" s="34">
        <v>9</v>
      </c>
      <c r="O117" s="34">
        <v>8</v>
      </c>
      <c r="P117" s="34">
        <v>1</v>
      </c>
      <c r="Q117" s="39">
        <f t="shared" si="3"/>
        <v>9.4736842105263161E-2</v>
      </c>
      <c r="R117" s="39">
        <f t="shared" si="4"/>
        <v>9.4736842105263161E-2</v>
      </c>
      <c r="S117" s="39">
        <f>+IF(F117&gt;0,'Órdenes y Medidas'!C120/F117,"-")</f>
        <v>0.30526315789473685</v>
      </c>
      <c r="T117" s="39">
        <f>+IF(C117&gt;0,'Órdenes y Medidas'!C120/I117,"-")</f>
        <v>0.43283582089552236</v>
      </c>
    </row>
    <row r="118" spans="2:20" ht="20.100000000000001" customHeight="1" thickBot="1" x14ac:dyDescent="0.25">
      <c r="B118" s="4" t="s">
        <v>337</v>
      </c>
      <c r="C118" s="34">
        <v>6</v>
      </c>
      <c r="D118" s="34">
        <v>5</v>
      </c>
      <c r="E118" s="34">
        <v>1</v>
      </c>
      <c r="F118" s="34">
        <v>6</v>
      </c>
      <c r="G118" s="34">
        <v>6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9">
        <f t="shared" si="3"/>
        <v>0</v>
      </c>
      <c r="R118" s="39">
        <f t="shared" si="4"/>
        <v>0</v>
      </c>
      <c r="S118" s="39">
        <f>+IF(F118&gt;0,'Órdenes y Medidas'!C121/F118,"-")</f>
        <v>0.16666666666666666</v>
      </c>
      <c r="T118" s="39" t="e">
        <f>+IF(C118&gt;0,'Órdenes y Medidas'!C121/I118,"-")</f>
        <v>#DIV/0!</v>
      </c>
    </row>
    <row r="119" spans="2:20" ht="20.100000000000001" customHeight="1" thickBot="1" x14ac:dyDescent="0.25">
      <c r="B119" s="4" t="s">
        <v>338</v>
      </c>
      <c r="C119" s="34">
        <v>40</v>
      </c>
      <c r="D119" s="34">
        <v>34</v>
      </c>
      <c r="E119" s="34">
        <v>6</v>
      </c>
      <c r="F119" s="34">
        <v>40</v>
      </c>
      <c r="G119" s="34">
        <v>0</v>
      </c>
      <c r="H119" s="34">
        <v>0</v>
      </c>
      <c r="I119" s="34">
        <v>39</v>
      </c>
      <c r="J119" s="34">
        <v>0</v>
      </c>
      <c r="K119" s="34">
        <v>1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9">
        <f t="shared" si="3"/>
        <v>0</v>
      </c>
      <c r="R119" s="39">
        <f t="shared" si="4"/>
        <v>0</v>
      </c>
      <c r="S119" s="39">
        <f>+IF(F119&gt;0,'Órdenes y Medidas'!C122/F119,"-")</f>
        <v>0.42499999999999999</v>
      </c>
      <c r="T119" s="39">
        <f>+IF(C119&gt;0,'Órdenes y Medidas'!C122/I119,"-")</f>
        <v>0.4358974358974359</v>
      </c>
    </row>
    <row r="120" spans="2:20" ht="20.100000000000001" customHeight="1" thickBot="1" x14ac:dyDescent="0.25">
      <c r="B120" s="4" t="s">
        <v>339</v>
      </c>
      <c r="C120" s="34">
        <v>14</v>
      </c>
      <c r="D120" s="34">
        <v>14</v>
      </c>
      <c r="E120" s="34">
        <v>0</v>
      </c>
      <c r="F120" s="34">
        <v>14</v>
      </c>
      <c r="G120" s="34">
        <v>0</v>
      </c>
      <c r="H120" s="34">
        <v>0</v>
      </c>
      <c r="I120" s="34">
        <v>4</v>
      </c>
      <c r="J120" s="34">
        <v>1</v>
      </c>
      <c r="K120" s="34">
        <v>1</v>
      </c>
      <c r="L120" s="34">
        <v>1</v>
      </c>
      <c r="M120" s="34">
        <v>7</v>
      </c>
      <c r="N120" s="34">
        <v>1</v>
      </c>
      <c r="O120" s="34">
        <v>1</v>
      </c>
      <c r="P120" s="34">
        <v>0</v>
      </c>
      <c r="Q120" s="39">
        <f t="shared" si="3"/>
        <v>7.1428571428571425E-2</v>
      </c>
      <c r="R120" s="39">
        <f t="shared" si="4"/>
        <v>7.1428571428571425E-2</v>
      </c>
      <c r="S120" s="39">
        <f>+IF(F120&gt;0,'Órdenes y Medidas'!C123/F120,"-")</f>
        <v>7.1428571428571425E-2</v>
      </c>
      <c r="T120" s="39">
        <f>+IF(C120&gt;0,'Órdenes y Medidas'!C123/I120,"-")</f>
        <v>0.25</v>
      </c>
    </row>
    <row r="121" spans="2:20" ht="20.100000000000001" customHeight="1" thickBot="1" x14ac:dyDescent="0.25">
      <c r="B121" s="4" t="s">
        <v>340</v>
      </c>
      <c r="C121" s="34">
        <v>248</v>
      </c>
      <c r="D121" s="34">
        <v>198</v>
      </c>
      <c r="E121" s="34">
        <v>50</v>
      </c>
      <c r="F121" s="34">
        <v>331</v>
      </c>
      <c r="G121" s="34">
        <v>0</v>
      </c>
      <c r="H121" s="34">
        <v>0</v>
      </c>
      <c r="I121" s="34">
        <v>145</v>
      </c>
      <c r="J121" s="34">
        <v>0</v>
      </c>
      <c r="K121" s="34">
        <v>95</v>
      </c>
      <c r="L121" s="34">
        <v>91</v>
      </c>
      <c r="M121" s="34">
        <v>0</v>
      </c>
      <c r="N121" s="34">
        <v>73</v>
      </c>
      <c r="O121" s="34">
        <v>60</v>
      </c>
      <c r="P121" s="34">
        <v>13</v>
      </c>
      <c r="Q121" s="39">
        <f t="shared" si="3"/>
        <v>0.22054380664652568</v>
      </c>
      <c r="R121" s="39">
        <f t="shared" si="4"/>
        <v>0.29435483870967744</v>
      </c>
      <c r="S121" s="39">
        <f>+IF(F121&gt;0,'Órdenes y Medidas'!C124/F121,"-")</f>
        <v>0.19637462235649547</v>
      </c>
      <c r="T121" s="39">
        <f>+IF(C121&gt;0,'Órdenes y Medidas'!C124/I121,"-")</f>
        <v>0.44827586206896552</v>
      </c>
    </row>
    <row r="122" spans="2:20" ht="20.100000000000001" customHeight="1" thickBot="1" x14ac:dyDescent="0.25">
      <c r="B122" s="4" t="s">
        <v>341</v>
      </c>
      <c r="C122" s="34">
        <v>15</v>
      </c>
      <c r="D122" s="34">
        <v>14</v>
      </c>
      <c r="E122" s="34">
        <v>1</v>
      </c>
      <c r="F122" s="34">
        <v>15</v>
      </c>
      <c r="G122" s="34">
        <v>0</v>
      </c>
      <c r="H122" s="34">
        <v>0</v>
      </c>
      <c r="I122" s="34">
        <v>15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9">
        <f t="shared" si="3"/>
        <v>0</v>
      </c>
      <c r="R122" s="39">
        <f t="shared" si="4"/>
        <v>0</v>
      </c>
      <c r="S122" s="39">
        <f>+IF(F122&gt;0,'Órdenes y Medidas'!C125/F122,"-")</f>
        <v>0.13333333333333333</v>
      </c>
      <c r="T122" s="39">
        <f>+IF(C122&gt;0,'Órdenes y Medidas'!C125/I122,"-")</f>
        <v>0.13333333333333333</v>
      </c>
    </row>
    <row r="123" spans="2:20" ht="20.100000000000001" customHeight="1" thickBot="1" x14ac:dyDescent="0.25">
      <c r="B123" s="4" t="s">
        <v>342</v>
      </c>
      <c r="C123" s="34">
        <v>150</v>
      </c>
      <c r="D123" s="34">
        <v>111</v>
      </c>
      <c r="E123" s="34">
        <v>39</v>
      </c>
      <c r="F123" s="34">
        <v>154</v>
      </c>
      <c r="G123" s="34">
        <v>2</v>
      </c>
      <c r="H123" s="34">
        <v>1</v>
      </c>
      <c r="I123" s="34">
        <v>125</v>
      </c>
      <c r="J123" s="34">
        <v>1</v>
      </c>
      <c r="K123" s="34">
        <v>2</v>
      </c>
      <c r="L123" s="34">
        <v>22</v>
      </c>
      <c r="M123" s="34">
        <v>1</v>
      </c>
      <c r="N123" s="34">
        <v>31</v>
      </c>
      <c r="O123" s="34">
        <v>23</v>
      </c>
      <c r="P123" s="34">
        <v>8</v>
      </c>
      <c r="Q123" s="39">
        <f t="shared" si="3"/>
        <v>0.20129870129870131</v>
      </c>
      <c r="R123" s="39">
        <f t="shared" si="4"/>
        <v>0.20666666666666667</v>
      </c>
      <c r="S123" s="39">
        <f>+IF(F123&gt;0,'Órdenes y Medidas'!C126/F123,"-")</f>
        <v>0.29220779220779219</v>
      </c>
      <c r="T123" s="39">
        <f>+IF(C123&gt;0,'Órdenes y Medidas'!C126/I123,"-")</f>
        <v>0.36</v>
      </c>
    </row>
    <row r="124" spans="2:20" ht="20.100000000000001" customHeight="1" thickBot="1" x14ac:dyDescent="0.25">
      <c r="B124" s="4" t="s">
        <v>343</v>
      </c>
      <c r="C124" s="34">
        <v>18</v>
      </c>
      <c r="D124" s="34">
        <v>17</v>
      </c>
      <c r="E124" s="34">
        <v>1</v>
      </c>
      <c r="F124" s="34">
        <v>18</v>
      </c>
      <c r="G124" s="34">
        <v>0</v>
      </c>
      <c r="H124" s="34">
        <v>0</v>
      </c>
      <c r="I124" s="34">
        <v>18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9">
        <f t="shared" si="3"/>
        <v>0</v>
      </c>
      <c r="R124" s="39">
        <f t="shared" si="4"/>
        <v>0</v>
      </c>
      <c r="S124" s="39">
        <f>+IF(F124&gt;0,'Órdenes y Medidas'!C127/F124,"-")</f>
        <v>0.22222222222222221</v>
      </c>
      <c r="T124" s="39">
        <f>+IF(C124&gt;0,'Órdenes y Medidas'!C127/I124,"-")</f>
        <v>0.22222222222222221</v>
      </c>
    </row>
    <row r="125" spans="2:20" ht="20.100000000000001" customHeight="1" thickBot="1" x14ac:dyDescent="0.25">
      <c r="B125" s="4" t="s">
        <v>344</v>
      </c>
      <c r="C125" s="34">
        <v>39</v>
      </c>
      <c r="D125" s="34">
        <v>36</v>
      </c>
      <c r="E125" s="34">
        <v>3</v>
      </c>
      <c r="F125" s="34">
        <v>39</v>
      </c>
      <c r="G125" s="34">
        <v>0</v>
      </c>
      <c r="H125" s="34">
        <v>0</v>
      </c>
      <c r="I125" s="34">
        <v>33</v>
      </c>
      <c r="J125" s="34">
        <v>0</v>
      </c>
      <c r="K125" s="34">
        <v>4</v>
      </c>
      <c r="L125" s="34">
        <v>2</v>
      </c>
      <c r="M125" s="34">
        <v>0</v>
      </c>
      <c r="N125" s="34">
        <v>1</v>
      </c>
      <c r="O125" s="34">
        <v>1</v>
      </c>
      <c r="P125" s="34">
        <v>0</v>
      </c>
      <c r="Q125" s="39">
        <f t="shared" si="3"/>
        <v>2.564102564102564E-2</v>
      </c>
      <c r="R125" s="39">
        <f t="shared" si="4"/>
        <v>2.564102564102564E-2</v>
      </c>
      <c r="S125" s="39">
        <f>+IF(F125&gt;0,'Órdenes y Medidas'!C128/F125,"-")</f>
        <v>0.33333333333333331</v>
      </c>
      <c r="T125" s="39">
        <f>+IF(C125&gt;0,'Órdenes y Medidas'!C128/I125,"-")</f>
        <v>0.39393939393939392</v>
      </c>
    </row>
    <row r="126" spans="2:20" ht="20.100000000000001" customHeight="1" thickBot="1" x14ac:dyDescent="0.25">
      <c r="B126" s="4" t="s">
        <v>345</v>
      </c>
      <c r="C126" s="34">
        <v>26</v>
      </c>
      <c r="D126" s="34">
        <v>24</v>
      </c>
      <c r="E126" s="34">
        <v>2</v>
      </c>
      <c r="F126" s="34">
        <v>26</v>
      </c>
      <c r="G126" s="34">
        <v>0</v>
      </c>
      <c r="H126" s="34">
        <v>0</v>
      </c>
      <c r="I126" s="34">
        <v>19</v>
      </c>
      <c r="J126" s="34">
        <v>1</v>
      </c>
      <c r="K126" s="34">
        <v>0</v>
      </c>
      <c r="L126" s="34">
        <v>6</v>
      </c>
      <c r="M126" s="34">
        <v>0</v>
      </c>
      <c r="N126" s="34">
        <v>0</v>
      </c>
      <c r="O126" s="34">
        <v>0</v>
      </c>
      <c r="P126" s="34">
        <v>0</v>
      </c>
      <c r="Q126" s="39">
        <f t="shared" si="3"/>
        <v>0</v>
      </c>
      <c r="R126" s="39">
        <f t="shared" si="4"/>
        <v>0</v>
      </c>
      <c r="S126" s="39">
        <f>+IF(F126&gt;0,'Órdenes y Medidas'!C129/F126,"-")</f>
        <v>0.61538461538461542</v>
      </c>
      <c r="T126" s="39">
        <f>+IF(C126&gt;0,'Órdenes y Medidas'!C129/I126,"-")</f>
        <v>0.84210526315789469</v>
      </c>
    </row>
    <row r="127" spans="2:20" ht="20.100000000000001" customHeight="1" thickBot="1" x14ac:dyDescent="0.25">
      <c r="B127" s="4" t="s">
        <v>346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9" t="str">
        <f t="shared" si="3"/>
        <v>-</v>
      </c>
      <c r="R127" s="39" t="str">
        <f t="shared" si="4"/>
        <v>-</v>
      </c>
      <c r="S127" s="39" t="str">
        <f>+IF(F127&gt;0,'Órdenes y Medidas'!C130/F127,"-")</f>
        <v>-</v>
      </c>
      <c r="T127" s="39" t="str">
        <f>+IF(C127&gt;0,'Órdenes y Medidas'!C130/I127,"-")</f>
        <v>-</v>
      </c>
    </row>
    <row r="128" spans="2:20" ht="20.100000000000001" customHeight="1" thickBot="1" x14ac:dyDescent="0.25">
      <c r="B128" s="4" t="s">
        <v>347</v>
      </c>
      <c r="C128" s="34">
        <v>9</v>
      </c>
      <c r="D128" s="34">
        <v>7</v>
      </c>
      <c r="E128" s="34">
        <v>2</v>
      </c>
      <c r="F128" s="34">
        <v>9</v>
      </c>
      <c r="G128" s="34">
        <v>0</v>
      </c>
      <c r="H128" s="34">
        <v>0</v>
      </c>
      <c r="I128" s="34">
        <v>8</v>
      </c>
      <c r="J128" s="34">
        <v>0</v>
      </c>
      <c r="K128" s="34">
        <v>1</v>
      </c>
      <c r="L128" s="34">
        <v>0</v>
      </c>
      <c r="M128" s="34">
        <v>0</v>
      </c>
      <c r="N128" s="34">
        <v>1</v>
      </c>
      <c r="O128" s="34">
        <v>1</v>
      </c>
      <c r="P128" s="34">
        <v>0</v>
      </c>
      <c r="Q128" s="39">
        <f t="shared" si="3"/>
        <v>0.1111111111111111</v>
      </c>
      <c r="R128" s="39">
        <f t="shared" si="4"/>
        <v>0.1111111111111111</v>
      </c>
      <c r="S128" s="39">
        <f>+IF(F128&gt;0,'Órdenes y Medidas'!C131/F128,"-")</f>
        <v>0.44444444444444442</v>
      </c>
      <c r="T128" s="39">
        <f>+IF(C128&gt;0,'Órdenes y Medidas'!C131/I128,"-")</f>
        <v>0.5</v>
      </c>
    </row>
    <row r="129" spans="2:20" ht="20.100000000000001" customHeight="1" thickBot="1" x14ac:dyDescent="0.25">
      <c r="B129" s="4" t="s">
        <v>348</v>
      </c>
      <c r="C129" s="34">
        <v>7</v>
      </c>
      <c r="D129" s="34">
        <v>6</v>
      </c>
      <c r="E129" s="34">
        <v>1</v>
      </c>
      <c r="F129" s="34">
        <v>7</v>
      </c>
      <c r="G129" s="34">
        <v>0</v>
      </c>
      <c r="H129" s="34">
        <v>0</v>
      </c>
      <c r="I129" s="34">
        <v>7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9">
        <f t="shared" si="3"/>
        <v>0</v>
      </c>
      <c r="R129" s="39">
        <f t="shared" si="4"/>
        <v>0</v>
      </c>
      <c r="S129" s="39">
        <f>+IF(F129&gt;0,'Órdenes y Medidas'!C132/F129,"-")</f>
        <v>0.5714285714285714</v>
      </c>
      <c r="T129" s="39">
        <f>+IF(C129&gt;0,'Órdenes y Medidas'!C132/I129,"-")</f>
        <v>0.5714285714285714</v>
      </c>
    </row>
    <row r="130" spans="2:20" ht="20.100000000000001" customHeight="1" thickBot="1" x14ac:dyDescent="0.25">
      <c r="B130" s="4" t="s">
        <v>349</v>
      </c>
      <c r="C130" s="34">
        <v>11</v>
      </c>
      <c r="D130" s="34">
        <v>9</v>
      </c>
      <c r="E130" s="34">
        <v>2</v>
      </c>
      <c r="F130" s="34">
        <v>11</v>
      </c>
      <c r="G130" s="34">
        <v>0</v>
      </c>
      <c r="H130" s="34">
        <v>0</v>
      </c>
      <c r="I130" s="34">
        <v>11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9">
        <f t="shared" si="3"/>
        <v>0</v>
      </c>
      <c r="R130" s="39">
        <f t="shared" si="4"/>
        <v>0</v>
      </c>
      <c r="S130" s="39">
        <f>+IF(F130&gt;0,'Órdenes y Medidas'!C133/F130,"-")</f>
        <v>0.27272727272727271</v>
      </c>
      <c r="T130" s="39">
        <f>+IF(C130&gt;0,'Órdenes y Medidas'!C133/I130,"-")</f>
        <v>0.27272727272727271</v>
      </c>
    </row>
    <row r="131" spans="2:20" ht="20.100000000000001" customHeight="1" thickBot="1" x14ac:dyDescent="0.25">
      <c r="B131" s="4" t="s">
        <v>350</v>
      </c>
      <c r="C131" s="34">
        <v>4</v>
      </c>
      <c r="D131" s="34">
        <v>4</v>
      </c>
      <c r="E131" s="34">
        <v>0</v>
      </c>
      <c r="F131" s="34">
        <v>5</v>
      </c>
      <c r="G131" s="34">
        <v>0</v>
      </c>
      <c r="H131" s="34">
        <v>0</v>
      </c>
      <c r="I131" s="34">
        <v>4</v>
      </c>
      <c r="J131" s="34">
        <v>0</v>
      </c>
      <c r="K131" s="34">
        <v>0</v>
      </c>
      <c r="L131" s="34">
        <v>0</v>
      </c>
      <c r="M131" s="34">
        <v>1</v>
      </c>
      <c r="N131" s="34">
        <v>0</v>
      </c>
      <c r="O131" s="34">
        <v>0</v>
      </c>
      <c r="P131" s="34">
        <v>0</v>
      </c>
      <c r="Q131" s="39">
        <f t="shared" si="3"/>
        <v>0</v>
      </c>
      <c r="R131" s="39">
        <f t="shared" si="4"/>
        <v>0</v>
      </c>
      <c r="S131" s="39">
        <f>+IF(F131&gt;0,'Órdenes y Medidas'!C134/F131,"-")</f>
        <v>0.2</v>
      </c>
      <c r="T131" s="39">
        <f>+IF(C131&gt;0,'Órdenes y Medidas'!C134/I131,"-")</f>
        <v>0.25</v>
      </c>
    </row>
    <row r="132" spans="2:20" ht="20.100000000000001" customHeight="1" thickBot="1" x14ac:dyDescent="0.25">
      <c r="B132" s="4" t="s">
        <v>351</v>
      </c>
      <c r="C132" s="34">
        <v>47</v>
      </c>
      <c r="D132" s="34">
        <v>39</v>
      </c>
      <c r="E132" s="34">
        <v>8</v>
      </c>
      <c r="F132" s="34">
        <v>47</v>
      </c>
      <c r="G132" s="34">
        <v>0</v>
      </c>
      <c r="H132" s="34">
        <v>0</v>
      </c>
      <c r="I132" s="34">
        <v>41</v>
      </c>
      <c r="J132" s="34">
        <v>1</v>
      </c>
      <c r="K132" s="34">
        <v>5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9">
        <f t="shared" si="3"/>
        <v>0</v>
      </c>
      <c r="R132" s="39">
        <f t="shared" si="4"/>
        <v>0</v>
      </c>
      <c r="S132" s="39">
        <f>+IF(F132&gt;0,'Órdenes y Medidas'!C135/F132,"-")</f>
        <v>0.44680851063829785</v>
      </c>
      <c r="T132" s="39">
        <f>+IF(C132&gt;0,'Órdenes y Medidas'!C135/I132,"-")</f>
        <v>0.51219512195121952</v>
      </c>
    </row>
    <row r="133" spans="2:20" ht="20.100000000000001" customHeight="1" thickBot="1" x14ac:dyDescent="0.25">
      <c r="B133" s="4" t="s">
        <v>352</v>
      </c>
      <c r="C133" s="34">
        <v>129</v>
      </c>
      <c r="D133" s="34">
        <v>90</v>
      </c>
      <c r="E133" s="34">
        <v>39</v>
      </c>
      <c r="F133" s="34">
        <v>129</v>
      </c>
      <c r="G133" s="34">
        <v>0</v>
      </c>
      <c r="H133" s="34">
        <v>0</v>
      </c>
      <c r="I133" s="34">
        <v>127</v>
      </c>
      <c r="J133" s="34">
        <v>0</v>
      </c>
      <c r="K133" s="34">
        <v>0</v>
      </c>
      <c r="L133" s="34">
        <v>0</v>
      </c>
      <c r="M133" s="34">
        <v>2</v>
      </c>
      <c r="N133" s="34">
        <v>30</v>
      </c>
      <c r="O133" s="34">
        <v>22</v>
      </c>
      <c r="P133" s="34">
        <v>8</v>
      </c>
      <c r="Q133" s="39">
        <f t="shared" si="3"/>
        <v>0.23255813953488372</v>
      </c>
      <c r="R133" s="39">
        <f t="shared" si="4"/>
        <v>0.23255813953488372</v>
      </c>
      <c r="S133" s="39">
        <f>+IF(F133&gt;0,'Órdenes y Medidas'!C136/F133,"-")</f>
        <v>0.13178294573643412</v>
      </c>
      <c r="T133" s="39">
        <f>+IF(C133&gt;0,'Órdenes y Medidas'!C136/I133,"-")</f>
        <v>0.13385826771653545</v>
      </c>
    </row>
    <row r="134" spans="2:20" ht="20.100000000000001" customHeight="1" thickBot="1" x14ac:dyDescent="0.25">
      <c r="B134" s="4" t="s">
        <v>353</v>
      </c>
      <c r="C134" s="34">
        <v>861</v>
      </c>
      <c r="D134" s="34">
        <v>454</v>
      </c>
      <c r="E134" s="34">
        <v>407</v>
      </c>
      <c r="F134" s="34">
        <v>824</v>
      </c>
      <c r="G134" s="34">
        <v>34</v>
      </c>
      <c r="H134" s="34">
        <v>1</v>
      </c>
      <c r="I134" s="34">
        <v>559</v>
      </c>
      <c r="J134" s="34">
        <v>10</v>
      </c>
      <c r="K134" s="34">
        <v>79</v>
      </c>
      <c r="L134" s="34">
        <v>138</v>
      </c>
      <c r="M134" s="34">
        <v>3</v>
      </c>
      <c r="N134" s="34">
        <v>52</v>
      </c>
      <c r="O134" s="34">
        <v>33</v>
      </c>
      <c r="P134" s="34">
        <v>19</v>
      </c>
      <c r="Q134" s="39">
        <f t="shared" si="3"/>
        <v>6.3106796116504854E-2</v>
      </c>
      <c r="R134" s="39">
        <f t="shared" si="4"/>
        <v>6.039488966318235E-2</v>
      </c>
      <c r="S134" s="39">
        <f>+IF(F134&gt;0,'Órdenes y Medidas'!C137/F134,"-")</f>
        <v>0.17233009708737865</v>
      </c>
      <c r="T134" s="39">
        <f>+IF(C134&gt;0,'Órdenes y Medidas'!C137/I134,"-")</f>
        <v>0.25402504472271914</v>
      </c>
    </row>
    <row r="135" spans="2:20" ht="20.100000000000001" customHeight="1" thickBot="1" x14ac:dyDescent="0.25">
      <c r="B135" s="4" t="s">
        <v>354</v>
      </c>
      <c r="C135" s="34">
        <v>149</v>
      </c>
      <c r="D135" s="34">
        <v>102</v>
      </c>
      <c r="E135" s="34">
        <v>47</v>
      </c>
      <c r="F135" s="34">
        <v>157</v>
      </c>
      <c r="G135" s="34">
        <v>3</v>
      </c>
      <c r="H135" s="34">
        <v>0</v>
      </c>
      <c r="I135" s="34">
        <v>88</v>
      </c>
      <c r="J135" s="34">
        <v>15</v>
      </c>
      <c r="K135" s="34">
        <v>20</v>
      </c>
      <c r="L135" s="34">
        <v>31</v>
      </c>
      <c r="M135" s="34">
        <v>0</v>
      </c>
      <c r="N135" s="34">
        <v>36</v>
      </c>
      <c r="O135" s="34">
        <v>26</v>
      </c>
      <c r="P135" s="34">
        <v>10</v>
      </c>
      <c r="Q135" s="39">
        <f t="shared" si="3"/>
        <v>0.22929936305732485</v>
      </c>
      <c r="R135" s="39">
        <f t="shared" si="4"/>
        <v>0.24161073825503357</v>
      </c>
      <c r="S135" s="39">
        <f>+IF(F135&gt;0,'Órdenes y Medidas'!C138/F135,"-")</f>
        <v>0.50318471337579618</v>
      </c>
      <c r="T135" s="39">
        <f>+IF(C135&gt;0,'Órdenes y Medidas'!C138/I135,"-")</f>
        <v>0.89772727272727271</v>
      </c>
    </row>
    <row r="136" spans="2:20" ht="20.100000000000001" customHeight="1" thickBot="1" x14ac:dyDescent="0.25">
      <c r="B136" s="4" t="s">
        <v>355</v>
      </c>
      <c r="C136" s="34">
        <v>171</v>
      </c>
      <c r="D136" s="34">
        <v>89</v>
      </c>
      <c r="E136" s="34">
        <v>82</v>
      </c>
      <c r="F136" s="34">
        <v>168</v>
      </c>
      <c r="G136" s="34">
        <v>4</v>
      </c>
      <c r="H136" s="34">
        <v>0</v>
      </c>
      <c r="I136" s="34">
        <v>105</v>
      </c>
      <c r="J136" s="34">
        <v>0</v>
      </c>
      <c r="K136" s="34">
        <v>42</v>
      </c>
      <c r="L136" s="34">
        <v>14</v>
      </c>
      <c r="M136" s="34">
        <v>3</v>
      </c>
      <c r="N136" s="34">
        <v>4</v>
      </c>
      <c r="O136" s="34">
        <v>3</v>
      </c>
      <c r="P136" s="34">
        <v>1</v>
      </c>
      <c r="Q136" s="39">
        <f t="shared" si="3"/>
        <v>2.3809523809523808E-2</v>
      </c>
      <c r="R136" s="39">
        <f t="shared" si="4"/>
        <v>2.3391812865497075E-2</v>
      </c>
      <c r="S136" s="39">
        <f>+IF(F136&gt;0,'Órdenes y Medidas'!C139/F136,"-")</f>
        <v>0.23214285714285715</v>
      </c>
      <c r="T136" s="39">
        <f>+IF(C136&gt;0,'Órdenes y Medidas'!C139/I136,"-")</f>
        <v>0.37142857142857144</v>
      </c>
    </row>
    <row r="137" spans="2:20" ht="20.100000000000001" customHeight="1" thickBot="1" x14ac:dyDescent="0.25">
      <c r="B137" s="4" t="s">
        <v>356</v>
      </c>
      <c r="C137" s="34">
        <v>34</v>
      </c>
      <c r="D137" s="34">
        <v>16</v>
      </c>
      <c r="E137" s="34">
        <v>18</v>
      </c>
      <c r="F137" s="34">
        <v>31</v>
      </c>
      <c r="G137" s="34">
        <v>1</v>
      </c>
      <c r="H137" s="34">
        <v>0</v>
      </c>
      <c r="I137" s="34">
        <v>20</v>
      </c>
      <c r="J137" s="34">
        <v>0</v>
      </c>
      <c r="K137" s="34">
        <v>6</v>
      </c>
      <c r="L137" s="34">
        <v>4</v>
      </c>
      <c r="M137" s="34">
        <v>0</v>
      </c>
      <c r="N137" s="34">
        <v>7</v>
      </c>
      <c r="O137" s="34">
        <v>2</v>
      </c>
      <c r="P137" s="34">
        <v>5</v>
      </c>
      <c r="Q137" s="39">
        <f t="shared" si="3"/>
        <v>0.22580645161290322</v>
      </c>
      <c r="R137" s="39">
        <f t="shared" si="4"/>
        <v>0.20588235294117646</v>
      </c>
      <c r="S137" s="39">
        <f>+IF(F137&gt;0,'Órdenes y Medidas'!C140/F137,"-")</f>
        <v>0.32258064516129031</v>
      </c>
      <c r="T137" s="39">
        <f>+IF(C137&gt;0,'Órdenes y Medidas'!C140/I137,"-")</f>
        <v>0.5</v>
      </c>
    </row>
    <row r="138" spans="2:20" ht="20.100000000000001" customHeight="1" thickBot="1" x14ac:dyDescent="0.25">
      <c r="B138" s="4" t="s">
        <v>357</v>
      </c>
      <c r="C138" s="34">
        <v>113</v>
      </c>
      <c r="D138" s="34">
        <v>81</v>
      </c>
      <c r="E138" s="34">
        <v>32</v>
      </c>
      <c r="F138" s="34">
        <v>113</v>
      </c>
      <c r="G138" s="34">
        <v>0</v>
      </c>
      <c r="H138" s="34">
        <v>0</v>
      </c>
      <c r="I138" s="34">
        <v>84</v>
      </c>
      <c r="J138" s="34">
        <v>0</v>
      </c>
      <c r="K138" s="34">
        <v>29</v>
      </c>
      <c r="L138" s="34">
        <v>0</v>
      </c>
      <c r="M138" s="34">
        <v>0</v>
      </c>
      <c r="N138" s="34">
        <v>18</v>
      </c>
      <c r="O138" s="34">
        <v>14</v>
      </c>
      <c r="P138" s="34">
        <v>4</v>
      </c>
      <c r="Q138" s="39">
        <f t="shared" si="3"/>
        <v>0.15929203539823009</v>
      </c>
      <c r="R138" s="39">
        <f t="shared" si="4"/>
        <v>0.15929203539823009</v>
      </c>
      <c r="S138" s="39">
        <f>+IF(F138&gt;0,'Órdenes y Medidas'!C141/F138,"-")</f>
        <v>0.10619469026548672</v>
      </c>
      <c r="T138" s="39">
        <f>+IF(C138&gt;0,'Órdenes y Medidas'!C141/I138,"-")</f>
        <v>0.14285714285714285</v>
      </c>
    </row>
    <row r="139" spans="2:20" ht="20.100000000000001" customHeight="1" thickBot="1" x14ac:dyDescent="0.25">
      <c r="B139" s="4" t="s">
        <v>358</v>
      </c>
      <c r="C139" s="34">
        <v>486</v>
      </c>
      <c r="D139" s="34">
        <v>440</v>
      </c>
      <c r="E139" s="34">
        <v>46</v>
      </c>
      <c r="F139" s="34">
        <v>416</v>
      </c>
      <c r="G139" s="34">
        <v>5</v>
      </c>
      <c r="H139" s="34">
        <v>0</v>
      </c>
      <c r="I139" s="34">
        <v>262</v>
      </c>
      <c r="J139" s="34">
        <v>6</v>
      </c>
      <c r="K139" s="34">
        <v>36</v>
      </c>
      <c r="L139" s="34">
        <v>72</v>
      </c>
      <c r="M139" s="34">
        <v>35</v>
      </c>
      <c r="N139" s="34">
        <v>63</v>
      </c>
      <c r="O139" s="34">
        <v>56</v>
      </c>
      <c r="P139" s="34">
        <v>7</v>
      </c>
      <c r="Q139" s="39">
        <f t="shared" si="3"/>
        <v>0.15144230769230768</v>
      </c>
      <c r="R139" s="39">
        <f t="shared" si="4"/>
        <v>0.12962962962962962</v>
      </c>
      <c r="S139" s="39">
        <f>+IF(F139&gt;0,'Órdenes y Medidas'!C142/F139,"-")</f>
        <v>0.12259615384615384</v>
      </c>
      <c r="T139" s="39">
        <f>+IF(C139&gt;0,'Órdenes y Medidas'!C142/I139,"-")</f>
        <v>0.19465648854961831</v>
      </c>
    </row>
    <row r="140" spans="2:20" ht="20.100000000000001" customHeight="1" thickBot="1" x14ac:dyDescent="0.25">
      <c r="B140" s="4" t="s">
        <v>359</v>
      </c>
      <c r="C140" s="34">
        <v>149</v>
      </c>
      <c r="D140" s="34">
        <v>94</v>
      </c>
      <c r="E140" s="34">
        <v>55</v>
      </c>
      <c r="F140" s="34">
        <v>144</v>
      </c>
      <c r="G140" s="34">
        <v>0</v>
      </c>
      <c r="H140" s="34">
        <v>0</v>
      </c>
      <c r="I140" s="34">
        <v>100</v>
      </c>
      <c r="J140" s="34">
        <v>13</v>
      </c>
      <c r="K140" s="34">
        <v>15</v>
      </c>
      <c r="L140" s="34">
        <v>16</v>
      </c>
      <c r="M140" s="34">
        <v>0</v>
      </c>
      <c r="N140" s="34">
        <v>8</v>
      </c>
      <c r="O140" s="34">
        <v>5</v>
      </c>
      <c r="P140" s="34">
        <v>3</v>
      </c>
      <c r="Q140" s="39">
        <f t="shared" ref="Q140:Q203" si="5">+IF(F140&gt;0,N140/F140,"-")</f>
        <v>5.5555555555555552E-2</v>
      </c>
      <c r="R140" s="39">
        <f t="shared" ref="R140:R203" si="6">+IF(C140&gt;0,N140/C140,"-")</f>
        <v>5.3691275167785234E-2</v>
      </c>
      <c r="S140" s="39">
        <f>+IF(F140&gt;0,'Órdenes y Medidas'!C143/F140,"-")</f>
        <v>0.11805555555555555</v>
      </c>
      <c r="T140" s="39">
        <f>+IF(C140&gt;0,'Órdenes y Medidas'!C143/I140,"-")</f>
        <v>0.17</v>
      </c>
    </row>
    <row r="141" spans="2:20" ht="20.100000000000001" customHeight="1" thickBot="1" x14ac:dyDescent="0.25">
      <c r="B141" s="4" t="s">
        <v>360</v>
      </c>
      <c r="C141" s="34">
        <v>53</v>
      </c>
      <c r="D141" s="34">
        <v>51</v>
      </c>
      <c r="E141" s="34">
        <v>2</v>
      </c>
      <c r="F141" s="34">
        <v>53</v>
      </c>
      <c r="G141" s="34">
        <v>0</v>
      </c>
      <c r="H141" s="34">
        <v>0</v>
      </c>
      <c r="I141" s="34">
        <v>53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9">
        <f t="shared" si="5"/>
        <v>0</v>
      </c>
      <c r="R141" s="39">
        <f t="shared" si="6"/>
        <v>0</v>
      </c>
      <c r="S141" s="39">
        <f>+IF(F141&gt;0,'Órdenes y Medidas'!C144/F141,"-")</f>
        <v>0.41509433962264153</v>
      </c>
      <c r="T141" s="39">
        <f>+IF(C141&gt;0,'Órdenes y Medidas'!C144/I141,"-")</f>
        <v>0.41509433962264153</v>
      </c>
    </row>
    <row r="142" spans="2:20" ht="20.100000000000001" customHeight="1" thickBot="1" x14ac:dyDescent="0.25">
      <c r="B142" s="4" t="s">
        <v>361</v>
      </c>
      <c r="C142" s="34">
        <v>149</v>
      </c>
      <c r="D142" s="34">
        <v>140</v>
      </c>
      <c r="E142" s="34">
        <v>9</v>
      </c>
      <c r="F142" s="34">
        <v>149</v>
      </c>
      <c r="G142" s="34">
        <v>1</v>
      </c>
      <c r="H142" s="34">
        <v>1</v>
      </c>
      <c r="I142" s="34">
        <v>138</v>
      </c>
      <c r="J142" s="34">
        <v>2</v>
      </c>
      <c r="K142" s="34">
        <v>4</v>
      </c>
      <c r="L142" s="34">
        <v>3</v>
      </c>
      <c r="M142" s="34">
        <v>0</v>
      </c>
      <c r="N142" s="34">
        <v>9</v>
      </c>
      <c r="O142" s="34">
        <v>9</v>
      </c>
      <c r="P142" s="34">
        <v>0</v>
      </c>
      <c r="Q142" s="39">
        <f t="shared" si="5"/>
        <v>6.0402684563758392E-2</v>
      </c>
      <c r="R142" s="39">
        <f t="shared" si="6"/>
        <v>6.0402684563758392E-2</v>
      </c>
      <c r="S142" s="39">
        <f>+IF(F142&gt;0,'Órdenes y Medidas'!C145/F142,"-")</f>
        <v>0.48322147651006714</v>
      </c>
      <c r="T142" s="39">
        <f>+IF(C142&gt;0,'Órdenes y Medidas'!C145/I142,"-")</f>
        <v>0.52173913043478259</v>
      </c>
    </row>
    <row r="143" spans="2:20" ht="20.100000000000001" customHeight="1" thickBot="1" x14ac:dyDescent="0.25">
      <c r="B143" s="4" t="s">
        <v>362</v>
      </c>
      <c r="C143" s="34">
        <v>255</v>
      </c>
      <c r="D143" s="34">
        <v>167</v>
      </c>
      <c r="E143" s="34">
        <v>88</v>
      </c>
      <c r="F143" s="34">
        <v>256</v>
      </c>
      <c r="G143" s="34">
        <v>0</v>
      </c>
      <c r="H143" s="34">
        <v>0</v>
      </c>
      <c r="I143" s="34">
        <v>126</v>
      </c>
      <c r="J143" s="34">
        <v>3</v>
      </c>
      <c r="K143" s="34">
        <v>37</v>
      </c>
      <c r="L143" s="34">
        <v>81</v>
      </c>
      <c r="M143" s="34">
        <v>9</v>
      </c>
      <c r="N143" s="34">
        <v>16</v>
      </c>
      <c r="O143" s="34">
        <v>6</v>
      </c>
      <c r="P143" s="34">
        <v>10</v>
      </c>
      <c r="Q143" s="39">
        <f t="shared" si="5"/>
        <v>6.25E-2</v>
      </c>
      <c r="R143" s="39">
        <f t="shared" si="6"/>
        <v>6.2745098039215685E-2</v>
      </c>
      <c r="S143" s="39">
        <f>+IF(F143&gt;0,'Órdenes y Medidas'!C146/F143,"-")</f>
        <v>7.03125E-2</v>
      </c>
      <c r="T143" s="39">
        <f>+IF(C143&gt;0,'Órdenes y Medidas'!C146/I143,"-")</f>
        <v>0.14285714285714285</v>
      </c>
    </row>
    <row r="144" spans="2:20" ht="20.100000000000001" customHeight="1" thickBot="1" x14ac:dyDescent="0.25">
      <c r="B144" s="4" t="s">
        <v>363</v>
      </c>
      <c r="C144" s="34">
        <v>32</v>
      </c>
      <c r="D144" s="34">
        <v>31</v>
      </c>
      <c r="E144" s="34">
        <v>1</v>
      </c>
      <c r="F144" s="34">
        <v>37</v>
      </c>
      <c r="G144" s="34">
        <v>1</v>
      </c>
      <c r="H144" s="34">
        <v>0</v>
      </c>
      <c r="I144" s="34">
        <v>27</v>
      </c>
      <c r="J144" s="34">
        <v>1</v>
      </c>
      <c r="K144" s="34">
        <v>3</v>
      </c>
      <c r="L144" s="34">
        <v>5</v>
      </c>
      <c r="M144" s="34">
        <v>0</v>
      </c>
      <c r="N144" s="34">
        <v>2</v>
      </c>
      <c r="O144" s="34">
        <v>2</v>
      </c>
      <c r="P144" s="34">
        <v>0</v>
      </c>
      <c r="Q144" s="39">
        <f t="shared" si="5"/>
        <v>5.4054054054054057E-2</v>
      </c>
      <c r="R144" s="39">
        <f t="shared" si="6"/>
        <v>6.25E-2</v>
      </c>
      <c r="S144" s="39">
        <f>+IF(F144&gt;0,'Órdenes y Medidas'!C147/F144,"-")</f>
        <v>0.27027027027027029</v>
      </c>
      <c r="T144" s="39">
        <f>+IF(C144&gt;0,'Órdenes y Medidas'!C147/I144,"-")</f>
        <v>0.37037037037037035</v>
      </c>
    </row>
    <row r="145" spans="2:20" ht="20.100000000000001" customHeight="1" thickBot="1" x14ac:dyDescent="0.25">
      <c r="B145" s="4" t="s">
        <v>364</v>
      </c>
      <c r="C145" s="34">
        <v>88</v>
      </c>
      <c r="D145" s="34">
        <v>50</v>
      </c>
      <c r="E145" s="34">
        <v>38</v>
      </c>
      <c r="F145" s="34">
        <v>114</v>
      </c>
      <c r="G145" s="34">
        <v>0</v>
      </c>
      <c r="H145" s="34">
        <v>2</v>
      </c>
      <c r="I145" s="34">
        <v>55</v>
      </c>
      <c r="J145" s="34">
        <v>2</v>
      </c>
      <c r="K145" s="34">
        <v>50</v>
      </c>
      <c r="L145" s="34">
        <v>5</v>
      </c>
      <c r="M145" s="34">
        <v>0</v>
      </c>
      <c r="N145" s="34">
        <v>15</v>
      </c>
      <c r="O145" s="34">
        <v>6</v>
      </c>
      <c r="P145" s="34">
        <v>9</v>
      </c>
      <c r="Q145" s="39">
        <f t="shared" si="5"/>
        <v>0.13157894736842105</v>
      </c>
      <c r="R145" s="39">
        <f t="shared" si="6"/>
        <v>0.17045454545454544</v>
      </c>
      <c r="S145" s="39">
        <f>+IF(F145&gt;0,'Órdenes y Medidas'!C148/F145,"-")</f>
        <v>0.33333333333333331</v>
      </c>
      <c r="T145" s="39">
        <f>+IF(C145&gt;0,'Órdenes y Medidas'!C148/I145,"-")</f>
        <v>0.69090909090909092</v>
      </c>
    </row>
    <row r="146" spans="2:20" ht="20.100000000000001" customHeight="1" thickBot="1" x14ac:dyDescent="0.25">
      <c r="B146" s="4" t="s">
        <v>365</v>
      </c>
      <c r="C146" s="34">
        <v>3</v>
      </c>
      <c r="D146" s="34">
        <v>3</v>
      </c>
      <c r="E146" s="34">
        <v>0</v>
      </c>
      <c r="F146" s="34">
        <v>3</v>
      </c>
      <c r="G146" s="34">
        <v>0</v>
      </c>
      <c r="H146" s="34">
        <v>0</v>
      </c>
      <c r="I146" s="34">
        <v>3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9">
        <f t="shared" si="5"/>
        <v>0</v>
      </c>
      <c r="R146" s="39">
        <f t="shared" si="6"/>
        <v>0</v>
      </c>
      <c r="S146" s="39">
        <f>+IF(F146&gt;0,'Órdenes y Medidas'!C149/F146,"-")</f>
        <v>0.33333333333333331</v>
      </c>
      <c r="T146" s="39">
        <f>+IF(C146&gt;0,'Órdenes y Medidas'!C149/I146,"-")</f>
        <v>0.33333333333333331</v>
      </c>
    </row>
    <row r="147" spans="2:20" ht="20.100000000000001" customHeight="1" thickBot="1" x14ac:dyDescent="0.25">
      <c r="B147" s="4" t="s">
        <v>182</v>
      </c>
      <c r="C147" s="34">
        <v>275</v>
      </c>
      <c r="D147" s="34">
        <v>254</v>
      </c>
      <c r="E147" s="34">
        <v>21</v>
      </c>
      <c r="F147" s="34">
        <v>275</v>
      </c>
      <c r="G147" s="34">
        <v>8</v>
      </c>
      <c r="H147" s="34">
        <v>1</v>
      </c>
      <c r="I147" s="34">
        <v>142</v>
      </c>
      <c r="J147" s="34">
        <v>1</v>
      </c>
      <c r="K147" s="34">
        <v>89</v>
      </c>
      <c r="L147" s="34">
        <v>34</v>
      </c>
      <c r="M147" s="34">
        <v>0</v>
      </c>
      <c r="N147" s="34">
        <v>24</v>
      </c>
      <c r="O147" s="34">
        <v>20</v>
      </c>
      <c r="P147" s="34">
        <v>4</v>
      </c>
      <c r="Q147" s="39">
        <f t="shared" si="5"/>
        <v>8.727272727272728E-2</v>
      </c>
      <c r="R147" s="39">
        <f t="shared" si="6"/>
        <v>8.727272727272728E-2</v>
      </c>
      <c r="S147" s="39">
        <f>+IF(F147&gt;0,'Órdenes y Medidas'!C150/F147,"-")</f>
        <v>0.18545454545454546</v>
      </c>
      <c r="T147" s="39">
        <f>+IF(C147&gt;0,'Órdenes y Medidas'!C150/I147,"-")</f>
        <v>0.35915492957746481</v>
      </c>
    </row>
    <row r="148" spans="2:20" ht="20.100000000000001" customHeight="1" thickBot="1" x14ac:dyDescent="0.25">
      <c r="B148" s="4" t="s">
        <v>366</v>
      </c>
      <c r="C148" s="34">
        <v>13</v>
      </c>
      <c r="D148" s="34">
        <v>12</v>
      </c>
      <c r="E148" s="34">
        <v>1</v>
      </c>
      <c r="F148" s="34">
        <v>13</v>
      </c>
      <c r="G148" s="34">
        <v>0</v>
      </c>
      <c r="H148" s="34">
        <v>0</v>
      </c>
      <c r="I148" s="34">
        <v>13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9">
        <f t="shared" si="5"/>
        <v>0</v>
      </c>
      <c r="R148" s="39">
        <f t="shared" si="6"/>
        <v>0</v>
      </c>
      <c r="S148" s="39">
        <f>+IF(F148&gt;0,'Órdenes y Medidas'!C151/F148,"-")</f>
        <v>0.23076923076923078</v>
      </c>
      <c r="T148" s="39">
        <f>+IF(C148&gt;0,'Órdenes y Medidas'!C151/I148,"-")</f>
        <v>0.23076923076923078</v>
      </c>
    </row>
    <row r="149" spans="2:20" ht="20.100000000000001" customHeight="1" thickBot="1" x14ac:dyDescent="0.25">
      <c r="B149" s="4" t="s">
        <v>367</v>
      </c>
      <c r="C149" s="34">
        <v>23</v>
      </c>
      <c r="D149" s="34">
        <v>20</v>
      </c>
      <c r="E149" s="34">
        <v>3</v>
      </c>
      <c r="F149" s="34">
        <v>24</v>
      </c>
      <c r="G149" s="34">
        <v>0</v>
      </c>
      <c r="H149" s="34">
        <v>0</v>
      </c>
      <c r="I149" s="34">
        <v>24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9">
        <f t="shared" si="5"/>
        <v>0</v>
      </c>
      <c r="R149" s="39">
        <f t="shared" si="6"/>
        <v>0</v>
      </c>
      <c r="S149" s="39">
        <f>+IF(F149&gt;0,'Órdenes y Medidas'!C152/F149,"-")</f>
        <v>0.70833333333333337</v>
      </c>
      <c r="T149" s="39">
        <f>+IF(C149&gt;0,'Órdenes y Medidas'!C152/I149,"-")</f>
        <v>0.70833333333333337</v>
      </c>
    </row>
    <row r="150" spans="2:20" ht="20.100000000000001" customHeight="1" thickBot="1" x14ac:dyDescent="0.25">
      <c r="B150" s="4" t="s">
        <v>368</v>
      </c>
      <c r="C150" s="34">
        <v>4</v>
      </c>
      <c r="D150" s="34">
        <v>3</v>
      </c>
      <c r="E150" s="34">
        <v>1</v>
      </c>
      <c r="F150" s="34">
        <v>4</v>
      </c>
      <c r="G150" s="34">
        <v>0</v>
      </c>
      <c r="H150" s="34">
        <v>0</v>
      </c>
      <c r="I150" s="34">
        <v>4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9">
        <f t="shared" si="5"/>
        <v>0</v>
      </c>
      <c r="R150" s="39">
        <f t="shared" si="6"/>
        <v>0</v>
      </c>
      <c r="S150" s="39">
        <f>+IF(F150&gt;0,'Órdenes y Medidas'!C153/F150,"-")</f>
        <v>1</v>
      </c>
      <c r="T150" s="39">
        <f>+IF(C150&gt;0,'Órdenes y Medidas'!C153/I150,"-")</f>
        <v>1</v>
      </c>
    </row>
    <row r="151" spans="2:20" ht="20.100000000000001" customHeight="1" thickBot="1" x14ac:dyDescent="0.25">
      <c r="B151" s="4" t="s">
        <v>369</v>
      </c>
      <c r="C151" s="34">
        <v>140</v>
      </c>
      <c r="D151" s="34">
        <v>129</v>
      </c>
      <c r="E151" s="34">
        <v>11</v>
      </c>
      <c r="F151" s="34">
        <v>132</v>
      </c>
      <c r="G151" s="34">
        <v>0</v>
      </c>
      <c r="H151" s="34">
        <v>0</v>
      </c>
      <c r="I151" s="34">
        <v>99</v>
      </c>
      <c r="J151" s="34">
        <v>0</v>
      </c>
      <c r="K151" s="34">
        <v>12</v>
      </c>
      <c r="L151" s="34">
        <v>21</v>
      </c>
      <c r="M151" s="34">
        <v>0</v>
      </c>
      <c r="N151" s="34">
        <v>7</v>
      </c>
      <c r="O151" s="34">
        <v>7</v>
      </c>
      <c r="P151" s="34">
        <v>0</v>
      </c>
      <c r="Q151" s="39">
        <f t="shared" si="5"/>
        <v>5.3030303030303032E-2</v>
      </c>
      <c r="R151" s="39">
        <f t="shared" si="6"/>
        <v>0.05</v>
      </c>
      <c r="S151" s="39">
        <f>+IF(F151&gt;0,'Órdenes y Medidas'!C154/F151,"-")</f>
        <v>0.35606060606060608</v>
      </c>
      <c r="T151" s="39">
        <f>+IF(C151&gt;0,'Órdenes y Medidas'!C154/I151,"-")</f>
        <v>0.47474747474747475</v>
      </c>
    </row>
    <row r="152" spans="2:20" ht="20.100000000000001" customHeight="1" thickBot="1" x14ac:dyDescent="0.25">
      <c r="B152" s="4" t="s">
        <v>370</v>
      </c>
      <c r="C152" s="34">
        <v>80</v>
      </c>
      <c r="D152" s="34">
        <v>70</v>
      </c>
      <c r="E152" s="34">
        <v>10</v>
      </c>
      <c r="F152" s="34">
        <v>75</v>
      </c>
      <c r="G152" s="34">
        <v>4</v>
      </c>
      <c r="H152" s="34">
        <v>1</v>
      </c>
      <c r="I152" s="34">
        <v>64</v>
      </c>
      <c r="J152" s="34">
        <v>4</v>
      </c>
      <c r="K152" s="34">
        <v>2</v>
      </c>
      <c r="L152" s="34">
        <v>0</v>
      </c>
      <c r="M152" s="34">
        <v>0</v>
      </c>
      <c r="N152" s="34">
        <v>8</v>
      </c>
      <c r="O152" s="34">
        <v>5</v>
      </c>
      <c r="P152" s="34">
        <v>3</v>
      </c>
      <c r="Q152" s="39">
        <f t="shared" si="5"/>
        <v>0.10666666666666667</v>
      </c>
      <c r="R152" s="39">
        <f t="shared" si="6"/>
        <v>0.1</v>
      </c>
      <c r="S152" s="39">
        <f>+IF(F152&gt;0,'Órdenes y Medidas'!C155/F152,"-")</f>
        <v>0.52</v>
      </c>
      <c r="T152" s="39">
        <f>+IF(C152&gt;0,'Órdenes y Medidas'!C155/I152,"-")</f>
        <v>0.609375</v>
      </c>
    </row>
    <row r="153" spans="2:20" ht="20.100000000000001" customHeight="1" thickBot="1" x14ac:dyDescent="0.25">
      <c r="B153" s="4" t="s">
        <v>371</v>
      </c>
      <c r="C153" s="34">
        <v>31</v>
      </c>
      <c r="D153" s="34">
        <v>23</v>
      </c>
      <c r="E153" s="34">
        <v>8</v>
      </c>
      <c r="F153" s="34">
        <v>31</v>
      </c>
      <c r="G153" s="34">
        <v>2</v>
      </c>
      <c r="H153" s="34">
        <v>0</v>
      </c>
      <c r="I153" s="34">
        <v>22</v>
      </c>
      <c r="J153" s="34">
        <v>1</v>
      </c>
      <c r="K153" s="34">
        <v>1</v>
      </c>
      <c r="L153" s="34">
        <v>5</v>
      </c>
      <c r="M153" s="34">
        <v>0</v>
      </c>
      <c r="N153" s="34">
        <v>3</v>
      </c>
      <c r="O153" s="34">
        <v>2</v>
      </c>
      <c r="P153" s="34">
        <v>1</v>
      </c>
      <c r="Q153" s="39">
        <f t="shared" si="5"/>
        <v>9.6774193548387094E-2</v>
      </c>
      <c r="R153" s="39">
        <f t="shared" si="6"/>
        <v>9.6774193548387094E-2</v>
      </c>
      <c r="S153" s="39">
        <f>+IF(F153&gt;0,'Órdenes y Medidas'!C156/F153,"-")</f>
        <v>0.64516129032258063</v>
      </c>
      <c r="T153" s="39">
        <f>+IF(C153&gt;0,'Órdenes y Medidas'!C156/I153,"-")</f>
        <v>0.90909090909090906</v>
      </c>
    </row>
    <row r="154" spans="2:20" ht="20.100000000000001" customHeight="1" thickBot="1" x14ac:dyDescent="0.25">
      <c r="B154" s="4" t="s">
        <v>372</v>
      </c>
      <c r="C154" s="34">
        <v>36</v>
      </c>
      <c r="D154" s="34">
        <v>30</v>
      </c>
      <c r="E154" s="34">
        <v>6</v>
      </c>
      <c r="F154" s="34">
        <v>36</v>
      </c>
      <c r="G154" s="34">
        <v>5</v>
      </c>
      <c r="H154" s="34">
        <v>0</v>
      </c>
      <c r="I154" s="34">
        <v>27</v>
      </c>
      <c r="J154" s="34">
        <v>0</v>
      </c>
      <c r="K154" s="34">
        <v>4</v>
      </c>
      <c r="L154" s="34">
        <v>0</v>
      </c>
      <c r="M154" s="34">
        <v>0</v>
      </c>
      <c r="N154" s="34">
        <v>4</v>
      </c>
      <c r="O154" s="34">
        <v>1</v>
      </c>
      <c r="P154" s="34">
        <v>3</v>
      </c>
      <c r="Q154" s="39">
        <f t="shared" si="5"/>
        <v>0.1111111111111111</v>
      </c>
      <c r="R154" s="39">
        <f t="shared" si="6"/>
        <v>0.1111111111111111</v>
      </c>
      <c r="S154" s="39">
        <f>+IF(F154&gt;0,'Órdenes y Medidas'!C157/F154,"-")</f>
        <v>0.33333333333333331</v>
      </c>
      <c r="T154" s="39">
        <f>+IF(C154&gt;0,'Órdenes y Medidas'!C157/I154,"-")</f>
        <v>0.44444444444444442</v>
      </c>
    </row>
    <row r="155" spans="2:20" ht="20.100000000000001" customHeight="1" thickBot="1" x14ac:dyDescent="0.25">
      <c r="B155" s="4" t="s">
        <v>373</v>
      </c>
      <c r="C155" s="34">
        <v>47</v>
      </c>
      <c r="D155" s="34">
        <v>45</v>
      </c>
      <c r="E155" s="34">
        <v>2</v>
      </c>
      <c r="F155" s="34">
        <v>42</v>
      </c>
      <c r="G155" s="34">
        <v>1</v>
      </c>
      <c r="H155" s="34">
        <v>0</v>
      </c>
      <c r="I155" s="34">
        <v>36</v>
      </c>
      <c r="J155" s="34">
        <v>0</v>
      </c>
      <c r="K155" s="34">
        <v>3</v>
      </c>
      <c r="L155" s="34">
        <v>2</v>
      </c>
      <c r="M155" s="34">
        <v>0</v>
      </c>
      <c r="N155" s="34">
        <v>2</v>
      </c>
      <c r="O155" s="34">
        <v>1</v>
      </c>
      <c r="P155" s="34">
        <v>1</v>
      </c>
      <c r="Q155" s="39">
        <f t="shared" si="5"/>
        <v>4.7619047619047616E-2</v>
      </c>
      <c r="R155" s="39">
        <f t="shared" si="6"/>
        <v>4.2553191489361701E-2</v>
      </c>
      <c r="S155" s="39">
        <f>+IF(F155&gt;0,'Órdenes y Medidas'!C158/F155,"-")</f>
        <v>0.7857142857142857</v>
      </c>
      <c r="T155" s="39">
        <f>+IF(C155&gt;0,'Órdenes y Medidas'!C158/I155,"-")</f>
        <v>0.91666666666666663</v>
      </c>
    </row>
    <row r="156" spans="2:20" ht="20.100000000000001" customHeight="1" thickBot="1" x14ac:dyDescent="0.25">
      <c r="B156" s="4" t="s">
        <v>374</v>
      </c>
      <c r="C156" s="34">
        <v>249</v>
      </c>
      <c r="D156" s="34">
        <v>120</v>
      </c>
      <c r="E156" s="34">
        <v>129</v>
      </c>
      <c r="F156" s="34">
        <v>211</v>
      </c>
      <c r="G156" s="34">
        <v>0</v>
      </c>
      <c r="H156" s="34">
        <v>0</v>
      </c>
      <c r="I156" s="34">
        <v>211</v>
      </c>
      <c r="J156" s="34">
        <v>0</v>
      </c>
      <c r="K156" s="34">
        <v>0</v>
      </c>
      <c r="L156" s="34">
        <v>0</v>
      </c>
      <c r="M156" s="34">
        <v>0</v>
      </c>
      <c r="N156" s="34">
        <v>83</v>
      </c>
      <c r="O156" s="34">
        <v>32</v>
      </c>
      <c r="P156" s="34">
        <v>51</v>
      </c>
      <c r="Q156" s="39">
        <f t="shared" si="5"/>
        <v>0.39336492890995262</v>
      </c>
      <c r="R156" s="39">
        <f t="shared" si="6"/>
        <v>0.33333333333333331</v>
      </c>
      <c r="S156" s="39">
        <f>+IF(F156&gt;0,'Órdenes y Medidas'!C159/F156,"-")</f>
        <v>0.2132701421800948</v>
      </c>
      <c r="T156" s="39">
        <f>+IF(C156&gt;0,'Órdenes y Medidas'!C159/I156,"-")</f>
        <v>0.2132701421800948</v>
      </c>
    </row>
    <row r="157" spans="2:20" ht="20.100000000000001" customHeight="1" thickBot="1" x14ac:dyDescent="0.25">
      <c r="B157" s="4" t="s">
        <v>375</v>
      </c>
      <c r="C157" s="34">
        <v>84</v>
      </c>
      <c r="D157" s="34">
        <v>77</v>
      </c>
      <c r="E157" s="34">
        <v>7</v>
      </c>
      <c r="F157" s="34">
        <v>82</v>
      </c>
      <c r="G157" s="34">
        <v>0</v>
      </c>
      <c r="H157" s="34">
        <v>0</v>
      </c>
      <c r="I157" s="34">
        <v>70</v>
      </c>
      <c r="J157" s="34">
        <v>1</v>
      </c>
      <c r="K157" s="34">
        <v>11</v>
      </c>
      <c r="L157" s="34">
        <v>0</v>
      </c>
      <c r="M157" s="34">
        <v>0</v>
      </c>
      <c r="N157" s="34">
        <v>1</v>
      </c>
      <c r="O157" s="34">
        <v>1</v>
      </c>
      <c r="P157" s="34">
        <v>0</v>
      </c>
      <c r="Q157" s="39">
        <f t="shared" si="5"/>
        <v>1.2195121951219513E-2</v>
      </c>
      <c r="R157" s="39">
        <f t="shared" si="6"/>
        <v>1.1904761904761904E-2</v>
      </c>
      <c r="S157" s="39">
        <f>+IF(F157&gt;0,'Órdenes y Medidas'!C160/F157,"-")</f>
        <v>0.13414634146341464</v>
      </c>
      <c r="T157" s="39">
        <f>+IF(C157&gt;0,'Órdenes y Medidas'!C160/I157,"-")</f>
        <v>0.15714285714285714</v>
      </c>
    </row>
    <row r="158" spans="2:20" ht="20.100000000000001" customHeight="1" thickBot="1" x14ac:dyDescent="0.25">
      <c r="B158" s="4" t="s">
        <v>376</v>
      </c>
      <c r="C158" s="34">
        <v>18</v>
      </c>
      <c r="D158" s="34">
        <v>11</v>
      </c>
      <c r="E158" s="34">
        <v>7</v>
      </c>
      <c r="F158" s="34">
        <v>18</v>
      </c>
      <c r="G158" s="34">
        <v>0</v>
      </c>
      <c r="H158" s="34">
        <v>0</v>
      </c>
      <c r="I158" s="34">
        <v>15</v>
      </c>
      <c r="J158" s="34">
        <v>1</v>
      </c>
      <c r="K158" s="34">
        <v>2</v>
      </c>
      <c r="L158" s="34">
        <v>0</v>
      </c>
      <c r="M158" s="34">
        <v>0</v>
      </c>
      <c r="N158" s="34">
        <v>2</v>
      </c>
      <c r="O158" s="34">
        <v>0</v>
      </c>
      <c r="P158" s="34">
        <v>2</v>
      </c>
      <c r="Q158" s="39">
        <f t="shared" si="5"/>
        <v>0.1111111111111111</v>
      </c>
      <c r="R158" s="39">
        <f t="shared" si="6"/>
        <v>0.1111111111111111</v>
      </c>
      <c r="S158" s="39">
        <f>+IF(F158&gt;0,'Órdenes y Medidas'!C161/F158,"-")</f>
        <v>0.22222222222222221</v>
      </c>
      <c r="T158" s="39">
        <f>+IF(C158&gt;0,'Órdenes y Medidas'!C161/I158,"-")</f>
        <v>0.26666666666666666</v>
      </c>
    </row>
    <row r="159" spans="2:20" ht="20.100000000000001" customHeight="1" thickBot="1" x14ac:dyDescent="0.25">
      <c r="B159" s="4" t="s">
        <v>377</v>
      </c>
      <c r="C159" s="34">
        <v>277</v>
      </c>
      <c r="D159" s="34">
        <v>236</v>
      </c>
      <c r="E159" s="34">
        <v>41</v>
      </c>
      <c r="F159" s="34">
        <v>277</v>
      </c>
      <c r="G159" s="34">
        <v>4</v>
      </c>
      <c r="H159" s="34">
        <v>0</v>
      </c>
      <c r="I159" s="34">
        <v>138</v>
      </c>
      <c r="J159" s="34">
        <v>0</v>
      </c>
      <c r="K159" s="34">
        <v>11</v>
      </c>
      <c r="L159" s="34">
        <v>26</v>
      </c>
      <c r="M159" s="34">
        <v>98</v>
      </c>
      <c r="N159" s="34">
        <v>13</v>
      </c>
      <c r="O159" s="34">
        <v>11</v>
      </c>
      <c r="P159" s="34">
        <v>2</v>
      </c>
      <c r="Q159" s="39">
        <f t="shared" si="5"/>
        <v>4.6931407942238268E-2</v>
      </c>
      <c r="R159" s="39">
        <f t="shared" si="6"/>
        <v>4.6931407942238268E-2</v>
      </c>
      <c r="S159" s="39">
        <f>+IF(F159&gt;0,'Órdenes y Medidas'!C162/F159,"-")</f>
        <v>0.16606498194945848</v>
      </c>
      <c r="T159" s="39">
        <f>+IF(C159&gt;0,'Órdenes y Medidas'!C162/I159,"-")</f>
        <v>0.33333333333333331</v>
      </c>
    </row>
    <row r="160" spans="2:20" ht="20.100000000000001" customHeight="1" thickBot="1" x14ac:dyDescent="0.25">
      <c r="B160" s="4" t="s">
        <v>378</v>
      </c>
      <c r="C160" s="34">
        <v>4</v>
      </c>
      <c r="D160" s="34">
        <v>4</v>
      </c>
      <c r="E160" s="34">
        <v>0</v>
      </c>
      <c r="F160" s="34">
        <v>4</v>
      </c>
      <c r="G160" s="34">
        <v>0</v>
      </c>
      <c r="H160" s="34">
        <v>0</v>
      </c>
      <c r="I160" s="34">
        <v>4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9">
        <f t="shared" si="5"/>
        <v>0</v>
      </c>
      <c r="R160" s="39">
        <f t="shared" si="6"/>
        <v>0</v>
      </c>
      <c r="S160" s="39">
        <f>+IF(F160&gt;0,'Órdenes y Medidas'!C163/F160,"-")</f>
        <v>0</v>
      </c>
      <c r="T160" s="39">
        <f>+IF(C160&gt;0,'Órdenes y Medidas'!C163/I160,"-")</f>
        <v>0</v>
      </c>
    </row>
    <row r="161" spans="2:20" ht="20.100000000000001" customHeight="1" thickBot="1" x14ac:dyDescent="0.25">
      <c r="B161" s="4" t="s">
        <v>379</v>
      </c>
      <c r="C161" s="34">
        <v>4</v>
      </c>
      <c r="D161" s="34">
        <v>2</v>
      </c>
      <c r="E161" s="34">
        <v>2</v>
      </c>
      <c r="F161" s="34">
        <v>5</v>
      </c>
      <c r="G161" s="34">
        <v>0</v>
      </c>
      <c r="H161" s="34">
        <v>0</v>
      </c>
      <c r="I161" s="34">
        <v>4</v>
      </c>
      <c r="J161" s="34">
        <v>0</v>
      </c>
      <c r="K161" s="34">
        <v>1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9">
        <f t="shared" si="5"/>
        <v>0</v>
      </c>
      <c r="R161" s="39">
        <f t="shared" si="6"/>
        <v>0</v>
      </c>
      <c r="S161" s="39">
        <f>+IF(F161&gt;0,'Órdenes y Medidas'!C164/F161,"-")</f>
        <v>0.2</v>
      </c>
      <c r="T161" s="39">
        <f>+IF(C161&gt;0,'Órdenes y Medidas'!C164/I161,"-")</f>
        <v>0.25</v>
      </c>
    </row>
    <row r="162" spans="2:20" ht="20.100000000000001" customHeight="1" thickBot="1" x14ac:dyDescent="0.25">
      <c r="B162" s="4" t="s">
        <v>380</v>
      </c>
      <c r="C162" s="34">
        <v>27</v>
      </c>
      <c r="D162" s="34">
        <v>27</v>
      </c>
      <c r="E162" s="34">
        <v>0</v>
      </c>
      <c r="F162" s="34">
        <v>24</v>
      </c>
      <c r="G162" s="34">
        <v>0</v>
      </c>
      <c r="H162" s="34">
        <v>0</v>
      </c>
      <c r="I162" s="34">
        <v>20</v>
      </c>
      <c r="J162" s="34">
        <v>4</v>
      </c>
      <c r="K162" s="34">
        <v>0</v>
      </c>
      <c r="L162" s="34">
        <v>0</v>
      </c>
      <c r="M162" s="34">
        <v>0</v>
      </c>
      <c r="N162" s="34">
        <v>2</v>
      </c>
      <c r="O162" s="34">
        <v>2</v>
      </c>
      <c r="P162" s="34">
        <v>0</v>
      </c>
      <c r="Q162" s="39">
        <f t="shared" si="5"/>
        <v>8.3333333333333329E-2</v>
      </c>
      <c r="R162" s="39">
        <f t="shared" si="6"/>
        <v>7.407407407407407E-2</v>
      </c>
      <c r="S162" s="39">
        <f>+IF(F162&gt;0,'Órdenes y Medidas'!C165/F162,"-")</f>
        <v>0.125</v>
      </c>
      <c r="T162" s="39">
        <f>+IF(C162&gt;0,'Órdenes y Medidas'!C165/I162,"-")</f>
        <v>0.15</v>
      </c>
    </row>
    <row r="163" spans="2:20" ht="20.100000000000001" customHeight="1" thickBot="1" x14ac:dyDescent="0.25">
      <c r="B163" s="4" t="s">
        <v>381</v>
      </c>
      <c r="C163" s="34">
        <v>35</v>
      </c>
      <c r="D163" s="34">
        <v>30</v>
      </c>
      <c r="E163" s="34">
        <v>5</v>
      </c>
      <c r="F163" s="34">
        <v>35</v>
      </c>
      <c r="G163" s="34">
        <v>0</v>
      </c>
      <c r="H163" s="34">
        <v>0</v>
      </c>
      <c r="I163" s="34">
        <v>28</v>
      </c>
      <c r="J163" s="34">
        <v>0</v>
      </c>
      <c r="K163" s="34">
        <v>2</v>
      </c>
      <c r="L163" s="34">
        <v>0</v>
      </c>
      <c r="M163" s="34">
        <v>5</v>
      </c>
      <c r="N163" s="34">
        <v>0</v>
      </c>
      <c r="O163" s="34">
        <v>0</v>
      </c>
      <c r="P163" s="34">
        <v>0</v>
      </c>
      <c r="Q163" s="39">
        <f t="shared" si="5"/>
        <v>0</v>
      </c>
      <c r="R163" s="39">
        <f t="shared" si="6"/>
        <v>0</v>
      </c>
      <c r="S163" s="39">
        <f>+IF(F163&gt;0,'Órdenes y Medidas'!C166/F163,"-")</f>
        <v>0.2</v>
      </c>
      <c r="T163" s="39">
        <f>+IF(C163&gt;0,'Órdenes y Medidas'!C166/I163,"-")</f>
        <v>0.25</v>
      </c>
    </row>
    <row r="164" spans="2:20" ht="20.100000000000001" customHeight="1" thickBot="1" x14ac:dyDescent="0.25">
      <c r="B164" s="4" t="s">
        <v>382</v>
      </c>
      <c r="C164" s="34">
        <v>34</v>
      </c>
      <c r="D164" s="34">
        <v>32</v>
      </c>
      <c r="E164" s="34">
        <v>2</v>
      </c>
      <c r="F164" s="34">
        <v>34</v>
      </c>
      <c r="G164" s="34">
        <v>0</v>
      </c>
      <c r="H164" s="34">
        <v>0</v>
      </c>
      <c r="I164" s="34">
        <v>30</v>
      </c>
      <c r="J164" s="34">
        <v>2</v>
      </c>
      <c r="K164" s="34">
        <v>2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9">
        <f t="shared" si="5"/>
        <v>0</v>
      </c>
      <c r="R164" s="39">
        <f t="shared" si="6"/>
        <v>0</v>
      </c>
      <c r="S164" s="39">
        <f>+IF(F164&gt;0,'Órdenes y Medidas'!C167/F164,"-")</f>
        <v>0.14705882352941177</v>
      </c>
      <c r="T164" s="39">
        <f>+IF(C164&gt;0,'Órdenes y Medidas'!C167/I164,"-")</f>
        <v>0.16666666666666666</v>
      </c>
    </row>
    <row r="165" spans="2:20" ht="20.100000000000001" customHeight="1" thickBot="1" x14ac:dyDescent="0.25">
      <c r="B165" s="4" t="s">
        <v>383</v>
      </c>
      <c r="C165" s="34">
        <v>6</v>
      </c>
      <c r="D165" s="34">
        <v>5</v>
      </c>
      <c r="E165" s="34">
        <v>1</v>
      </c>
      <c r="F165" s="34">
        <v>6</v>
      </c>
      <c r="G165" s="34">
        <v>0</v>
      </c>
      <c r="H165" s="34">
        <v>0</v>
      </c>
      <c r="I165" s="34">
        <v>6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9">
        <f t="shared" si="5"/>
        <v>0</v>
      </c>
      <c r="R165" s="39">
        <f t="shared" si="6"/>
        <v>0</v>
      </c>
      <c r="S165" s="39">
        <f>+IF(F165&gt;0,'Órdenes y Medidas'!C168/F165,"-")</f>
        <v>0.5</v>
      </c>
      <c r="T165" s="39">
        <f>+IF(C165&gt;0,'Órdenes y Medidas'!C168/I165,"-")</f>
        <v>0.5</v>
      </c>
    </row>
    <row r="166" spans="2:20" ht="20.100000000000001" customHeight="1" thickBot="1" x14ac:dyDescent="0.25">
      <c r="B166" s="4" t="s">
        <v>384</v>
      </c>
      <c r="C166" s="34">
        <v>18</v>
      </c>
      <c r="D166" s="34">
        <v>15</v>
      </c>
      <c r="E166" s="34">
        <v>3</v>
      </c>
      <c r="F166" s="34">
        <v>18</v>
      </c>
      <c r="G166" s="34">
        <v>0</v>
      </c>
      <c r="H166" s="34">
        <v>0</v>
      </c>
      <c r="I166" s="34">
        <v>18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9">
        <f t="shared" si="5"/>
        <v>0</v>
      </c>
      <c r="R166" s="39">
        <f t="shared" si="6"/>
        <v>0</v>
      </c>
      <c r="S166" s="39">
        <f>+IF(F166&gt;0,'Órdenes y Medidas'!C169/F166,"-")</f>
        <v>0.16666666666666666</v>
      </c>
      <c r="T166" s="39">
        <f>+IF(C166&gt;0,'Órdenes y Medidas'!C169/I166,"-")</f>
        <v>0.16666666666666666</v>
      </c>
    </row>
    <row r="167" spans="2:20" ht="20.100000000000001" customHeight="1" thickBot="1" x14ac:dyDescent="0.25">
      <c r="B167" s="4" t="s">
        <v>183</v>
      </c>
      <c r="C167" s="34">
        <v>73</v>
      </c>
      <c r="D167" s="34">
        <v>50</v>
      </c>
      <c r="E167" s="34">
        <v>23</v>
      </c>
      <c r="F167" s="34">
        <v>62</v>
      </c>
      <c r="G167" s="34">
        <v>0</v>
      </c>
      <c r="H167" s="34">
        <v>0</v>
      </c>
      <c r="I167" s="34">
        <v>54</v>
      </c>
      <c r="J167" s="34">
        <v>0</v>
      </c>
      <c r="K167" s="34">
        <v>7</v>
      </c>
      <c r="L167" s="34">
        <v>1</v>
      </c>
      <c r="M167" s="34">
        <v>0</v>
      </c>
      <c r="N167" s="34">
        <v>3</v>
      </c>
      <c r="O167" s="34">
        <v>3</v>
      </c>
      <c r="P167" s="34">
        <v>0</v>
      </c>
      <c r="Q167" s="39">
        <f t="shared" si="5"/>
        <v>4.8387096774193547E-2</v>
      </c>
      <c r="R167" s="39">
        <f t="shared" si="6"/>
        <v>4.1095890410958902E-2</v>
      </c>
      <c r="S167" s="39">
        <f>+IF(F167&gt;0,'Órdenes y Medidas'!C170/F167,"-")</f>
        <v>0.30645161290322581</v>
      </c>
      <c r="T167" s="39">
        <f>+IF(C167&gt;0,'Órdenes y Medidas'!C170/I167,"-")</f>
        <v>0.35185185185185186</v>
      </c>
    </row>
    <row r="168" spans="2:20" ht="20.100000000000001" customHeight="1" thickBot="1" x14ac:dyDescent="0.25">
      <c r="B168" s="4" t="s">
        <v>385</v>
      </c>
      <c r="C168" s="34">
        <v>1</v>
      </c>
      <c r="D168" s="34">
        <v>1</v>
      </c>
      <c r="E168" s="34">
        <v>0</v>
      </c>
      <c r="F168" s="34">
        <v>1</v>
      </c>
      <c r="G168" s="34">
        <v>0</v>
      </c>
      <c r="H168" s="34">
        <v>0</v>
      </c>
      <c r="I168" s="34">
        <v>1</v>
      </c>
      <c r="J168" s="34">
        <v>0</v>
      </c>
      <c r="K168" s="34">
        <v>0</v>
      </c>
      <c r="L168" s="34">
        <v>0</v>
      </c>
      <c r="M168" s="34">
        <v>0</v>
      </c>
      <c r="N168" s="34">
        <v>1</v>
      </c>
      <c r="O168" s="34">
        <v>1</v>
      </c>
      <c r="P168" s="34">
        <v>0</v>
      </c>
      <c r="Q168" s="39">
        <f t="shared" si="5"/>
        <v>1</v>
      </c>
      <c r="R168" s="39">
        <f t="shared" si="6"/>
        <v>1</v>
      </c>
      <c r="S168" s="39">
        <f>+IF(F168&gt;0,'Órdenes y Medidas'!C171/F168,"-")</f>
        <v>0</v>
      </c>
      <c r="T168" s="39">
        <f>+IF(C168&gt;0,'Órdenes y Medidas'!C171/I168,"-")</f>
        <v>0</v>
      </c>
    </row>
    <row r="169" spans="2:20" ht="20.100000000000001" customHeight="1" thickBot="1" x14ac:dyDescent="0.25">
      <c r="B169" s="4" t="s">
        <v>184</v>
      </c>
      <c r="C169" s="34">
        <v>109</v>
      </c>
      <c r="D169" s="34">
        <v>63</v>
      </c>
      <c r="E169" s="34">
        <v>46</v>
      </c>
      <c r="F169" s="34">
        <v>112</v>
      </c>
      <c r="G169" s="34">
        <v>0</v>
      </c>
      <c r="H169" s="34">
        <v>2</v>
      </c>
      <c r="I169" s="34">
        <v>62</v>
      </c>
      <c r="J169" s="34">
        <v>7</v>
      </c>
      <c r="K169" s="34">
        <v>34</v>
      </c>
      <c r="L169" s="34">
        <v>7</v>
      </c>
      <c r="M169" s="34">
        <v>0</v>
      </c>
      <c r="N169" s="34">
        <v>39</v>
      </c>
      <c r="O169" s="34">
        <v>23</v>
      </c>
      <c r="P169" s="34">
        <v>16</v>
      </c>
      <c r="Q169" s="39">
        <f t="shared" si="5"/>
        <v>0.3482142857142857</v>
      </c>
      <c r="R169" s="39">
        <f t="shared" si="6"/>
        <v>0.3577981651376147</v>
      </c>
      <c r="S169" s="39">
        <f>+IF(F169&gt;0,'Órdenes y Medidas'!C172/F169,"-")</f>
        <v>0.29464285714285715</v>
      </c>
      <c r="T169" s="39">
        <f>+IF(C169&gt;0,'Órdenes y Medidas'!C172/I169,"-")</f>
        <v>0.532258064516129</v>
      </c>
    </row>
    <row r="170" spans="2:20" ht="20.100000000000001" customHeight="1" thickBot="1" x14ac:dyDescent="0.25">
      <c r="B170" s="4" t="s">
        <v>386</v>
      </c>
      <c r="C170" s="34">
        <v>28</v>
      </c>
      <c r="D170" s="34">
        <v>16</v>
      </c>
      <c r="E170" s="34">
        <v>12</v>
      </c>
      <c r="F170" s="34">
        <v>28</v>
      </c>
      <c r="G170" s="34">
        <v>0</v>
      </c>
      <c r="H170" s="34">
        <v>0</v>
      </c>
      <c r="I170" s="34">
        <v>28</v>
      </c>
      <c r="J170" s="34">
        <v>0</v>
      </c>
      <c r="K170" s="34">
        <v>0</v>
      </c>
      <c r="L170" s="34">
        <v>0</v>
      </c>
      <c r="M170" s="34">
        <v>0</v>
      </c>
      <c r="N170" s="34">
        <v>3</v>
      </c>
      <c r="O170" s="34">
        <v>2</v>
      </c>
      <c r="P170" s="34">
        <v>1</v>
      </c>
      <c r="Q170" s="39">
        <f t="shared" si="5"/>
        <v>0.10714285714285714</v>
      </c>
      <c r="R170" s="39">
        <f t="shared" si="6"/>
        <v>0.10714285714285714</v>
      </c>
      <c r="S170" s="39">
        <f>+IF(F170&gt;0,'Órdenes y Medidas'!C173/F170,"-")</f>
        <v>0.42857142857142855</v>
      </c>
      <c r="T170" s="39">
        <f>+IF(C170&gt;0,'Órdenes y Medidas'!C173/I170,"-")</f>
        <v>0.42857142857142855</v>
      </c>
    </row>
    <row r="171" spans="2:20" ht="20.100000000000001" customHeight="1" thickBot="1" x14ac:dyDescent="0.25">
      <c r="B171" s="4" t="s">
        <v>387</v>
      </c>
      <c r="C171" s="34">
        <v>7</v>
      </c>
      <c r="D171" s="34">
        <v>5</v>
      </c>
      <c r="E171" s="34">
        <v>2</v>
      </c>
      <c r="F171" s="34">
        <v>7</v>
      </c>
      <c r="G171" s="34">
        <v>0</v>
      </c>
      <c r="H171" s="34">
        <v>0</v>
      </c>
      <c r="I171" s="34">
        <v>7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9">
        <f t="shared" si="5"/>
        <v>0</v>
      </c>
      <c r="R171" s="39">
        <f t="shared" si="6"/>
        <v>0</v>
      </c>
      <c r="S171" s="39">
        <f>+IF(F171&gt;0,'Órdenes y Medidas'!C174/F171,"-")</f>
        <v>0.2857142857142857</v>
      </c>
      <c r="T171" s="39">
        <f>+IF(C171&gt;0,'Órdenes y Medidas'!C174/I171,"-")</f>
        <v>0.2857142857142857</v>
      </c>
    </row>
    <row r="172" spans="2:20" ht="20.100000000000001" customHeight="1" thickBot="1" x14ac:dyDescent="0.25">
      <c r="B172" s="4" t="s">
        <v>388</v>
      </c>
      <c r="C172" s="34">
        <v>13</v>
      </c>
      <c r="D172" s="34">
        <v>8</v>
      </c>
      <c r="E172" s="34">
        <v>5</v>
      </c>
      <c r="F172" s="34">
        <v>13</v>
      </c>
      <c r="G172" s="34">
        <v>3</v>
      </c>
      <c r="H172" s="34">
        <v>0</v>
      </c>
      <c r="I172" s="34">
        <v>7</v>
      </c>
      <c r="J172" s="34">
        <v>1</v>
      </c>
      <c r="K172" s="34">
        <v>2</v>
      </c>
      <c r="L172" s="34">
        <v>0</v>
      </c>
      <c r="M172" s="34">
        <v>0</v>
      </c>
      <c r="N172" s="34">
        <v>1</v>
      </c>
      <c r="O172" s="34">
        <v>1</v>
      </c>
      <c r="P172" s="34">
        <v>0</v>
      </c>
      <c r="Q172" s="39">
        <f t="shared" si="5"/>
        <v>7.6923076923076927E-2</v>
      </c>
      <c r="R172" s="39">
        <f t="shared" si="6"/>
        <v>7.6923076923076927E-2</v>
      </c>
      <c r="S172" s="39">
        <f>+IF(F172&gt;0,'Órdenes y Medidas'!C175/F172,"-")</f>
        <v>0.46153846153846156</v>
      </c>
      <c r="T172" s="39">
        <f>+IF(C172&gt;0,'Órdenes y Medidas'!C175/I172,"-")</f>
        <v>0.8571428571428571</v>
      </c>
    </row>
    <row r="173" spans="2:20" ht="20.100000000000001" customHeight="1" thickBot="1" x14ac:dyDescent="0.25">
      <c r="B173" s="4" t="s">
        <v>389</v>
      </c>
      <c r="C173" s="34">
        <v>4</v>
      </c>
      <c r="D173" s="34">
        <v>0</v>
      </c>
      <c r="E173" s="34">
        <v>4</v>
      </c>
      <c r="F173" s="34">
        <v>4</v>
      </c>
      <c r="G173" s="34">
        <v>0</v>
      </c>
      <c r="H173" s="34">
        <v>0</v>
      </c>
      <c r="I173" s="34">
        <v>2</v>
      </c>
      <c r="J173" s="34">
        <v>0</v>
      </c>
      <c r="K173" s="34">
        <v>0</v>
      </c>
      <c r="L173" s="34">
        <v>0</v>
      </c>
      <c r="M173" s="34">
        <v>2</v>
      </c>
      <c r="N173" s="34">
        <v>0</v>
      </c>
      <c r="O173" s="34">
        <v>0</v>
      </c>
      <c r="P173" s="34">
        <v>0</v>
      </c>
      <c r="Q173" s="39">
        <f t="shared" si="5"/>
        <v>0</v>
      </c>
      <c r="R173" s="39">
        <f t="shared" si="6"/>
        <v>0</v>
      </c>
      <c r="S173" s="39">
        <f>+IF(F173&gt;0,'Órdenes y Medidas'!C176/F173,"-")</f>
        <v>0.25</v>
      </c>
      <c r="T173" s="39">
        <f>+IF(C173&gt;0,'Órdenes y Medidas'!C176/I173,"-")</f>
        <v>0.5</v>
      </c>
    </row>
    <row r="174" spans="2:20" ht="20.100000000000001" customHeight="1" thickBot="1" x14ac:dyDescent="0.25">
      <c r="B174" s="4" t="s">
        <v>390</v>
      </c>
      <c r="C174" s="34">
        <v>9</v>
      </c>
      <c r="D174" s="34">
        <v>9</v>
      </c>
      <c r="E174" s="34">
        <v>0</v>
      </c>
      <c r="F174" s="34">
        <v>9</v>
      </c>
      <c r="G174" s="34">
        <v>0</v>
      </c>
      <c r="H174" s="34">
        <v>0</v>
      </c>
      <c r="I174" s="34">
        <v>4</v>
      </c>
      <c r="J174" s="34">
        <v>1</v>
      </c>
      <c r="K174" s="34">
        <v>3</v>
      </c>
      <c r="L174" s="34">
        <v>1</v>
      </c>
      <c r="M174" s="34">
        <v>0</v>
      </c>
      <c r="N174" s="34">
        <v>3</v>
      </c>
      <c r="O174" s="34">
        <v>3</v>
      </c>
      <c r="P174" s="34">
        <v>0</v>
      </c>
      <c r="Q174" s="39">
        <f t="shared" si="5"/>
        <v>0.33333333333333331</v>
      </c>
      <c r="R174" s="39">
        <f t="shared" si="6"/>
        <v>0.33333333333333331</v>
      </c>
      <c r="S174" s="39">
        <f>+IF(F174&gt;0,'Órdenes y Medidas'!C177/F174,"-")</f>
        <v>0.33333333333333331</v>
      </c>
      <c r="T174" s="39">
        <f>+IF(C174&gt;0,'Órdenes y Medidas'!C177/I174,"-")</f>
        <v>0.75</v>
      </c>
    </row>
    <row r="175" spans="2:20" ht="20.100000000000001" customHeight="1" thickBot="1" x14ac:dyDescent="0.25">
      <c r="B175" s="4" t="s">
        <v>391</v>
      </c>
      <c r="C175" s="34">
        <v>2</v>
      </c>
      <c r="D175" s="34">
        <v>1</v>
      </c>
      <c r="E175" s="34">
        <v>1</v>
      </c>
      <c r="F175" s="34">
        <v>2</v>
      </c>
      <c r="G175" s="34">
        <v>0</v>
      </c>
      <c r="H175" s="34">
        <v>0</v>
      </c>
      <c r="I175" s="34">
        <v>2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9">
        <f t="shared" si="5"/>
        <v>0</v>
      </c>
      <c r="R175" s="39">
        <f t="shared" si="6"/>
        <v>0</v>
      </c>
      <c r="S175" s="39">
        <f>+IF(F175&gt;0,'Órdenes y Medidas'!C178/F175,"-")</f>
        <v>0</v>
      </c>
      <c r="T175" s="39">
        <f>+IF(C175&gt;0,'Órdenes y Medidas'!C178/I175,"-")</f>
        <v>0</v>
      </c>
    </row>
    <row r="176" spans="2:20" ht="20.100000000000001" customHeight="1" thickBot="1" x14ac:dyDescent="0.25">
      <c r="B176" s="4" t="s">
        <v>392</v>
      </c>
      <c r="C176" s="34">
        <v>4</v>
      </c>
      <c r="D176" s="34">
        <v>2</v>
      </c>
      <c r="E176" s="34">
        <v>2</v>
      </c>
      <c r="F176" s="34">
        <v>2</v>
      </c>
      <c r="G176" s="34">
        <v>0</v>
      </c>
      <c r="H176" s="34">
        <v>0</v>
      </c>
      <c r="I176" s="34">
        <v>1</v>
      </c>
      <c r="J176" s="34">
        <v>0</v>
      </c>
      <c r="K176" s="34">
        <v>0</v>
      </c>
      <c r="L176" s="34">
        <v>1</v>
      </c>
      <c r="M176" s="34">
        <v>0</v>
      </c>
      <c r="N176" s="34">
        <v>1</v>
      </c>
      <c r="O176" s="34">
        <v>0</v>
      </c>
      <c r="P176" s="34">
        <v>1</v>
      </c>
      <c r="Q176" s="39">
        <f t="shared" si="5"/>
        <v>0.5</v>
      </c>
      <c r="R176" s="39">
        <f t="shared" si="6"/>
        <v>0.25</v>
      </c>
      <c r="S176" s="39">
        <f>+IF(F176&gt;0,'Órdenes y Medidas'!C179/F176,"-")</f>
        <v>0.5</v>
      </c>
      <c r="T176" s="39">
        <f>+IF(C176&gt;0,'Órdenes y Medidas'!C179/I176,"-")</f>
        <v>1</v>
      </c>
    </row>
    <row r="177" spans="2:20" ht="20.100000000000001" customHeight="1" thickBot="1" x14ac:dyDescent="0.25">
      <c r="B177" s="4" t="s">
        <v>185</v>
      </c>
      <c r="C177" s="34">
        <v>150</v>
      </c>
      <c r="D177" s="34">
        <v>130</v>
      </c>
      <c r="E177" s="34">
        <v>20</v>
      </c>
      <c r="F177" s="34">
        <v>150</v>
      </c>
      <c r="G177" s="34">
        <v>0</v>
      </c>
      <c r="H177" s="34">
        <v>0</v>
      </c>
      <c r="I177" s="34">
        <v>123</v>
      </c>
      <c r="J177" s="34">
        <v>1</v>
      </c>
      <c r="K177" s="34">
        <v>15</v>
      </c>
      <c r="L177" s="34">
        <v>6</v>
      </c>
      <c r="M177" s="34">
        <v>5</v>
      </c>
      <c r="N177" s="34">
        <v>34</v>
      </c>
      <c r="O177" s="34">
        <v>24</v>
      </c>
      <c r="P177" s="34">
        <v>10</v>
      </c>
      <c r="Q177" s="39">
        <f t="shared" si="5"/>
        <v>0.22666666666666666</v>
      </c>
      <c r="R177" s="39">
        <f t="shared" si="6"/>
        <v>0.22666666666666666</v>
      </c>
      <c r="S177" s="39">
        <f>+IF(F177&gt;0,'Órdenes y Medidas'!C180/F177,"-")</f>
        <v>0.1</v>
      </c>
      <c r="T177" s="39">
        <f>+IF(C177&gt;0,'Órdenes y Medidas'!C180/I177,"-")</f>
        <v>0.12195121951219512</v>
      </c>
    </row>
    <row r="178" spans="2:20" ht="20.100000000000001" customHeight="1" thickBot="1" x14ac:dyDescent="0.25">
      <c r="B178" s="4" t="s">
        <v>393</v>
      </c>
      <c r="C178" s="34">
        <v>13</v>
      </c>
      <c r="D178" s="34">
        <v>12</v>
      </c>
      <c r="E178" s="34">
        <v>1</v>
      </c>
      <c r="F178" s="34">
        <v>14</v>
      </c>
      <c r="G178" s="34">
        <v>0</v>
      </c>
      <c r="H178" s="34">
        <v>0</v>
      </c>
      <c r="I178" s="34">
        <v>14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9">
        <f t="shared" si="5"/>
        <v>0</v>
      </c>
      <c r="R178" s="39">
        <f t="shared" si="6"/>
        <v>0</v>
      </c>
      <c r="S178" s="39">
        <f>+IF(F178&gt;0,'Órdenes y Medidas'!C181/F178,"-")</f>
        <v>0.5</v>
      </c>
      <c r="T178" s="39">
        <f>+IF(C178&gt;0,'Órdenes y Medidas'!C181/I178,"-")</f>
        <v>0.5</v>
      </c>
    </row>
    <row r="179" spans="2:20" ht="20.100000000000001" customHeight="1" thickBot="1" x14ac:dyDescent="0.25">
      <c r="B179" s="4" t="s">
        <v>394</v>
      </c>
      <c r="C179" s="34">
        <v>75</v>
      </c>
      <c r="D179" s="34">
        <v>68</v>
      </c>
      <c r="E179" s="34">
        <v>7</v>
      </c>
      <c r="F179" s="34">
        <v>75</v>
      </c>
      <c r="G179" s="34">
        <v>2</v>
      </c>
      <c r="H179" s="34">
        <v>0</v>
      </c>
      <c r="I179" s="34">
        <v>40</v>
      </c>
      <c r="J179" s="34">
        <v>0</v>
      </c>
      <c r="K179" s="34">
        <v>33</v>
      </c>
      <c r="L179" s="34">
        <v>0</v>
      </c>
      <c r="M179" s="34">
        <v>0</v>
      </c>
      <c r="N179" s="34">
        <v>12</v>
      </c>
      <c r="O179" s="34">
        <v>6</v>
      </c>
      <c r="P179" s="34">
        <v>6</v>
      </c>
      <c r="Q179" s="39">
        <f t="shared" si="5"/>
        <v>0.16</v>
      </c>
      <c r="R179" s="39">
        <f t="shared" si="6"/>
        <v>0.16</v>
      </c>
      <c r="S179" s="39">
        <f>+IF(F179&gt;0,'Órdenes y Medidas'!C182/F179,"-")</f>
        <v>0.33333333333333331</v>
      </c>
      <c r="T179" s="39">
        <f>+IF(C179&gt;0,'Órdenes y Medidas'!C182/I179,"-")</f>
        <v>0.625</v>
      </c>
    </row>
    <row r="180" spans="2:20" ht="20.100000000000001" customHeight="1" thickBot="1" x14ac:dyDescent="0.25">
      <c r="B180" s="4" t="s">
        <v>395</v>
      </c>
      <c r="C180" s="34">
        <v>13</v>
      </c>
      <c r="D180" s="34">
        <v>11</v>
      </c>
      <c r="E180" s="34">
        <v>2</v>
      </c>
      <c r="F180" s="34">
        <v>12</v>
      </c>
      <c r="G180" s="34">
        <v>0</v>
      </c>
      <c r="H180" s="34">
        <v>0</v>
      </c>
      <c r="I180" s="34">
        <v>8</v>
      </c>
      <c r="J180" s="34">
        <v>2</v>
      </c>
      <c r="K180" s="34">
        <v>2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9">
        <f t="shared" si="5"/>
        <v>0</v>
      </c>
      <c r="R180" s="39">
        <f t="shared" si="6"/>
        <v>0</v>
      </c>
      <c r="S180" s="39">
        <f>+IF(F180&gt;0,'Órdenes y Medidas'!C183/F180,"-")</f>
        <v>0.75</v>
      </c>
      <c r="T180" s="39">
        <f>+IF(C180&gt;0,'Órdenes y Medidas'!C183/I180,"-")</f>
        <v>1.125</v>
      </c>
    </row>
    <row r="181" spans="2:20" ht="20.100000000000001" customHeight="1" thickBot="1" x14ac:dyDescent="0.25">
      <c r="B181" s="4" t="s">
        <v>396</v>
      </c>
      <c r="C181" s="34">
        <v>1</v>
      </c>
      <c r="D181" s="34">
        <v>0</v>
      </c>
      <c r="E181" s="34">
        <v>1</v>
      </c>
      <c r="F181" s="34">
        <v>1</v>
      </c>
      <c r="G181" s="34">
        <v>0</v>
      </c>
      <c r="H181" s="34">
        <v>0</v>
      </c>
      <c r="I181" s="34">
        <v>1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9">
        <f t="shared" si="5"/>
        <v>0</v>
      </c>
      <c r="R181" s="39">
        <f t="shared" si="6"/>
        <v>0</v>
      </c>
      <c r="S181" s="39">
        <f>+IF(F181&gt;0,'Órdenes y Medidas'!C184/F181,"-")</f>
        <v>0</v>
      </c>
      <c r="T181" s="39">
        <f>+IF(C181&gt;0,'Órdenes y Medidas'!C184/I181,"-")</f>
        <v>0</v>
      </c>
    </row>
    <row r="182" spans="2:20" ht="20.100000000000001" customHeight="1" thickBot="1" x14ac:dyDescent="0.25">
      <c r="B182" s="4" t="s">
        <v>397</v>
      </c>
      <c r="C182" s="34">
        <v>3</v>
      </c>
      <c r="D182" s="34">
        <v>1</v>
      </c>
      <c r="E182" s="34">
        <v>2</v>
      </c>
      <c r="F182" s="34">
        <v>3</v>
      </c>
      <c r="G182" s="34">
        <v>0</v>
      </c>
      <c r="H182" s="34">
        <v>0</v>
      </c>
      <c r="I182" s="34">
        <v>3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9">
        <f t="shared" si="5"/>
        <v>0</v>
      </c>
      <c r="R182" s="39">
        <f t="shared" si="6"/>
        <v>0</v>
      </c>
      <c r="S182" s="39">
        <f>+IF(F182&gt;0,'Órdenes y Medidas'!C185/F182,"-")</f>
        <v>1</v>
      </c>
      <c r="T182" s="39">
        <f>+IF(C182&gt;0,'Órdenes y Medidas'!C185/I182,"-")</f>
        <v>1</v>
      </c>
    </row>
    <row r="183" spans="2:20" ht="20.100000000000001" customHeight="1" thickBot="1" x14ac:dyDescent="0.25">
      <c r="B183" s="4" t="s">
        <v>186</v>
      </c>
      <c r="C183" s="34">
        <v>65</v>
      </c>
      <c r="D183" s="34">
        <v>14</v>
      </c>
      <c r="E183" s="34">
        <v>51</v>
      </c>
      <c r="F183" s="34">
        <v>70</v>
      </c>
      <c r="G183" s="34">
        <v>0</v>
      </c>
      <c r="H183" s="34">
        <v>0</v>
      </c>
      <c r="I183" s="34">
        <v>62</v>
      </c>
      <c r="J183" s="34">
        <v>0</v>
      </c>
      <c r="K183" s="34">
        <v>8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9">
        <f t="shared" si="5"/>
        <v>0</v>
      </c>
      <c r="R183" s="39">
        <f t="shared" si="6"/>
        <v>0</v>
      </c>
      <c r="S183" s="39">
        <f>+IF(F183&gt;0,'Órdenes y Medidas'!C186/F183,"-")</f>
        <v>0.27142857142857141</v>
      </c>
      <c r="T183" s="39">
        <f>+IF(C183&gt;0,'Órdenes y Medidas'!C186/I183,"-")</f>
        <v>0.30645161290322581</v>
      </c>
    </row>
    <row r="184" spans="2:20" ht="20.100000000000001" customHeight="1" thickBot="1" x14ac:dyDescent="0.25">
      <c r="B184" s="4" t="s">
        <v>398</v>
      </c>
      <c r="C184" s="34">
        <v>0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9" t="str">
        <f t="shared" si="5"/>
        <v>-</v>
      </c>
      <c r="R184" s="39" t="str">
        <f t="shared" si="6"/>
        <v>-</v>
      </c>
      <c r="S184" s="39" t="str">
        <f>+IF(F184&gt;0,'Órdenes y Medidas'!C187/F184,"-")</f>
        <v>-</v>
      </c>
      <c r="T184" s="39" t="str">
        <f>+IF(C184&gt;0,'Órdenes y Medidas'!C187/I184,"-")</f>
        <v>-</v>
      </c>
    </row>
    <row r="185" spans="2:20" ht="20.100000000000001" customHeight="1" thickBot="1" x14ac:dyDescent="0.25">
      <c r="B185" s="4" t="s">
        <v>399</v>
      </c>
      <c r="C185" s="34">
        <v>5</v>
      </c>
      <c r="D185" s="34">
        <v>4</v>
      </c>
      <c r="E185" s="34">
        <v>1</v>
      </c>
      <c r="F185" s="34">
        <v>5</v>
      </c>
      <c r="G185" s="34">
        <v>0</v>
      </c>
      <c r="H185" s="34">
        <v>0</v>
      </c>
      <c r="I185" s="34">
        <v>5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9">
        <f t="shared" si="5"/>
        <v>0</v>
      </c>
      <c r="R185" s="39">
        <f t="shared" si="6"/>
        <v>0</v>
      </c>
      <c r="S185" s="39">
        <f>+IF(F185&gt;0,'Órdenes y Medidas'!C188/F185,"-")</f>
        <v>0.8</v>
      </c>
      <c r="T185" s="39">
        <f>+IF(C185&gt;0,'Órdenes y Medidas'!C188/I185,"-")</f>
        <v>0.8</v>
      </c>
    </row>
    <row r="186" spans="2:20" ht="20.100000000000001" customHeight="1" thickBot="1" x14ac:dyDescent="0.25">
      <c r="B186" s="4" t="s">
        <v>187</v>
      </c>
      <c r="C186" s="34">
        <v>107</v>
      </c>
      <c r="D186" s="34">
        <v>97</v>
      </c>
      <c r="E186" s="34">
        <v>10</v>
      </c>
      <c r="F186" s="34">
        <v>139</v>
      </c>
      <c r="G186" s="34">
        <v>0</v>
      </c>
      <c r="H186" s="34">
        <v>0</v>
      </c>
      <c r="I186" s="34">
        <v>122</v>
      </c>
      <c r="J186" s="34">
        <v>0</v>
      </c>
      <c r="K186" s="34">
        <v>9</v>
      </c>
      <c r="L186" s="34">
        <v>8</v>
      </c>
      <c r="M186" s="34">
        <v>0</v>
      </c>
      <c r="N186" s="34">
        <v>14</v>
      </c>
      <c r="O186" s="34">
        <v>9</v>
      </c>
      <c r="P186" s="34">
        <v>5</v>
      </c>
      <c r="Q186" s="39">
        <f t="shared" si="5"/>
        <v>0.10071942446043165</v>
      </c>
      <c r="R186" s="39">
        <f t="shared" si="6"/>
        <v>0.13084112149532709</v>
      </c>
      <c r="S186" s="39">
        <f>+IF(F186&gt;0,'Órdenes y Medidas'!C189/F186,"-")</f>
        <v>0.20143884892086331</v>
      </c>
      <c r="T186" s="39">
        <f>+IF(C186&gt;0,'Órdenes y Medidas'!C189/I186,"-")</f>
        <v>0.22950819672131148</v>
      </c>
    </row>
    <row r="187" spans="2:20" ht="20.100000000000001" customHeight="1" thickBot="1" x14ac:dyDescent="0.25">
      <c r="B187" s="4" t="s">
        <v>400</v>
      </c>
      <c r="C187" s="34">
        <v>6</v>
      </c>
      <c r="D187" s="34">
        <v>5</v>
      </c>
      <c r="E187" s="34">
        <v>1</v>
      </c>
      <c r="F187" s="34">
        <v>6</v>
      </c>
      <c r="G187" s="34">
        <v>0</v>
      </c>
      <c r="H187" s="34">
        <v>0</v>
      </c>
      <c r="I187" s="34">
        <v>6</v>
      </c>
      <c r="J187" s="34">
        <v>0</v>
      </c>
      <c r="K187" s="34">
        <v>0</v>
      </c>
      <c r="L187" s="34">
        <v>0</v>
      </c>
      <c r="M187" s="34">
        <v>0</v>
      </c>
      <c r="N187" s="34">
        <v>2</v>
      </c>
      <c r="O187" s="34">
        <v>2</v>
      </c>
      <c r="P187" s="34">
        <v>0</v>
      </c>
      <c r="Q187" s="39">
        <f t="shared" si="5"/>
        <v>0.33333333333333331</v>
      </c>
      <c r="R187" s="39">
        <f t="shared" si="6"/>
        <v>0.33333333333333331</v>
      </c>
      <c r="S187" s="39">
        <f>+IF(F187&gt;0,'Órdenes y Medidas'!C190/F187,"-")</f>
        <v>0.16666666666666666</v>
      </c>
      <c r="T187" s="39">
        <f>+IF(C187&gt;0,'Órdenes y Medidas'!C190/I187,"-")</f>
        <v>0.16666666666666666</v>
      </c>
    </row>
    <row r="188" spans="2:20" ht="20.100000000000001" customHeight="1" thickBot="1" x14ac:dyDescent="0.25">
      <c r="B188" s="4" t="s">
        <v>401</v>
      </c>
      <c r="C188" s="34">
        <v>3</v>
      </c>
      <c r="D188" s="34">
        <v>3</v>
      </c>
      <c r="E188" s="34">
        <v>0</v>
      </c>
      <c r="F188" s="34">
        <v>3</v>
      </c>
      <c r="G188" s="34">
        <v>0</v>
      </c>
      <c r="H188" s="34">
        <v>0</v>
      </c>
      <c r="I188" s="34">
        <v>2</v>
      </c>
      <c r="J188" s="34">
        <v>1</v>
      </c>
      <c r="K188" s="34">
        <v>0</v>
      </c>
      <c r="L188" s="34">
        <v>0</v>
      </c>
      <c r="M188" s="34">
        <v>0</v>
      </c>
      <c r="N188" s="34">
        <v>1</v>
      </c>
      <c r="O188" s="34">
        <v>1</v>
      </c>
      <c r="P188" s="34">
        <v>0</v>
      </c>
      <c r="Q188" s="39">
        <f t="shared" si="5"/>
        <v>0.33333333333333331</v>
      </c>
      <c r="R188" s="39">
        <f t="shared" si="6"/>
        <v>0.33333333333333331</v>
      </c>
      <c r="S188" s="39">
        <f>+IF(F188&gt;0,'Órdenes y Medidas'!C191/F188,"-")</f>
        <v>0.33333333333333331</v>
      </c>
      <c r="T188" s="39">
        <f>+IF(C188&gt;0,'Órdenes y Medidas'!C191/I188,"-")</f>
        <v>0.5</v>
      </c>
    </row>
    <row r="189" spans="2:20" ht="20.100000000000001" customHeight="1" thickBot="1" x14ac:dyDescent="0.25">
      <c r="B189" s="4" t="s">
        <v>402</v>
      </c>
      <c r="C189" s="34">
        <v>13</v>
      </c>
      <c r="D189" s="34">
        <v>11</v>
      </c>
      <c r="E189" s="34">
        <v>2</v>
      </c>
      <c r="F189" s="34">
        <v>13</v>
      </c>
      <c r="G189" s="34">
        <v>0</v>
      </c>
      <c r="H189" s="34">
        <v>0</v>
      </c>
      <c r="I189" s="34">
        <v>13</v>
      </c>
      <c r="J189" s="34">
        <v>0</v>
      </c>
      <c r="K189" s="34">
        <v>0</v>
      </c>
      <c r="L189" s="34">
        <v>0</v>
      </c>
      <c r="M189" s="34">
        <v>0</v>
      </c>
      <c r="N189" s="34">
        <v>1</v>
      </c>
      <c r="O189" s="34">
        <v>1</v>
      </c>
      <c r="P189" s="34">
        <v>0</v>
      </c>
      <c r="Q189" s="39">
        <f t="shared" si="5"/>
        <v>7.6923076923076927E-2</v>
      </c>
      <c r="R189" s="39">
        <f t="shared" si="6"/>
        <v>7.6923076923076927E-2</v>
      </c>
      <c r="S189" s="39">
        <f>+IF(F189&gt;0,'Órdenes y Medidas'!C192/F189,"-")</f>
        <v>0.30769230769230771</v>
      </c>
      <c r="T189" s="39">
        <f>+IF(C189&gt;0,'Órdenes y Medidas'!C192/I189,"-")</f>
        <v>0.30769230769230771</v>
      </c>
    </row>
    <row r="190" spans="2:20" ht="20.100000000000001" customHeight="1" thickBot="1" x14ac:dyDescent="0.25">
      <c r="B190" s="4" t="s">
        <v>403</v>
      </c>
      <c r="C190" s="34">
        <v>3</v>
      </c>
      <c r="D190" s="34">
        <v>2</v>
      </c>
      <c r="E190" s="34">
        <v>1</v>
      </c>
      <c r="F190" s="34">
        <v>3</v>
      </c>
      <c r="G190" s="34">
        <v>0</v>
      </c>
      <c r="H190" s="34">
        <v>0</v>
      </c>
      <c r="I190" s="34">
        <v>3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9">
        <f t="shared" si="5"/>
        <v>0</v>
      </c>
      <c r="R190" s="39">
        <f t="shared" si="6"/>
        <v>0</v>
      </c>
      <c r="S190" s="39">
        <f>+IF(F190&gt;0,'Órdenes y Medidas'!C193/F190,"-")</f>
        <v>0.33333333333333331</v>
      </c>
      <c r="T190" s="39">
        <f>+IF(C190&gt;0,'Órdenes y Medidas'!C193/I190,"-")</f>
        <v>0.33333333333333331</v>
      </c>
    </row>
    <row r="191" spans="2:20" ht="20.100000000000001" customHeight="1" thickBot="1" x14ac:dyDescent="0.25">
      <c r="B191" s="4" t="s">
        <v>188</v>
      </c>
      <c r="C191" s="34">
        <v>75</v>
      </c>
      <c r="D191" s="34">
        <v>25</v>
      </c>
      <c r="E191" s="34">
        <v>50</v>
      </c>
      <c r="F191" s="34">
        <v>75</v>
      </c>
      <c r="G191" s="34">
        <v>0</v>
      </c>
      <c r="H191" s="34">
        <v>0</v>
      </c>
      <c r="I191" s="34">
        <v>75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9">
        <f t="shared" si="5"/>
        <v>0</v>
      </c>
      <c r="R191" s="39">
        <f t="shared" si="6"/>
        <v>0</v>
      </c>
      <c r="S191" s="39">
        <f>+IF(F191&gt;0,'Órdenes y Medidas'!C194/F191,"-")</f>
        <v>0.10666666666666667</v>
      </c>
      <c r="T191" s="39">
        <f>+IF(C191&gt;0,'Órdenes y Medidas'!C194/I191,"-")</f>
        <v>0.10666666666666667</v>
      </c>
    </row>
    <row r="192" spans="2:20" ht="20.100000000000001" customHeight="1" thickBot="1" x14ac:dyDescent="0.25">
      <c r="B192" s="4" t="s">
        <v>404</v>
      </c>
      <c r="C192" s="34">
        <v>6</v>
      </c>
      <c r="D192" s="34">
        <v>2</v>
      </c>
      <c r="E192" s="34">
        <v>4</v>
      </c>
      <c r="F192" s="34">
        <v>6</v>
      </c>
      <c r="G192" s="34">
        <v>0</v>
      </c>
      <c r="H192" s="34">
        <v>0</v>
      </c>
      <c r="I192" s="34">
        <v>6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9">
        <f t="shared" si="5"/>
        <v>0</v>
      </c>
      <c r="R192" s="39">
        <f t="shared" si="6"/>
        <v>0</v>
      </c>
      <c r="S192" s="39">
        <f>+IF(F192&gt;0,'Órdenes y Medidas'!C195/F192,"-")</f>
        <v>0.33333333333333331</v>
      </c>
      <c r="T192" s="39">
        <f>+IF(C192&gt;0,'Órdenes y Medidas'!C195/I192,"-")</f>
        <v>0.33333333333333331</v>
      </c>
    </row>
    <row r="193" spans="2:20" ht="20.100000000000001" customHeight="1" thickBot="1" x14ac:dyDescent="0.25">
      <c r="B193" s="4" t="s">
        <v>405</v>
      </c>
      <c r="C193" s="34">
        <v>5</v>
      </c>
      <c r="D193" s="34">
        <v>1</v>
      </c>
      <c r="E193" s="34">
        <v>4</v>
      </c>
      <c r="F193" s="34">
        <v>5</v>
      </c>
      <c r="G193" s="34">
        <v>4</v>
      </c>
      <c r="H193" s="34">
        <v>0</v>
      </c>
      <c r="I193" s="34">
        <v>1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9">
        <f t="shared" si="5"/>
        <v>0</v>
      </c>
      <c r="R193" s="39">
        <f t="shared" si="6"/>
        <v>0</v>
      </c>
      <c r="S193" s="39">
        <f>+IF(F193&gt;0,'Órdenes y Medidas'!C196/F193,"-")</f>
        <v>0.6</v>
      </c>
      <c r="T193" s="39">
        <f>+IF(C193&gt;0,'Órdenes y Medidas'!C196/I193,"-")</f>
        <v>3</v>
      </c>
    </row>
    <row r="194" spans="2:20" ht="20.100000000000001" customHeight="1" thickBot="1" x14ac:dyDescent="0.25">
      <c r="B194" s="4" t="s">
        <v>406</v>
      </c>
      <c r="C194" s="34">
        <v>2</v>
      </c>
      <c r="D194" s="34">
        <v>2</v>
      </c>
      <c r="E194" s="34">
        <v>0</v>
      </c>
      <c r="F194" s="34">
        <v>2</v>
      </c>
      <c r="G194" s="34">
        <v>0</v>
      </c>
      <c r="H194" s="34">
        <v>0</v>
      </c>
      <c r="I194" s="34">
        <v>2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9">
        <f t="shared" si="5"/>
        <v>0</v>
      </c>
      <c r="R194" s="39">
        <f t="shared" si="6"/>
        <v>0</v>
      </c>
      <c r="S194" s="39">
        <f>+IF(F194&gt;0,'Órdenes y Medidas'!C197/F194,"-")</f>
        <v>0</v>
      </c>
      <c r="T194" s="39">
        <f>+IF(C194&gt;0,'Órdenes y Medidas'!C197/I194,"-")</f>
        <v>0</v>
      </c>
    </row>
    <row r="195" spans="2:20" ht="20.100000000000001" customHeight="1" thickBot="1" x14ac:dyDescent="0.25">
      <c r="B195" s="4" t="s">
        <v>407</v>
      </c>
      <c r="C195" s="34">
        <v>1</v>
      </c>
      <c r="D195" s="34">
        <v>1</v>
      </c>
      <c r="E195" s="34">
        <v>0</v>
      </c>
      <c r="F195" s="34">
        <v>1</v>
      </c>
      <c r="G195" s="34">
        <v>0</v>
      </c>
      <c r="H195" s="34">
        <v>0</v>
      </c>
      <c r="I195" s="34">
        <v>1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9">
        <f t="shared" si="5"/>
        <v>0</v>
      </c>
      <c r="R195" s="39">
        <f t="shared" si="6"/>
        <v>0</v>
      </c>
      <c r="S195" s="39">
        <f>+IF(F195&gt;0,'Órdenes y Medidas'!C198/F195,"-")</f>
        <v>0</v>
      </c>
      <c r="T195" s="39">
        <f>+IF(C195&gt;0,'Órdenes y Medidas'!C198/I195,"-")</f>
        <v>0</v>
      </c>
    </row>
    <row r="196" spans="2:20" ht="20.100000000000001" customHeight="1" thickBot="1" x14ac:dyDescent="0.25">
      <c r="B196" s="4" t="s">
        <v>408</v>
      </c>
      <c r="C196" s="34">
        <v>2</v>
      </c>
      <c r="D196" s="34">
        <v>1</v>
      </c>
      <c r="E196" s="34">
        <v>1</v>
      </c>
      <c r="F196" s="34">
        <v>2</v>
      </c>
      <c r="G196" s="34">
        <v>0</v>
      </c>
      <c r="H196" s="34">
        <v>0</v>
      </c>
      <c r="I196" s="34">
        <v>2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9">
        <f t="shared" si="5"/>
        <v>0</v>
      </c>
      <c r="R196" s="39">
        <f t="shared" si="6"/>
        <v>0</v>
      </c>
      <c r="S196" s="39">
        <f>+IF(F196&gt;0,'Órdenes y Medidas'!C199/F196,"-")</f>
        <v>1</v>
      </c>
      <c r="T196" s="39">
        <f>+IF(C196&gt;0,'Órdenes y Medidas'!C199/I196,"-")</f>
        <v>1</v>
      </c>
    </row>
    <row r="197" spans="2:20" ht="20.100000000000001" customHeight="1" thickBot="1" x14ac:dyDescent="0.25">
      <c r="B197" s="4" t="s">
        <v>189</v>
      </c>
      <c r="C197" s="34">
        <v>34</v>
      </c>
      <c r="D197" s="34">
        <v>24</v>
      </c>
      <c r="E197" s="34">
        <v>10</v>
      </c>
      <c r="F197" s="34">
        <v>41</v>
      </c>
      <c r="G197" s="34">
        <v>0</v>
      </c>
      <c r="H197" s="34">
        <v>0</v>
      </c>
      <c r="I197" s="34">
        <v>30</v>
      </c>
      <c r="J197" s="34">
        <v>0</v>
      </c>
      <c r="K197" s="34">
        <v>6</v>
      </c>
      <c r="L197" s="34">
        <v>4</v>
      </c>
      <c r="M197" s="34">
        <v>1</v>
      </c>
      <c r="N197" s="34">
        <v>13</v>
      </c>
      <c r="O197" s="34">
        <v>11</v>
      </c>
      <c r="P197" s="34">
        <v>2</v>
      </c>
      <c r="Q197" s="39">
        <f t="shared" si="5"/>
        <v>0.31707317073170732</v>
      </c>
      <c r="R197" s="39">
        <f t="shared" si="6"/>
        <v>0.38235294117647056</v>
      </c>
      <c r="S197" s="39">
        <f>+IF(F197&gt;0,'Órdenes y Medidas'!C200/F197,"-")</f>
        <v>0.58536585365853655</v>
      </c>
      <c r="T197" s="39">
        <f>+IF(C197&gt;0,'Órdenes y Medidas'!C200/I197,"-")</f>
        <v>0.8</v>
      </c>
    </row>
    <row r="198" spans="2:20" ht="20.100000000000001" customHeight="1" thickBot="1" x14ac:dyDescent="0.25">
      <c r="B198" s="4" t="s">
        <v>190</v>
      </c>
      <c r="C198" s="34">
        <v>303</v>
      </c>
      <c r="D198" s="34">
        <v>258</v>
      </c>
      <c r="E198" s="34">
        <v>45</v>
      </c>
      <c r="F198" s="34">
        <v>339</v>
      </c>
      <c r="G198" s="34">
        <v>5</v>
      </c>
      <c r="H198" s="34">
        <v>0</v>
      </c>
      <c r="I198" s="34">
        <v>250</v>
      </c>
      <c r="J198" s="34">
        <v>3</v>
      </c>
      <c r="K198" s="34">
        <v>77</v>
      </c>
      <c r="L198" s="34">
        <v>4</v>
      </c>
      <c r="M198" s="34">
        <v>0</v>
      </c>
      <c r="N198" s="34">
        <v>46</v>
      </c>
      <c r="O198" s="34">
        <v>40</v>
      </c>
      <c r="P198" s="34">
        <v>6</v>
      </c>
      <c r="Q198" s="39">
        <f t="shared" si="5"/>
        <v>0.13569321533923304</v>
      </c>
      <c r="R198" s="39">
        <f t="shared" si="6"/>
        <v>0.15181518151815182</v>
      </c>
      <c r="S198" s="39">
        <f>+IF(F198&gt;0,'Órdenes y Medidas'!C201/F198,"-")</f>
        <v>0.28023598820058998</v>
      </c>
      <c r="T198" s="39">
        <f>+IF(C198&gt;0,'Órdenes y Medidas'!C201/I198,"-")</f>
        <v>0.38</v>
      </c>
    </row>
    <row r="199" spans="2:20" ht="20.100000000000001" customHeight="1" thickBot="1" x14ac:dyDescent="0.25">
      <c r="B199" s="4" t="s">
        <v>409</v>
      </c>
      <c r="C199" s="34">
        <v>33</v>
      </c>
      <c r="D199" s="34">
        <v>30</v>
      </c>
      <c r="E199" s="34">
        <v>3</v>
      </c>
      <c r="F199" s="34">
        <v>33</v>
      </c>
      <c r="G199" s="34">
        <v>0</v>
      </c>
      <c r="H199" s="34">
        <v>0</v>
      </c>
      <c r="I199" s="34">
        <v>27</v>
      </c>
      <c r="J199" s="34">
        <v>0</v>
      </c>
      <c r="K199" s="34">
        <v>6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9">
        <f t="shared" si="5"/>
        <v>0</v>
      </c>
      <c r="R199" s="39">
        <f t="shared" si="6"/>
        <v>0</v>
      </c>
      <c r="S199" s="39">
        <f>+IF(F199&gt;0,'Órdenes y Medidas'!C202/F199,"-")</f>
        <v>0.30303030303030304</v>
      </c>
      <c r="T199" s="39">
        <f>+IF(C199&gt;0,'Órdenes y Medidas'!C202/I199,"-")</f>
        <v>0.37037037037037035</v>
      </c>
    </row>
    <row r="200" spans="2:20" ht="20.100000000000001" customHeight="1" thickBot="1" x14ac:dyDescent="0.25">
      <c r="B200" s="4" t="s">
        <v>410</v>
      </c>
      <c r="C200" s="34">
        <v>1</v>
      </c>
      <c r="D200" s="34">
        <v>0</v>
      </c>
      <c r="E200" s="34">
        <v>1</v>
      </c>
      <c r="F200" s="34">
        <v>1</v>
      </c>
      <c r="G200" s="34">
        <v>0</v>
      </c>
      <c r="H200" s="34">
        <v>0</v>
      </c>
      <c r="I200" s="34">
        <v>1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9">
        <f t="shared" si="5"/>
        <v>0</v>
      </c>
      <c r="R200" s="39">
        <f t="shared" si="6"/>
        <v>0</v>
      </c>
      <c r="S200" s="39">
        <f>+IF(F200&gt;0,'Órdenes y Medidas'!C203/F200,"-")</f>
        <v>1</v>
      </c>
      <c r="T200" s="39">
        <f>+IF(C200&gt;0,'Órdenes y Medidas'!C203/I200,"-")</f>
        <v>1</v>
      </c>
    </row>
    <row r="201" spans="2:20" ht="20.100000000000001" customHeight="1" thickBot="1" x14ac:dyDescent="0.25">
      <c r="B201" s="4" t="s">
        <v>411</v>
      </c>
      <c r="C201" s="34">
        <v>3</v>
      </c>
      <c r="D201" s="34">
        <v>3</v>
      </c>
      <c r="E201" s="34">
        <v>0</v>
      </c>
      <c r="F201" s="34">
        <v>2</v>
      </c>
      <c r="G201" s="34">
        <v>0</v>
      </c>
      <c r="H201" s="34">
        <v>0</v>
      </c>
      <c r="I201" s="34">
        <v>1</v>
      </c>
      <c r="J201" s="34">
        <v>0</v>
      </c>
      <c r="K201" s="34">
        <v>0</v>
      </c>
      <c r="L201" s="34">
        <v>0</v>
      </c>
      <c r="M201" s="34">
        <v>1</v>
      </c>
      <c r="N201" s="34">
        <v>0</v>
      </c>
      <c r="O201" s="34">
        <v>0</v>
      </c>
      <c r="P201" s="34">
        <v>0</v>
      </c>
      <c r="Q201" s="39">
        <f t="shared" si="5"/>
        <v>0</v>
      </c>
      <c r="R201" s="39">
        <f t="shared" si="6"/>
        <v>0</v>
      </c>
      <c r="S201" s="39">
        <f>+IF(F201&gt;0,'Órdenes y Medidas'!C204/F201,"-")</f>
        <v>0.5</v>
      </c>
      <c r="T201" s="39">
        <f>+IF(C201&gt;0,'Órdenes y Medidas'!C204/I201,"-")</f>
        <v>1</v>
      </c>
    </row>
    <row r="202" spans="2:20" ht="20.100000000000001" customHeight="1" thickBot="1" x14ac:dyDescent="0.25">
      <c r="B202" s="4" t="s">
        <v>191</v>
      </c>
      <c r="C202" s="34">
        <v>46</v>
      </c>
      <c r="D202" s="34">
        <v>41</v>
      </c>
      <c r="E202" s="34">
        <v>5</v>
      </c>
      <c r="F202" s="34">
        <v>46</v>
      </c>
      <c r="G202" s="34">
        <v>3</v>
      </c>
      <c r="H202" s="34">
        <v>1</v>
      </c>
      <c r="I202" s="34">
        <v>25</v>
      </c>
      <c r="J202" s="34">
        <v>0</v>
      </c>
      <c r="K202" s="34">
        <v>12</v>
      </c>
      <c r="L202" s="34">
        <v>5</v>
      </c>
      <c r="M202" s="34">
        <v>0</v>
      </c>
      <c r="N202" s="34">
        <v>4</v>
      </c>
      <c r="O202" s="34">
        <v>4</v>
      </c>
      <c r="P202" s="34">
        <v>0</v>
      </c>
      <c r="Q202" s="39">
        <f t="shared" si="5"/>
        <v>8.6956521739130432E-2</v>
      </c>
      <c r="R202" s="39">
        <f t="shared" si="6"/>
        <v>8.6956521739130432E-2</v>
      </c>
      <c r="S202" s="39">
        <f>+IF(F202&gt;0,'Órdenes y Medidas'!C205/F202,"-")</f>
        <v>0.36956521739130432</v>
      </c>
      <c r="T202" s="39">
        <f>+IF(C202&gt;0,'Órdenes y Medidas'!C205/I202,"-")</f>
        <v>0.68</v>
      </c>
    </row>
    <row r="203" spans="2:20" ht="20.100000000000001" customHeight="1" thickBot="1" x14ac:dyDescent="0.25">
      <c r="B203" s="4" t="s">
        <v>412</v>
      </c>
      <c r="C203" s="34">
        <v>13</v>
      </c>
      <c r="D203" s="34">
        <v>10</v>
      </c>
      <c r="E203" s="34">
        <v>3</v>
      </c>
      <c r="F203" s="34">
        <v>13</v>
      </c>
      <c r="G203" s="34">
        <v>0</v>
      </c>
      <c r="H203" s="34">
        <v>0</v>
      </c>
      <c r="I203" s="34">
        <v>13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9">
        <f t="shared" si="5"/>
        <v>0</v>
      </c>
      <c r="R203" s="39">
        <f t="shared" si="6"/>
        <v>0</v>
      </c>
      <c r="S203" s="39">
        <f>+IF(F203&gt;0,'Órdenes y Medidas'!C206/F203,"-")</f>
        <v>1</v>
      </c>
      <c r="T203" s="39">
        <f>+IF(C203&gt;0,'Órdenes y Medidas'!C206/I203,"-")</f>
        <v>1</v>
      </c>
    </row>
    <row r="204" spans="2:20" ht="20.100000000000001" customHeight="1" thickBot="1" x14ac:dyDescent="0.25">
      <c r="B204" s="4" t="s">
        <v>413</v>
      </c>
      <c r="C204" s="34">
        <v>4</v>
      </c>
      <c r="D204" s="34">
        <v>3</v>
      </c>
      <c r="E204" s="34">
        <v>1</v>
      </c>
      <c r="F204" s="34">
        <v>4</v>
      </c>
      <c r="G204" s="34">
        <v>0</v>
      </c>
      <c r="H204" s="34">
        <v>0</v>
      </c>
      <c r="I204" s="34">
        <v>3</v>
      </c>
      <c r="J204" s="34">
        <v>0</v>
      </c>
      <c r="K204" s="34">
        <v>0</v>
      </c>
      <c r="L204" s="34">
        <v>1</v>
      </c>
      <c r="M204" s="34">
        <v>0</v>
      </c>
      <c r="N204" s="34">
        <v>0</v>
      </c>
      <c r="O204" s="34">
        <v>0</v>
      </c>
      <c r="P204" s="34">
        <v>0</v>
      </c>
      <c r="Q204" s="39">
        <f t="shared" ref="Q204:Q267" si="7">+IF(F204&gt;0,N204/F204,"-")</f>
        <v>0</v>
      </c>
      <c r="R204" s="39">
        <f t="shared" ref="R204:R267" si="8">+IF(C204&gt;0,N204/C204,"-")</f>
        <v>0</v>
      </c>
      <c r="S204" s="39">
        <f>+IF(F204&gt;0,'Órdenes y Medidas'!C207/F204,"-")</f>
        <v>0.5</v>
      </c>
      <c r="T204" s="39">
        <f>+IF(C204&gt;0,'Órdenes y Medidas'!C207/I204,"-")</f>
        <v>0.66666666666666663</v>
      </c>
    </row>
    <row r="205" spans="2:20" ht="20.100000000000001" customHeight="1" thickBot="1" x14ac:dyDescent="0.25">
      <c r="B205" s="4" t="s">
        <v>414</v>
      </c>
      <c r="C205" s="34">
        <v>0</v>
      </c>
      <c r="D205" s="34">
        <v>0</v>
      </c>
      <c r="E205" s="34">
        <v>0</v>
      </c>
      <c r="F205" s="34">
        <v>0</v>
      </c>
      <c r="G205" s="34">
        <v>0</v>
      </c>
      <c r="H205" s="34">
        <v>0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9" t="str">
        <f t="shared" si="7"/>
        <v>-</v>
      </c>
      <c r="R205" s="39" t="str">
        <f t="shared" si="8"/>
        <v>-</v>
      </c>
      <c r="S205" s="39" t="str">
        <f>+IF(F205&gt;0,'Órdenes y Medidas'!C208/F205,"-")</f>
        <v>-</v>
      </c>
      <c r="T205" s="39" t="str">
        <f>+IF(C205&gt;0,'Órdenes y Medidas'!C208/I205,"-")</f>
        <v>-</v>
      </c>
    </row>
    <row r="206" spans="2:20" ht="20.100000000000001" customHeight="1" thickBot="1" x14ac:dyDescent="0.25">
      <c r="B206" s="4" t="s">
        <v>192</v>
      </c>
      <c r="C206" s="34">
        <v>142</v>
      </c>
      <c r="D206" s="34">
        <v>111</v>
      </c>
      <c r="E206" s="34">
        <v>31</v>
      </c>
      <c r="F206" s="34">
        <v>141</v>
      </c>
      <c r="G206" s="34">
        <v>5</v>
      </c>
      <c r="H206" s="34">
        <v>7</v>
      </c>
      <c r="I206" s="34">
        <v>97</v>
      </c>
      <c r="J206" s="34">
        <v>5</v>
      </c>
      <c r="K206" s="34">
        <v>17</v>
      </c>
      <c r="L206" s="34">
        <v>10</v>
      </c>
      <c r="M206" s="34">
        <v>0</v>
      </c>
      <c r="N206" s="34">
        <v>1</v>
      </c>
      <c r="O206" s="34">
        <v>1</v>
      </c>
      <c r="P206" s="34">
        <v>0</v>
      </c>
      <c r="Q206" s="39">
        <f t="shared" si="7"/>
        <v>7.0921985815602835E-3</v>
      </c>
      <c r="R206" s="39">
        <f t="shared" si="8"/>
        <v>7.0422535211267607E-3</v>
      </c>
      <c r="S206" s="39">
        <f>+IF(F206&gt;0,'Órdenes y Medidas'!C209/F206,"-")</f>
        <v>0.21276595744680851</v>
      </c>
      <c r="T206" s="39">
        <f>+IF(C206&gt;0,'Órdenes y Medidas'!C209/I206,"-")</f>
        <v>0.30927835051546393</v>
      </c>
    </row>
    <row r="207" spans="2:20" ht="20.100000000000001" customHeight="1" thickBot="1" x14ac:dyDescent="0.25">
      <c r="B207" s="4" t="s">
        <v>415</v>
      </c>
      <c r="C207" s="34">
        <v>3</v>
      </c>
      <c r="D207" s="34">
        <v>3</v>
      </c>
      <c r="E207" s="34">
        <v>0</v>
      </c>
      <c r="F207" s="34">
        <v>3</v>
      </c>
      <c r="G207" s="34">
        <v>0</v>
      </c>
      <c r="H207" s="34">
        <v>0</v>
      </c>
      <c r="I207" s="34">
        <v>3</v>
      </c>
      <c r="J207" s="34">
        <v>0</v>
      </c>
      <c r="K207" s="34">
        <v>0</v>
      </c>
      <c r="L207" s="34">
        <v>0</v>
      </c>
      <c r="M207" s="34">
        <v>0</v>
      </c>
      <c r="N207" s="34">
        <v>1</v>
      </c>
      <c r="O207" s="34">
        <v>1</v>
      </c>
      <c r="P207" s="34">
        <v>0</v>
      </c>
      <c r="Q207" s="39">
        <f t="shared" si="7"/>
        <v>0.33333333333333331</v>
      </c>
      <c r="R207" s="39">
        <f t="shared" si="8"/>
        <v>0.33333333333333331</v>
      </c>
      <c r="S207" s="39">
        <f>+IF(F207&gt;0,'Órdenes y Medidas'!C210/F207,"-")</f>
        <v>0.33333333333333331</v>
      </c>
      <c r="T207" s="39">
        <f>+IF(C207&gt;0,'Órdenes y Medidas'!C210/I207,"-")</f>
        <v>0.33333333333333331</v>
      </c>
    </row>
    <row r="208" spans="2:20" ht="20.100000000000001" customHeight="1" thickBot="1" x14ac:dyDescent="0.25">
      <c r="B208" s="4" t="s">
        <v>416</v>
      </c>
      <c r="C208" s="34">
        <v>25</v>
      </c>
      <c r="D208" s="34">
        <v>18</v>
      </c>
      <c r="E208" s="34">
        <v>7</v>
      </c>
      <c r="F208" s="34">
        <v>25</v>
      </c>
      <c r="G208" s="34">
        <v>0</v>
      </c>
      <c r="H208" s="34">
        <v>0</v>
      </c>
      <c r="I208" s="34">
        <v>17</v>
      </c>
      <c r="J208" s="34">
        <v>2</v>
      </c>
      <c r="K208" s="34">
        <v>1</v>
      </c>
      <c r="L208" s="34">
        <v>3</v>
      </c>
      <c r="M208" s="34">
        <v>2</v>
      </c>
      <c r="N208" s="34">
        <v>5</v>
      </c>
      <c r="O208" s="34">
        <v>2</v>
      </c>
      <c r="P208" s="34">
        <v>3</v>
      </c>
      <c r="Q208" s="39">
        <f t="shared" si="7"/>
        <v>0.2</v>
      </c>
      <c r="R208" s="39">
        <f t="shared" si="8"/>
        <v>0.2</v>
      </c>
      <c r="S208" s="39">
        <f>+IF(F208&gt;0,'Órdenes y Medidas'!C211/F208,"-")</f>
        <v>0.32</v>
      </c>
      <c r="T208" s="39">
        <f>+IF(C208&gt;0,'Órdenes y Medidas'!C211/I208,"-")</f>
        <v>0.47058823529411764</v>
      </c>
    </row>
    <row r="209" spans="2:20" ht="20.100000000000001" customHeight="1" thickBot="1" x14ac:dyDescent="0.25">
      <c r="B209" s="4" t="s">
        <v>417</v>
      </c>
      <c r="C209" s="34">
        <v>25</v>
      </c>
      <c r="D209" s="34">
        <v>10</v>
      </c>
      <c r="E209" s="34">
        <v>15</v>
      </c>
      <c r="F209" s="34">
        <v>32</v>
      </c>
      <c r="G209" s="34">
        <v>0</v>
      </c>
      <c r="H209" s="34">
        <v>0</v>
      </c>
      <c r="I209" s="34">
        <v>31</v>
      </c>
      <c r="J209" s="34">
        <v>0</v>
      </c>
      <c r="K209" s="34">
        <v>1</v>
      </c>
      <c r="L209" s="34">
        <v>0</v>
      </c>
      <c r="M209" s="34">
        <v>0</v>
      </c>
      <c r="N209" s="34">
        <v>2</v>
      </c>
      <c r="O209" s="34">
        <v>2</v>
      </c>
      <c r="P209" s="34">
        <v>0</v>
      </c>
      <c r="Q209" s="39">
        <f t="shared" si="7"/>
        <v>6.25E-2</v>
      </c>
      <c r="R209" s="39">
        <f t="shared" si="8"/>
        <v>0.08</v>
      </c>
      <c r="S209" s="39">
        <f>+IF(F209&gt;0,'Órdenes y Medidas'!C212/F209,"-")</f>
        <v>0.78125</v>
      </c>
      <c r="T209" s="39">
        <f>+IF(C209&gt;0,'Órdenes y Medidas'!C212/I209,"-")</f>
        <v>0.80645161290322576</v>
      </c>
    </row>
    <row r="210" spans="2:20" ht="20.100000000000001" customHeight="1" thickBot="1" x14ac:dyDescent="0.25">
      <c r="B210" s="4" t="s">
        <v>418</v>
      </c>
      <c r="C210" s="34">
        <v>3</v>
      </c>
      <c r="D210" s="34">
        <v>2</v>
      </c>
      <c r="E210" s="34">
        <v>1</v>
      </c>
      <c r="F210" s="34">
        <v>3</v>
      </c>
      <c r="G210" s="34">
        <v>0</v>
      </c>
      <c r="H210" s="34">
        <v>0</v>
      </c>
      <c r="I210" s="34">
        <v>3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9">
        <f t="shared" si="7"/>
        <v>0</v>
      </c>
      <c r="R210" s="39">
        <f t="shared" si="8"/>
        <v>0</v>
      </c>
      <c r="S210" s="39">
        <f>+IF(F210&gt;0,'Órdenes y Medidas'!C213/F210,"-")</f>
        <v>1</v>
      </c>
      <c r="T210" s="39">
        <f>+IF(C210&gt;0,'Órdenes y Medidas'!C213/I210,"-")</f>
        <v>1</v>
      </c>
    </row>
    <row r="211" spans="2:20" ht="20.100000000000001" customHeight="1" thickBot="1" x14ac:dyDescent="0.25">
      <c r="B211" s="4" t="s">
        <v>419</v>
      </c>
      <c r="C211" s="34">
        <v>5</v>
      </c>
      <c r="D211" s="34">
        <v>5</v>
      </c>
      <c r="E211" s="34">
        <v>0</v>
      </c>
      <c r="F211" s="34">
        <v>5</v>
      </c>
      <c r="G211" s="34">
        <v>0</v>
      </c>
      <c r="H211" s="34">
        <v>0</v>
      </c>
      <c r="I211" s="34">
        <v>5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9">
        <f t="shared" si="7"/>
        <v>0</v>
      </c>
      <c r="R211" s="39">
        <f t="shared" si="8"/>
        <v>0</v>
      </c>
      <c r="S211" s="39">
        <f>+IF(F211&gt;0,'Órdenes y Medidas'!C214/F211,"-")</f>
        <v>0.8</v>
      </c>
      <c r="T211" s="39">
        <f>+IF(C211&gt;0,'Órdenes y Medidas'!C214/I211,"-")</f>
        <v>0.8</v>
      </c>
    </row>
    <row r="212" spans="2:20" ht="20.100000000000001" customHeight="1" thickBot="1" x14ac:dyDescent="0.25">
      <c r="B212" s="4" t="s">
        <v>420</v>
      </c>
      <c r="C212" s="34">
        <v>10</v>
      </c>
      <c r="D212" s="34">
        <v>7</v>
      </c>
      <c r="E212" s="34">
        <v>3</v>
      </c>
      <c r="F212" s="34">
        <v>10</v>
      </c>
      <c r="G212" s="34">
        <v>0</v>
      </c>
      <c r="H212" s="34">
        <v>0</v>
      </c>
      <c r="I212" s="34">
        <v>10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9">
        <f t="shared" si="7"/>
        <v>0</v>
      </c>
      <c r="R212" s="39">
        <f t="shared" si="8"/>
        <v>0</v>
      </c>
      <c r="S212" s="39">
        <f>+IF(F212&gt;0,'Órdenes y Medidas'!C215/F212,"-")</f>
        <v>0.4</v>
      </c>
      <c r="T212" s="39">
        <f>+IF(C212&gt;0,'Órdenes y Medidas'!C215/I212,"-")</f>
        <v>0.4</v>
      </c>
    </row>
    <row r="213" spans="2:20" ht="20.100000000000001" customHeight="1" thickBot="1" x14ac:dyDescent="0.25">
      <c r="B213" s="4" t="s">
        <v>421</v>
      </c>
      <c r="C213" s="34">
        <v>23</v>
      </c>
      <c r="D213" s="34">
        <v>17</v>
      </c>
      <c r="E213" s="34">
        <v>6</v>
      </c>
      <c r="F213" s="34">
        <v>25</v>
      </c>
      <c r="G213" s="34">
        <v>10</v>
      </c>
      <c r="H213" s="34">
        <v>0</v>
      </c>
      <c r="I213" s="34">
        <v>12</v>
      </c>
      <c r="J213" s="34">
        <v>0</v>
      </c>
      <c r="K213" s="34">
        <v>0</v>
      </c>
      <c r="L213" s="34">
        <v>3</v>
      </c>
      <c r="M213" s="34">
        <v>0</v>
      </c>
      <c r="N213" s="34">
        <v>0</v>
      </c>
      <c r="O213" s="34">
        <v>0</v>
      </c>
      <c r="P213" s="34">
        <v>0</v>
      </c>
      <c r="Q213" s="39">
        <f t="shared" si="7"/>
        <v>0</v>
      </c>
      <c r="R213" s="39">
        <f t="shared" si="8"/>
        <v>0</v>
      </c>
      <c r="S213" s="39">
        <f>+IF(F213&gt;0,'Órdenes y Medidas'!C216/F213,"-")</f>
        <v>0.48</v>
      </c>
      <c r="T213" s="39">
        <f>+IF(C213&gt;0,'Órdenes y Medidas'!C216/I213,"-")</f>
        <v>1</v>
      </c>
    </row>
    <row r="214" spans="2:20" ht="20.100000000000001" customHeight="1" thickBot="1" x14ac:dyDescent="0.25">
      <c r="B214" s="4" t="s">
        <v>193</v>
      </c>
      <c r="C214" s="34">
        <v>164</v>
      </c>
      <c r="D214" s="34">
        <v>164</v>
      </c>
      <c r="E214" s="34">
        <v>0</v>
      </c>
      <c r="F214" s="34">
        <v>164</v>
      </c>
      <c r="G214" s="34">
        <v>0</v>
      </c>
      <c r="H214" s="34">
        <v>0</v>
      </c>
      <c r="I214" s="34">
        <v>116</v>
      </c>
      <c r="J214" s="34">
        <v>2</v>
      </c>
      <c r="K214" s="34">
        <v>18</v>
      </c>
      <c r="L214" s="34">
        <v>28</v>
      </c>
      <c r="M214" s="34">
        <v>0</v>
      </c>
      <c r="N214" s="34">
        <v>4</v>
      </c>
      <c r="O214" s="34">
        <v>2</v>
      </c>
      <c r="P214" s="34">
        <v>2</v>
      </c>
      <c r="Q214" s="39">
        <f t="shared" si="7"/>
        <v>2.4390243902439025E-2</v>
      </c>
      <c r="R214" s="39">
        <f t="shared" si="8"/>
        <v>2.4390243902439025E-2</v>
      </c>
      <c r="S214" s="39">
        <f>+IF(F214&gt;0,'Órdenes y Medidas'!C217/F214,"-")</f>
        <v>0.17073170731707318</v>
      </c>
      <c r="T214" s="39">
        <f>+IF(C214&gt;0,'Órdenes y Medidas'!C217/I214,"-")</f>
        <v>0.2413793103448276</v>
      </c>
    </row>
    <row r="215" spans="2:20" ht="20.100000000000001" customHeight="1" thickBot="1" x14ac:dyDescent="0.25">
      <c r="B215" s="4" t="s">
        <v>422</v>
      </c>
      <c r="C215" s="34">
        <v>10</v>
      </c>
      <c r="D215" s="34">
        <v>8</v>
      </c>
      <c r="E215" s="34">
        <v>2</v>
      </c>
      <c r="F215" s="34">
        <v>10</v>
      </c>
      <c r="G215" s="34">
        <v>0</v>
      </c>
      <c r="H215" s="34">
        <v>0</v>
      </c>
      <c r="I215" s="34">
        <v>8</v>
      </c>
      <c r="J215" s="34">
        <v>0</v>
      </c>
      <c r="K215" s="34">
        <v>0</v>
      </c>
      <c r="L215" s="34">
        <v>2</v>
      </c>
      <c r="M215" s="34">
        <v>0</v>
      </c>
      <c r="N215" s="34">
        <v>0</v>
      </c>
      <c r="O215" s="34">
        <v>0</v>
      </c>
      <c r="P215" s="34">
        <v>0</v>
      </c>
      <c r="Q215" s="39">
        <f t="shared" si="7"/>
        <v>0</v>
      </c>
      <c r="R215" s="39">
        <f t="shared" si="8"/>
        <v>0</v>
      </c>
      <c r="S215" s="39">
        <f>+IF(F215&gt;0,'Órdenes y Medidas'!C218/F215,"-")</f>
        <v>0.5</v>
      </c>
      <c r="T215" s="39">
        <f>+IF(C215&gt;0,'Órdenes y Medidas'!C218/I215,"-")</f>
        <v>0.625</v>
      </c>
    </row>
    <row r="216" spans="2:20" ht="20.100000000000001" customHeight="1" thickBot="1" x14ac:dyDescent="0.25">
      <c r="B216" s="4" t="s">
        <v>423</v>
      </c>
      <c r="C216" s="34">
        <v>21</v>
      </c>
      <c r="D216" s="34">
        <v>5</v>
      </c>
      <c r="E216" s="34">
        <v>16</v>
      </c>
      <c r="F216" s="34">
        <v>21</v>
      </c>
      <c r="G216" s="34">
        <v>0</v>
      </c>
      <c r="H216" s="34">
        <v>0</v>
      </c>
      <c r="I216" s="34">
        <v>21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9">
        <f t="shared" si="7"/>
        <v>0</v>
      </c>
      <c r="R216" s="39">
        <f t="shared" si="8"/>
        <v>0</v>
      </c>
      <c r="S216" s="39">
        <f>+IF(F216&gt;0,'Órdenes y Medidas'!C219/F216,"-")</f>
        <v>0</v>
      </c>
      <c r="T216" s="39">
        <f>+IF(C216&gt;0,'Órdenes y Medidas'!C219/I216,"-")</f>
        <v>0</v>
      </c>
    </row>
    <row r="217" spans="2:20" ht="20.100000000000001" customHeight="1" thickBot="1" x14ac:dyDescent="0.25">
      <c r="B217" s="4" t="s">
        <v>424</v>
      </c>
      <c r="C217" s="34">
        <v>13</v>
      </c>
      <c r="D217" s="34">
        <v>11</v>
      </c>
      <c r="E217" s="34">
        <v>2</v>
      </c>
      <c r="F217" s="34">
        <v>16</v>
      </c>
      <c r="G217" s="34">
        <v>0</v>
      </c>
      <c r="H217" s="34">
        <v>0</v>
      </c>
      <c r="I217" s="34">
        <v>16</v>
      </c>
      <c r="J217" s="34">
        <v>0</v>
      </c>
      <c r="K217" s="34">
        <v>0</v>
      </c>
      <c r="L217" s="34">
        <v>0</v>
      </c>
      <c r="M217" s="34">
        <v>0</v>
      </c>
      <c r="N217" s="34">
        <v>2</v>
      </c>
      <c r="O217" s="34">
        <v>2</v>
      </c>
      <c r="P217" s="34">
        <v>0</v>
      </c>
      <c r="Q217" s="39">
        <f t="shared" si="7"/>
        <v>0.125</v>
      </c>
      <c r="R217" s="39">
        <f t="shared" si="8"/>
        <v>0.15384615384615385</v>
      </c>
      <c r="S217" s="39">
        <f>+IF(F217&gt;0,'Órdenes y Medidas'!C220/F217,"-")</f>
        <v>0.625</v>
      </c>
      <c r="T217" s="39">
        <f>+IF(C217&gt;0,'Órdenes y Medidas'!C220/I217,"-")</f>
        <v>0.625</v>
      </c>
    </row>
    <row r="218" spans="2:20" ht="20.100000000000001" customHeight="1" thickBot="1" x14ac:dyDescent="0.25">
      <c r="B218" s="4" t="s">
        <v>425</v>
      </c>
      <c r="C218" s="34">
        <v>10</v>
      </c>
      <c r="D218" s="34">
        <v>8</v>
      </c>
      <c r="E218" s="34">
        <v>2</v>
      </c>
      <c r="F218" s="34">
        <v>10</v>
      </c>
      <c r="G218" s="34">
        <v>0</v>
      </c>
      <c r="H218" s="34">
        <v>0</v>
      </c>
      <c r="I218" s="34">
        <v>10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9">
        <f t="shared" si="7"/>
        <v>0</v>
      </c>
      <c r="R218" s="39">
        <f t="shared" si="8"/>
        <v>0</v>
      </c>
      <c r="S218" s="39">
        <f>+IF(F218&gt;0,'Órdenes y Medidas'!C221/F218,"-")</f>
        <v>0.6</v>
      </c>
      <c r="T218" s="39">
        <f>+IF(C218&gt;0,'Órdenes y Medidas'!C221/I218,"-")</f>
        <v>0.6</v>
      </c>
    </row>
    <row r="219" spans="2:20" ht="20.100000000000001" customHeight="1" thickBot="1" x14ac:dyDescent="0.25">
      <c r="B219" s="4" t="s">
        <v>426</v>
      </c>
      <c r="C219" s="34">
        <v>41</v>
      </c>
      <c r="D219" s="34">
        <v>39</v>
      </c>
      <c r="E219" s="34">
        <v>2</v>
      </c>
      <c r="F219" s="34">
        <v>46</v>
      </c>
      <c r="G219" s="34">
        <v>0</v>
      </c>
      <c r="H219" s="34">
        <v>0</v>
      </c>
      <c r="I219" s="34">
        <v>27</v>
      </c>
      <c r="J219" s="34">
        <v>4</v>
      </c>
      <c r="K219" s="34">
        <v>6</v>
      </c>
      <c r="L219" s="34">
        <v>9</v>
      </c>
      <c r="M219" s="34">
        <v>0</v>
      </c>
      <c r="N219" s="34">
        <v>20</v>
      </c>
      <c r="O219" s="34">
        <v>18</v>
      </c>
      <c r="P219" s="34">
        <v>2</v>
      </c>
      <c r="Q219" s="39">
        <f t="shared" si="7"/>
        <v>0.43478260869565216</v>
      </c>
      <c r="R219" s="39">
        <f t="shared" si="8"/>
        <v>0.48780487804878048</v>
      </c>
      <c r="S219" s="39">
        <f>+IF(F219&gt;0,'Órdenes y Medidas'!C222/F219,"-")</f>
        <v>0.47826086956521741</v>
      </c>
      <c r="T219" s="39">
        <f>+IF(C219&gt;0,'Órdenes y Medidas'!C222/I219,"-")</f>
        <v>0.81481481481481477</v>
      </c>
    </row>
    <row r="220" spans="2:20" ht="20.100000000000001" customHeight="1" thickBot="1" x14ac:dyDescent="0.25">
      <c r="B220" s="4" t="s">
        <v>427</v>
      </c>
      <c r="C220" s="34">
        <v>78</v>
      </c>
      <c r="D220" s="34">
        <v>33</v>
      </c>
      <c r="E220" s="34">
        <v>45</v>
      </c>
      <c r="F220" s="34">
        <v>82</v>
      </c>
      <c r="G220" s="34">
        <v>0</v>
      </c>
      <c r="H220" s="34">
        <v>0</v>
      </c>
      <c r="I220" s="34">
        <v>42</v>
      </c>
      <c r="J220" s="34">
        <v>1</v>
      </c>
      <c r="K220" s="34">
        <v>39</v>
      </c>
      <c r="L220" s="34">
        <v>0</v>
      </c>
      <c r="M220" s="34">
        <v>0</v>
      </c>
      <c r="N220" s="34">
        <v>4</v>
      </c>
      <c r="O220" s="34">
        <v>3</v>
      </c>
      <c r="P220" s="34">
        <v>1</v>
      </c>
      <c r="Q220" s="39">
        <f t="shared" si="7"/>
        <v>4.878048780487805E-2</v>
      </c>
      <c r="R220" s="39">
        <f t="shared" si="8"/>
        <v>5.128205128205128E-2</v>
      </c>
      <c r="S220" s="39">
        <f>+IF(F220&gt;0,'Órdenes y Medidas'!C223/F220,"-")</f>
        <v>0.17073170731707318</v>
      </c>
      <c r="T220" s="39">
        <f>+IF(C220&gt;0,'Órdenes y Medidas'!C223/I220,"-")</f>
        <v>0.33333333333333331</v>
      </c>
    </row>
    <row r="221" spans="2:20" ht="20.100000000000001" customHeight="1" thickBot="1" x14ac:dyDescent="0.25">
      <c r="B221" s="4" t="s">
        <v>428</v>
      </c>
      <c r="C221" s="34">
        <v>18</v>
      </c>
      <c r="D221" s="34">
        <v>15</v>
      </c>
      <c r="E221" s="34">
        <v>3</v>
      </c>
      <c r="F221" s="34">
        <v>18</v>
      </c>
      <c r="G221" s="34">
        <v>0</v>
      </c>
      <c r="H221" s="34">
        <v>0</v>
      </c>
      <c r="I221" s="34">
        <v>16</v>
      </c>
      <c r="J221" s="34">
        <v>0</v>
      </c>
      <c r="K221" s="34">
        <v>2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9">
        <f t="shared" si="7"/>
        <v>0</v>
      </c>
      <c r="R221" s="39">
        <f t="shared" si="8"/>
        <v>0</v>
      </c>
      <c r="S221" s="39">
        <f>+IF(F221&gt;0,'Órdenes y Medidas'!C224/F221,"-")</f>
        <v>0.77777777777777779</v>
      </c>
      <c r="T221" s="39">
        <f>+IF(C221&gt;0,'Órdenes y Medidas'!C224/I221,"-")</f>
        <v>0.875</v>
      </c>
    </row>
    <row r="222" spans="2:20" ht="20.100000000000001" customHeight="1" thickBot="1" x14ac:dyDescent="0.25">
      <c r="B222" s="4" t="s">
        <v>429</v>
      </c>
      <c r="C222" s="34">
        <v>8</v>
      </c>
      <c r="D222" s="34">
        <v>8</v>
      </c>
      <c r="E222" s="34">
        <v>0</v>
      </c>
      <c r="F222" s="34">
        <v>8</v>
      </c>
      <c r="G222" s="34">
        <v>0</v>
      </c>
      <c r="H222" s="34">
        <v>0</v>
      </c>
      <c r="I222" s="34">
        <v>5</v>
      </c>
      <c r="J222" s="34">
        <v>0</v>
      </c>
      <c r="K222" s="34">
        <v>3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9">
        <f t="shared" si="7"/>
        <v>0</v>
      </c>
      <c r="R222" s="39">
        <f t="shared" si="8"/>
        <v>0</v>
      </c>
      <c r="S222" s="39">
        <f>+IF(F222&gt;0,'Órdenes y Medidas'!C225/F222,"-")</f>
        <v>0.25</v>
      </c>
      <c r="T222" s="39">
        <f>+IF(C222&gt;0,'Órdenes y Medidas'!C225/I222,"-")</f>
        <v>0.4</v>
      </c>
    </row>
    <row r="223" spans="2:20" ht="20.100000000000001" customHeight="1" thickBot="1" x14ac:dyDescent="0.25">
      <c r="B223" s="4" t="s">
        <v>194</v>
      </c>
      <c r="C223" s="34">
        <v>40</v>
      </c>
      <c r="D223" s="34">
        <v>30</v>
      </c>
      <c r="E223" s="34">
        <v>10</v>
      </c>
      <c r="F223" s="34">
        <v>40</v>
      </c>
      <c r="G223" s="34">
        <v>1</v>
      </c>
      <c r="H223" s="34">
        <v>0</v>
      </c>
      <c r="I223" s="34">
        <v>28</v>
      </c>
      <c r="J223" s="34">
        <v>0</v>
      </c>
      <c r="K223" s="34">
        <v>10</v>
      </c>
      <c r="L223" s="34">
        <v>1</v>
      </c>
      <c r="M223" s="34">
        <v>0</v>
      </c>
      <c r="N223" s="34">
        <v>1</v>
      </c>
      <c r="O223" s="34">
        <v>1</v>
      </c>
      <c r="P223" s="34">
        <v>0</v>
      </c>
      <c r="Q223" s="39">
        <f t="shared" si="7"/>
        <v>2.5000000000000001E-2</v>
      </c>
      <c r="R223" s="39">
        <f t="shared" si="8"/>
        <v>2.5000000000000001E-2</v>
      </c>
      <c r="S223" s="39">
        <f>+IF(F223&gt;0,'Órdenes y Medidas'!C226/F223,"-")</f>
        <v>0.4</v>
      </c>
      <c r="T223" s="39">
        <f>+IF(C223&gt;0,'Órdenes y Medidas'!C226/I223,"-")</f>
        <v>0.5714285714285714</v>
      </c>
    </row>
    <row r="224" spans="2:20" ht="20.100000000000001" customHeight="1" thickBot="1" x14ac:dyDescent="0.25">
      <c r="B224" s="4" t="s">
        <v>430</v>
      </c>
      <c r="C224" s="34">
        <v>27</v>
      </c>
      <c r="D224" s="34">
        <v>5</v>
      </c>
      <c r="E224" s="34">
        <v>22</v>
      </c>
      <c r="F224" s="34">
        <v>27</v>
      </c>
      <c r="G224" s="34">
        <v>0</v>
      </c>
      <c r="H224" s="34">
        <v>0</v>
      </c>
      <c r="I224" s="34">
        <v>25</v>
      </c>
      <c r="J224" s="34">
        <v>0</v>
      </c>
      <c r="K224" s="34">
        <v>0</v>
      </c>
      <c r="L224" s="34">
        <v>2</v>
      </c>
      <c r="M224" s="34">
        <v>0</v>
      </c>
      <c r="N224" s="34">
        <v>0</v>
      </c>
      <c r="O224" s="34">
        <v>0</v>
      </c>
      <c r="P224" s="34">
        <v>0</v>
      </c>
      <c r="Q224" s="39">
        <f t="shared" si="7"/>
        <v>0</v>
      </c>
      <c r="R224" s="39">
        <f t="shared" si="8"/>
        <v>0</v>
      </c>
      <c r="S224" s="39">
        <f>+IF(F224&gt;0,'Órdenes y Medidas'!C227/F224,"-")</f>
        <v>0.48148148148148145</v>
      </c>
      <c r="T224" s="39">
        <f>+IF(C224&gt;0,'Órdenes y Medidas'!C227/I224,"-")</f>
        <v>0.52</v>
      </c>
    </row>
    <row r="225" spans="2:20" ht="20.100000000000001" customHeight="1" thickBot="1" x14ac:dyDescent="0.25">
      <c r="B225" s="4" t="s">
        <v>431</v>
      </c>
      <c r="C225" s="34">
        <v>33</v>
      </c>
      <c r="D225" s="34">
        <v>13</v>
      </c>
      <c r="E225" s="34">
        <v>20</v>
      </c>
      <c r="F225" s="34">
        <v>33</v>
      </c>
      <c r="G225" s="34">
        <v>0</v>
      </c>
      <c r="H225" s="34">
        <v>0</v>
      </c>
      <c r="I225" s="34">
        <v>25</v>
      </c>
      <c r="J225" s="34">
        <v>0</v>
      </c>
      <c r="K225" s="34">
        <v>0</v>
      </c>
      <c r="L225" s="34">
        <v>6</v>
      </c>
      <c r="M225" s="34">
        <v>2</v>
      </c>
      <c r="N225" s="34">
        <v>0</v>
      </c>
      <c r="O225" s="34">
        <v>0</v>
      </c>
      <c r="P225" s="34">
        <v>0</v>
      </c>
      <c r="Q225" s="39">
        <f t="shared" si="7"/>
        <v>0</v>
      </c>
      <c r="R225" s="39">
        <f t="shared" si="8"/>
        <v>0</v>
      </c>
      <c r="S225" s="39">
        <f>+IF(F225&gt;0,'Órdenes y Medidas'!C228/F225,"-")</f>
        <v>0.48484848484848486</v>
      </c>
      <c r="T225" s="39">
        <f>+IF(C225&gt;0,'Órdenes y Medidas'!C228/I225,"-")</f>
        <v>0.64</v>
      </c>
    </row>
    <row r="226" spans="2:20" ht="20.100000000000001" customHeight="1" thickBot="1" x14ac:dyDescent="0.25">
      <c r="B226" s="4" t="s">
        <v>432</v>
      </c>
      <c r="C226" s="34">
        <v>11</v>
      </c>
      <c r="D226" s="34">
        <v>4</v>
      </c>
      <c r="E226" s="34">
        <v>7</v>
      </c>
      <c r="F226" s="34">
        <v>15</v>
      </c>
      <c r="G226" s="34">
        <v>0</v>
      </c>
      <c r="H226" s="34">
        <v>0</v>
      </c>
      <c r="I226" s="34">
        <v>15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9">
        <f t="shared" si="7"/>
        <v>0</v>
      </c>
      <c r="R226" s="39">
        <f t="shared" si="8"/>
        <v>0</v>
      </c>
      <c r="S226" s="39">
        <f>+IF(F226&gt;0,'Órdenes y Medidas'!C229/F226,"-")</f>
        <v>0.33333333333333331</v>
      </c>
      <c r="T226" s="39">
        <f>+IF(C226&gt;0,'Órdenes y Medidas'!C229/I226,"-")</f>
        <v>0.33333333333333331</v>
      </c>
    </row>
    <row r="227" spans="2:20" ht="20.100000000000001" customHeight="1" thickBot="1" x14ac:dyDescent="0.25">
      <c r="B227" s="4" t="s">
        <v>195</v>
      </c>
      <c r="C227" s="34">
        <v>196</v>
      </c>
      <c r="D227" s="34">
        <v>112</v>
      </c>
      <c r="E227" s="34">
        <v>84</v>
      </c>
      <c r="F227" s="34">
        <v>196</v>
      </c>
      <c r="G227" s="34">
        <v>0</v>
      </c>
      <c r="H227" s="34">
        <v>0</v>
      </c>
      <c r="I227" s="34">
        <v>192</v>
      </c>
      <c r="J227" s="34">
        <v>0</v>
      </c>
      <c r="K227" s="34">
        <v>4</v>
      </c>
      <c r="L227" s="34">
        <v>0</v>
      </c>
      <c r="M227" s="34">
        <v>0</v>
      </c>
      <c r="N227" s="34">
        <v>5</v>
      </c>
      <c r="O227" s="34">
        <v>4</v>
      </c>
      <c r="P227" s="34">
        <v>1</v>
      </c>
      <c r="Q227" s="39">
        <f t="shared" si="7"/>
        <v>2.5510204081632654E-2</v>
      </c>
      <c r="R227" s="39">
        <f t="shared" si="8"/>
        <v>2.5510204081632654E-2</v>
      </c>
      <c r="S227" s="39">
        <f>+IF(F227&gt;0,'Órdenes y Medidas'!C230/F227,"-")</f>
        <v>0.17857142857142858</v>
      </c>
      <c r="T227" s="39">
        <f>+IF(C227&gt;0,'Órdenes y Medidas'!C230/I227,"-")</f>
        <v>0.18229166666666666</v>
      </c>
    </row>
    <row r="228" spans="2:20" ht="20.100000000000001" customHeight="1" thickBot="1" x14ac:dyDescent="0.25">
      <c r="B228" s="4" t="s">
        <v>433</v>
      </c>
      <c r="C228" s="34">
        <v>3</v>
      </c>
      <c r="D228" s="34">
        <v>1</v>
      </c>
      <c r="E228" s="34">
        <v>2</v>
      </c>
      <c r="F228" s="34">
        <v>6</v>
      </c>
      <c r="G228" s="34">
        <v>0</v>
      </c>
      <c r="H228" s="34">
        <v>0</v>
      </c>
      <c r="I228" s="34">
        <v>4</v>
      </c>
      <c r="J228" s="34">
        <v>0</v>
      </c>
      <c r="K228" s="34">
        <v>0</v>
      </c>
      <c r="L228" s="34">
        <v>0</v>
      </c>
      <c r="M228" s="34">
        <v>2</v>
      </c>
      <c r="N228" s="34">
        <v>1</v>
      </c>
      <c r="O228" s="34">
        <v>0</v>
      </c>
      <c r="P228" s="34">
        <v>1</v>
      </c>
      <c r="Q228" s="39">
        <f t="shared" si="7"/>
        <v>0.16666666666666666</v>
      </c>
      <c r="R228" s="39">
        <f t="shared" si="8"/>
        <v>0.33333333333333331</v>
      </c>
      <c r="S228" s="39">
        <f>+IF(F228&gt;0,'Órdenes y Medidas'!C231/F228,"-")</f>
        <v>0.33333333333333331</v>
      </c>
      <c r="T228" s="39">
        <f>+IF(C228&gt;0,'Órdenes y Medidas'!C231/I228,"-")</f>
        <v>0.5</v>
      </c>
    </row>
    <row r="229" spans="2:20" ht="20.100000000000001" customHeight="1" thickBot="1" x14ac:dyDescent="0.25">
      <c r="B229" s="4" t="s">
        <v>434</v>
      </c>
      <c r="C229" s="34">
        <v>3</v>
      </c>
      <c r="D229" s="34">
        <v>3</v>
      </c>
      <c r="E229" s="34">
        <v>0</v>
      </c>
      <c r="F229" s="34">
        <v>6</v>
      </c>
      <c r="G229" s="34">
        <v>0</v>
      </c>
      <c r="H229" s="34">
        <v>0</v>
      </c>
      <c r="I229" s="34">
        <v>2</v>
      </c>
      <c r="J229" s="34">
        <v>0</v>
      </c>
      <c r="K229" s="34">
        <v>4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9">
        <f t="shared" si="7"/>
        <v>0</v>
      </c>
      <c r="R229" s="39">
        <f t="shared" si="8"/>
        <v>0</v>
      </c>
      <c r="S229" s="39">
        <f>+IF(F229&gt;0,'Órdenes y Medidas'!C232/F229,"-")</f>
        <v>0.33333333333333331</v>
      </c>
      <c r="T229" s="39">
        <f>+IF(C229&gt;0,'Órdenes y Medidas'!C232/I229,"-")</f>
        <v>1</v>
      </c>
    </row>
    <row r="230" spans="2:20" ht="20.100000000000001" customHeight="1" thickBot="1" x14ac:dyDescent="0.25">
      <c r="B230" s="4" t="s">
        <v>435</v>
      </c>
      <c r="C230" s="34">
        <v>26</v>
      </c>
      <c r="D230" s="34">
        <v>19</v>
      </c>
      <c r="E230" s="34">
        <v>7</v>
      </c>
      <c r="F230" s="34">
        <v>26</v>
      </c>
      <c r="G230" s="34">
        <v>0</v>
      </c>
      <c r="H230" s="34">
        <v>0</v>
      </c>
      <c r="I230" s="34">
        <v>26</v>
      </c>
      <c r="J230" s="34">
        <v>0</v>
      </c>
      <c r="K230" s="34">
        <v>0</v>
      </c>
      <c r="L230" s="34">
        <v>0</v>
      </c>
      <c r="M230" s="34">
        <v>0</v>
      </c>
      <c r="N230" s="34">
        <v>1</v>
      </c>
      <c r="O230" s="34">
        <v>0</v>
      </c>
      <c r="P230" s="34">
        <v>1</v>
      </c>
      <c r="Q230" s="39">
        <f t="shared" si="7"/>
        <v>3.8461538461538464E-2</v>
      </c>
      <c r="R230" s="39">
        <f t="shared" si="8"/>
        <v>3.8461538461538464E-2</v>
      </c>
      <c r="S230" s="39">
        <f>+IF(F230&gt;0,'Órdenes y Medidas'!C233/F230,"-")</f>
        <v>0.46153846153846156</v>
      </c>
      <c r="T230" s="39">
        <f>+IF(C230&gt;0,'Órdenes y Medidas'!C233/I230,"-")</f>
        <v>0.46153846153846156</v>
      </c>
    </row>
    <row r="231" spans="2:20" ht="20.100000000000001" customHeight="1" thickBot="1" x14ac:dyDescent="0.25">
      <c r="B231" s="4" t="s">
        <v>436</v>
      </c>
      <c r="C231" s="34">
        <v>13</v>
      </c>
      <c r="D231" s="34">
        <v>9</v>
      </c>
      <c r="E231" s="34">
        <v>4</v>
      </c>
      <c r="F231" s="34">
        <v>13</v>
      </c>
      <c r="G231" s="34">
        <v>0</v>
      </c>
      <c r="H231" s="34">
        <v>0</v>
      </c>
      <c r="I231" s="34">
        <v>13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9">
        <f t="shared" si="7"/>
        <v>0</v>
      </c>
      <c r="R231" s="39">
        <f t="shared" si="8"/>
        <v>0</v>
      </c>
      <c r="S231" s="39">
        <f>+IF(F231&gt;0,'Órdenes y Medidas'!C234/F231,"-")</f>
        <v>0.38461538461538464</v>
      </c>
      <c r="T231" s="39">
        <f>+IF(C231&gt;0,'Órdenes y Medidas'!C234/I231,"-")</f>
        <v>0.38461538461538464</v>
      </c>
    </row>
    <row r="232" spans="2:20" ht="20.100000000000001" customHeight="1" thickBot="1" x14ac:dyDescent="0.25">
      <c r="B232" s="4" t="s">
        <v>437</v>
      </c>
      <c r="C232" s="34">
        <v>102</v>
      </c>
      <c r="D232" s="34">
        <v>81</v>
      </c>
      <c r="E232" s="34">
        <v>21</v>
      </c>
      <c r="F232" s="34">
        <v>194</v>
      </c>
      <c r="G232" s="34">
        <v>0</v>
      </c>
      <c r="H232" s="34">
        <v>0</v>
      </c>
      <c r="I232" s="34">
        <v>189</v>
      </c>
      <c r="J232" s="34">
        <v>0</v>
      </c>
      <c r="K232" s="34">
        <v>3</v>
      </c>
      <c r="L232" s="34">
        <v>2</v>
      </c>
      <c r="M232" s="34">
        <v>0</v>
      </c>
      <c r="N232" s="34">
        <v>7</v>
      </c>
      <c r="O232" s="34">
        <v>2</v>
      </c>
      <c r="P232" s="34">
        <v>5</v>
      </c>
      <c r="Q232" s="39">
        <f t="shared" si="7"/>
        <v>3.608247422680412E-2</v>
      </c>
      <c r="R232" s="39">
        <f t="shared" si="8"/>
        <v>6.8627450980392163E-2</v>
      </c>
      <c r="S232" s="39">
        <f>+IF(F232&gt;0,'Órdenes y Medidas'!C235/F232,"-")</f>
        <v>0.35567010309278352</v>
      </c>
      <c r="T232" s="39">
        <f>+IF(C232&gt;0,'Órdenes y Medidas'!C235/I232,"-")</f>
        <v>0.36507936507936506</v>
      </c>
    </row>
    <row r="233" spans="2:20" ht="20.100000000000001" customHeight="1" thickBot="1" x14ac:dyDescent="0.25">
      <c r="B233" s="4" t="s">
        <v>438</v>
      </c>
      <c r="C233" s="34">
        <v>81</v>
      </c>
      <c r="D233" s="34">
        <v>75</v>
      </c>
      <c r="E233" s="34">
        <v>6</v>
      </c>
      <c r="F233" s="34">
        <v>95</v>
      </c>
      <c r="G233" s="34">
        <v>7</v>
      </c>
      <c r="H233" s="34">
        <v>0</v>
      </c>
      <c r="I233" s="34">
        <v>59</v>
      </c>
      <c r="J233" s="34">
        <v>0</v>
      </c>
      <c r="K233" s="34">
        <v>11</v>
      </c>
      <c r="L233" s="34">
        <v>18</v>
      </c>
      <c r="M233" s="34">
        <v>0</v>
      </c>
      <c r="N233" s="34">
        <v>3</v>
      </c>
      <c r="O233" s="34">
        <v>2</v>
      </c>
      <c r="P233" s="34">
        <v>1</v>
      </c>
      <c r="Q233" s="39">
        <f t="shared" si="7"/>
        <v>3.1578947368421054E-2</v>
      </c>
      <c r="R233" s="39">
        <f t="shared" si="8"/>
        <v>3.7037037037037035E-2</v>
      </c>
      <c r="S233" s="39">
        <f>+IF(F233&gt;0,'Órdenes y Medidas'!C236/F233,"-")</f>
        <v>7.3684210526315783E-2</v>
      </c>
      <c r="T233" s="39">
        <f>+IF(C233&gt;0,'Órdenes y Medidas'!C236/I233,"-")</f>
        <v>0.11864406779661017</v>
      </c>
    </row>
    <row r="234" spans="2:20" ht="20.100000000000001" customHeight="1" thickBot="1" x14ac:dyDescent="0.25">
      <c r="B234" s="4" t="s">
        <v>196</v>
      </c>
      <c r="C234" s="34">
        <v>92</v>
      </c>
      <c r="D234" s="34">
        <v>58</v>
      </c>
      <c r="E234" s="34">
        <v>34</v>
      </c>
      <c r="F234" s="34">
        <v>92</v>
      </c>
      <c r="G234" s="34">
        <v>0</v>
      </c>
      <c r="H234" s="34">
        <v>0</v>
      </c>
      <c r="I234" s="34">
        <v>64</v>
      </c>
      <c r="J234" s="34">
        <v>0</v>
      </c>
      <c r="K234" s="34">
        <v>28</v>
      </c>
      <c r="L234" s="34">
        <v>0</v>
      </c>
      <c r="M234" s="34">
        <v>0</v>
      </c>
      <c r="N234" s="34">
        <v>3</v>
      </c>
      <c r="O234" s="34">
        <v>3</v>
      </c>
      <c r="P234" s="34">
        <v>0</v>
      </c>
      <c r="Q234" s="39">
        <f t="shared" si="7"/>
        <v>3.2608695652173912E-2</v>
      </c>
      <c r="R234" s="39">
        <f t="shared" si="8"/>
        <v>3.2608695652173912E-2</v>
      </c>
      <c r="S234" s="39">
        <f>+IF(F234&gt;0,'Órdenes y Medidas'!C237/F234,"-")</f>
        <v>0.14130434782608695</v>
      </c>
      <c r="T234" s="39">
        <f>+IF(C234&gt;0,'Órdenes y Medidas'!C237/I234,"-")</f>
        <v>0.203125</v>
      </c>
    </row>
    <row r="235" spans="2:20" ht="20.100000000000001" customHeight="1" thickBot="1" x14ac:dyDescent="0.25">
      <c r="B235" s="4" t="s">
        <v>439</v>
      </c>
      <c r="C235" s="34">
        <v>92</v>
      </c>
      <c r="D235" s="34">
        <v>63</v>
      </c>
      <c r="E235" s="34">
        <v>29</v>
      </c>
      <c r="F235" s="34">
        <v>92</v>
      </c>
      <c r="G235" s="34">
        <v>17</v>
      </c>
      <c r="H235" s="34">
        <v>0</v>
      </c>
      <c r="I235" s="34">
        <v>57</v>
      </c>
      <c r="J235" s="34">
        <v>0</v>
      </c>
      <c r="K235" s="34">
        <v>11</v>
      </c>
      <c r="L235" s="34">
        <v>7</v>
      </c>
      <c r="M235" s="34">
        <v>0</v>
      </c>
      <c r="N235" s="34">
        <v>7</v>
      </c>
      <c r="O235" s="34">
        <v>3</v>
      </c>
      <c r="P235" s="34">
        <v>4</v>
      </c>
      <c r="Q235" s="39">
        <f t="shared" si="7"/>
        <v>7.6086956521739135E-2</v>
      </c>
      <c r="R235" s="39">
        <f t="shared" si="8"/>
        <v>7.6086956521739135E-2</v>
      </c>
      <c r="S235" s="39">
        <f>+IF(F235&gt;0,'Órdenes y Medidas'!C238/F235,"-")</f>
        <v>0.44565217391304346</v>
      </c>
      <c r="T235" s="39">
        <f>+IF(C235&gt;0,'Órdenes y Medidas'!C238/I235,"-")</f>
        <v>0.7192982456140351</v>
      </c>
    </row>
    <row r="236" spans="2:20" ht="20.100000000000001" customHeight="1" thickBot="1" x14ac:dyDescent="0.25">
      <c r="B236" s="4" t="s">
        <v>440</v>
      </c>
      <c r="C236" s="34">
        <v>11</v>
      </c>
      <c r="D236" s="34">
        <v>7</v>
      </c>
      <c r="E236" s="34">
        <v>4</v>
      </c>
      <c r="F236" s="34">
        <v>11</v>
      </c>
      <c r="G236" s="34">
        <v>0</v>
      </c>
      <c r="H236" s="34">
        <v>0</v>
      </c>
      <c r="I236" s="34">
        <v>11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9">
        <f t="shared" si="7"/>
        <v>0</v>
      </c>
      <c r="R236" s="39">
        <f t="shared" si="8"/>
        <v>0</v>
      </c>
      <c r="S236" s="39">
        <f>+IF(F236&gt;0,'Órdenes y Medidas'!C239/F236,"-")</f>
        <v>1</v>
      </c>
      <c r="T236" s="39">
        <f>+IF(C236&gt;0,'Órdenes y Medidas'!C239/I236,"-")</f>
        <v>1</v>
      </c>
    </row>
    <row r="237" spans="2:20" ht="20.100000000000001" customHeight="1" thickBot="1" x14ac:dyDescent="0.25">
      <c r="B237" s="4" t="s">
        <v>441</v>
      </c>
      <c r="C237" s="34">
        <v>85</v>
      </c>
      <c r="D237" s="34">
        <v>63</v>
      </c>
      <c r="E237" s="34">
        <v>22</v>
      </c>
      <c r="F237" s="34">
        <v>85</v>
      </c>
      <c r="G237" s="34">
        <v>0</v>
      </c>
      <c r="H237" s="34">
        <v>0</v>
      </c>
      <c r="I237" s="34">
        <v>53</v>
      </c>
      <c r="J237" s="34">
        <v>0</v>
      </c>
      <c r="K237" s="34">
        <v>19</v>
      </c>
      <c r="L237" s="34">
        <v>6</v>
      </c>
      <c r="M237" s="34">
        <v>7</v>
      </c>
      <c r="N237" s="34">
        <v>19</v>
      </c>
      <c r="O237" s="34">
        <v>11</v>
      </c>
      <c r="P237" s="34">
        <v>8</v>
      </c>
      <c r="Q237" s="39">
        <f t="shared" si="7"/>
        <v>0.22352941176470589</v>
      </c>
      <c r="R237" s="39">
        <f t="shared" si="8"/>
        <v>0.22352941176470589</v>
      </c>
      <c r="S237" s="39">
        <f>+IF(F237&gt;0,'Órdenes y Medidas'!C240/F237,"-")</f>
        <v>4.7058823529411764E-2</v>
      </c>
      <c r="T237" s="39">
        <f>+IF(C237&gt;0,'Órdenes y Medidas'!C240/I237,"-")</f>
        <v>7.5471698113207544E-2</v>
      </c>
    </row>
    <row r="238" spans="2:20" ht="20.100000000000001" customHeight="1" thickBot="1" x14ac:dyDescent="0.25">
      <c r="B238" s="4" t="s">
        <v>442</v>
      </c>
      <c r="C238" s="34">
        <v>100</v>
      </c>
      <c r="D238" s="34">
        <v>75</v>
      </c>
      <c r="E238" s="34">
        <v>25</v>
      </c>
      <c r="F238" s="34">
        <v>136</v>
      </c>
      <c r="G238" s="34">
        <v>0</v>
      </c>
      <c r="H238" s="34">
        <v>0</v>
      </c>
      <c r="I238" s="34">
        <v>108</v>
      </c>
      <c r="J238" s="34">
        <v>3</v>
      </c>
      <c r="K238" s="34">
        <v>20</v>
      </c>
      <c r="L238" s="34">
        <v>3</v>
      </c>
      <c r="M238" s="34">
        <v>2</v>
      </c>
      <c r="N238" s="34">
        <v>3</v>
      </c>
      <c r="O238" s="34">
        <v>2</v>
      </c>
      <c r="P238" s="34">
        <v>1</v>
      </c>
      <c r="Q238" s="39">
        <f t="shared" si="7"/>
        <v>2.2058823529411766E-2</v>
      </c>
      <c r="R238" s="39">
        <f t="shared" si="8"/>
        <v>0.03</v>
      </c>
      <c r="S238" s="39">
        <f>+IF(F238&gt;0,'Órdenes y Medidas'!C241/F238,"-")</f>
        <v>0.16911764705882354</v>
      </c>
      <c r="T238" s="39">
        <f>+IF(C238&gt;0,'Órdenes y Medidas'!C241/I238,"-")</f>
        <v>0.21296296296296297</v>
      </c>
    </row>
    <row r="239" spans="2:20" ht="20.100000000000001" customHeight="1" thickBot="1" x14ac:dyDescent="0.25">
      <c r="B239" s="4" t="s">
        <v>443</v>
      </c>
      <c r="C239" s="34">
        <v>178</v>
      </c>
      <c r="D239" s="34">
        <v>105</v>
      </c>
      <c r="E239" s="34">
        <v>73</v>
      </c>
      <c r="F239" s="34">
        <v>178</v>
      </c>
      <c r="G239" s="34">
        <v>0</v>
      </c>
      <c r="H239" s="34">
        <v>0</v>
      </c>
      <c r="I239" s="34">
        <v>143</v>
      </c>
      <c r="J239" s="34">
        <v>0</v>
      </c>
      <c r="K239" s="34">
        <v>30</v>
      </c>
      <c r="L239" s="34">
        <v>5</v>
      </c>
      <c r="M239" s="34">
        <v>0</v>
      </c>
      <c r="N239" s="34">
        <v>5</v>
      </c>
      <c r="O239" s="34">
        <v>3</v>
      </c>
      <c r="P239" s="34">
        <v>2</v>
      </c>
      <c r="Q239" s="39">
        <f t="shared" si="7"/>
        <v>2.8089887640449437E-2</v>
      </c>
      <c r="R239" s="39">
        <f t="shared" si="8"/>
        <v>2.8089887640449437E-2</v>
      </c>
      <c r="S239" s="39">
        <f>+IF(F239&gt;0,'Órdenes y Medidas'!C242/F239,"-")</f>
        <v>0.19101123595505617</v>
      </c>
      <c r="T239" s="39">
        <f>+IF(C239&gt;0,'Órdenes y Medidas'!C242/I239,"-")</f>
        <v>0.23776223776223776</v>
      </c>
    </row>
    <row r="240" spans="2:20" ht="20.100000000000001" customHeight="1" thickBot="1" x14ac:dyDescent="0.25">
      <c r="B240" s="4" t="s">
        <v>444</v>
      </c>
      <c r="C240" s="34">
        <v>159</v>
      </c>
      <c r="D240" s="34">
        <v>100</v>
      </c>
      <c r="E240" s="34">
        <v>59</v>
      </c>
      <c r="F240" s="34">
        <v>178</v>
      </c>
      <c r="G240" s="34">
        <v>0</v>
      </c>
      <c r="H240" s="34">
        <v>0</v>
      </c>
      <c r="I240" s="34">
        <v>172</v>
      </c>
      <c r="J240" s="34">
        <v>0</v>
      </c>
      <c r="K240" s="34">
        <v>0</v>
      </c>
      <c r="L240" s="34">
        <v>6</v>
      </c>
      <c r="M240" s="34">
        <v>0</v>
      </c>
      <c r="N240" s="34">
        <v>0</v>
      </c>
      <c r="O240" s="34">
        <v>0</v>
      </c>
      <c r="P240" s="34">
        <v>0</v>
      </c>
      <c r="Q240" s="39">
        <f t="shared" si="7"/>
        <v>0</v>
      </c>
      <c r="R240" s="39">
        <f t="shared" si="8"/>
        <v>0</v>
      </c>
      <c r="S240" s="39">
        <f>+IF(F240&gt;0,'Órdenes y Medidas'!C243/F240,"-")</f>
        <v>0.11235955056179775</v>
      </c>
      <c r="T240" s="39">
        <f>+IF(C240&gt;0,'Órdenes y Medidas'!C243/I240,"-")</f>
        <v>0.11627906976744186</v>
      </c>
    </row>
    <row r="241" spans="2:20" ht="20.100000000000001" customHeight="1" thickBot="1" x14ac:dyDescent="0.25">
      <c r="B241" s="4" t="s">
        <v>445</v>
      </c>
      <c r="C241" s="34">
        <v>100</v>
      </c>
      <c r="D241" s="34">
        <v>65</v>
      </c>
      <c r="E241" s="34">
        <v>35</v>
      </c>
      <c r="F241" s="34">
        <v>118</v>
      </c>
      <c r="G241" s="34">
        <v>0</v>
      </c>
      <c r="H241" s="34">
        <v>0</v>
      </c>
      <c r="I241" s="34">
        <v>60</v>
      </c>
      <c r="J241" s="34">
        <v>0</v>
      </c>
      <c r="K241" s="34">
        <v>38</v>
      </c>
      <c r="L241" s="34">
        <v>20</v>
      </c>
      <c r="M241" s="34">
        <v>0</v>
      </c>
      <c r="N241" s="34">
        <v>16</v>
      </c>
      <c r="O241" s="34">
        <v>10</v>
      </c>
      <c r="P241" s="34">
        <v>6</v>
      </c>
      <c r="Q241" s="39">
        <f t="shared" si="7"/>
        <v>0.13559322033898305</v>
      </c>
      <c r="R241" s="39">
        <f t="shared" si="8"/>
        <v>0.16</v>
      </c>
      <c r="S241" s="39">
        <f>+IF(F241&gt;0,'Órdenes y Medidas'!C244/F241,"-")</f>
        <v>0.28813559322033899</v>
      </c>
      <c r="T241" s="39">
        <f>+IF(C241&gt;0,'Órdenes y Medidas'!C244/I241,"-")</f>
        <v>0.56666666666666665</v>
      </c>
    </row>
    <row r="242" spans="2:20" ht="20.100000000000001" customHeight="1" thickBot="1" x14ac:dyDescent="0.25">
      <c r="B242" s="4" t="s">
        <v>446</v>
      </c>
      <c r="C242" s="34">
        <v>130</v>
      </c>
      <c r="D242" s="34">
        <v>85</v>
      </c>
      <c r="E242" s="34">
        <v>45</v>
      </c>
      <c r="F242" s="34">
        <v>130</v>
      </c>
      <c r="G242" s="34">
        <v>3</v>
      </c>
      <c r="H242" s="34">
        <v>0</v>
      </c>
      <c r="I242" s="34">
        <v>87</v>
      </c>
      <c r="J242" s="34">
        <v>6</v>
      </c>
      <c r="K242" s="34">
        <v>16</v>
      </c>
      <c r="L242" s="34">
        <v>18</v>
      </c>
      <c r="M242" s="34">
        <v>0</v>
      </c>
      <c r="N242" s="34">
        <v>11</v>
      </c>
      <c r="O242" s="34">
        <v>7</v>
      </c>
      <c r="P242" s="34">
        <v>4</v>
      </c>
      <c r="Q242" s="39">
        <f t="shared" si="7"/>
        <v>8.461538461538462E-2</v>
      </c>
      <c r="R242" s="39">
        <f t="shared" si="8"/>
        <v>8.461538461538462E-2</v>
      </c>
      <c r="S242" s="39">
        <f>+IF(F242&gt;0,'Órdenes y Medidas'!C245/F242,"-")</f>
        <v>0.3</v>
      </c>
      <c r="T242" s="39">
        <f>+IF(C242&gt;0,'Órdenes y Medidas'!C245/I242,"-")</f>
        <v>0.44827586206896552</v>
      </c>
    </row>
    <row r="243" spans="2:20" ht="20.100000000000001" customHeight="1" thickBot="1" x14ac:dyDescent="0.25">
      <c r="B243" s="4" t="s">
        <v>447</v>
      </c>
      <c r="C243" s="34">
        <v>79</v>
      </c>
      <c r="D243" s="34">
        <v>70</v>
      </c>
      <c r="E243" s="34">
        <v>9</v>
      </c>
      <c r="F243" s="34">
        <v>79</v>
      </c>
      <c r="G243" s="34">
        <v>79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6</v>
      </c>
      <c r="O243" s="34">
        <v>6</v>
      </c>
      <c r="P243" s="34">
        <v>0</v>
      </c>
      <c r="Q243" s="39">
        <f t="shared" si="7"/>
        <v>7.5949367088607597E-2</v>
      </c>
      <c r="R243" s="39">
        <f t="shared" si="8"/>
        <v>7.5949367088607597E-2</v>
      </c>
      <c r="S243" s="39">
        <f>+IF(F243&gt;0,'Órdenes y Medidas'!C246/F243,"-")</f>
        <v>0.27848101265822783</v>
      </c>
      <c r="T243" s="39" t="e">
        <f>+IF(C243&gt;0,'Órdenes y Medidas'!C246/I243,"-")</f>
        <v>#DIV/0!</v>
      </c>
    </row>
    <row r="244" spans="2:20" ht="20.100000000000001" customHeight="1" thickBot="1" x14ac:dyDescent="0.25">
      <c r="B244" s="4" t="s">
        <v>448</v>
      </c>
      <c r="C244" s="34">
        <v>21</v>
      </c>
      <c r="D244" s="34">
        <v>12</v>
      </c>
      <c r="E244" s="34">
        <v>9</v>
      </c>
      <c r="F244" s="34">
        <v>21</v>
      </c>
      <c r="G244" s="34">
        <v>0</v>
      </c>
      <c r="H244" s="34">
        <v>0</v>
      </c>
      <c r="I244" s="34">
        <v>17</v>
      </c>
      <c r="J244" s="34">
        <v>0</v>
      </c>
      <c r="K244" s="34">
        <v>4</v>
      </c>
      <c r="L244" s="34">
        <v>0</v>
      </c>
      <c r="M244" s="34">
        <v>0</v>
      </c>
      <c r="N244" s="34">
        <v>2</v>
      </c>
      <c r="O244" s="34">
        <v>0</v>
      </c>
      <c r="P244" s="34">
        <v>2</v>
      </c>
      <c r="Q244" s="39">
        <f t="shared" si="7"/>
        <v>9.5238095238095233E-2</v>
      </c>
      <c r="R244" s="39">
        <f t="shared" si="8"/>
        <v>9.5238095238095233E-2</v>
      </c>
      <c r="S244" s="39">
        <f>+IF(F244&gt;0,'Órdenes y Medidas'!C247/F244,"-")</f>
        <v>0.23809523809523808</v>
      </c>
      <c r="T244" s="39">
        <f>+IF(C244&gt;0,'Órdenes y Medidas'!C247/I244,"-")</f>
        <v>0.29411764705882354</v>
      </c>
    </row>
    <row r="245" spans="2:20" ht="20.100000000000001" customHeight="1" thickBot="1" x14ac:dyDescent="0.25">
      <c r="B245" s="4" t="s">
        <v>449</v>
      </c>
      <c r="C245" s="34">
        <v>47</v>
      </c>
      <c r="D245" s="34">
        <v>34</v>
      </c>
      <c r="E245" s="34">
        <v>13</v>
      </c>
      <c r="F245" s="34">
        <v>47</v>
      </c>
      <c r="G245" s="34">
        <v>0</v>
      </c>
      <c r="H245" s="34">
        <v>0</v>
      </c>
      <c r="I245" s="34">
        <v>47</v>
      </c>
      <c r="J245" s="34">
        <v>0</v>
      </c>
      <c r="K245" s="34">
        <v>0</v>
      </c>
      <c r="L245" s="34">
        <v>0</v>
      </c>
      <c r="M245" s="34">
        <v>0</v>
      </c>
      <c r="N245" s="34">
        <v>1</v>
      </c>
      <c r="O245" s="34">
        <v>1</v>
      </c>
      <c r="P245" s="34">
        <v>0</v>
      </c>
      <c r="Q245" s="39">
        <f t="shared" si="7"/>
        <v>2.1276595744680851E-2</v>
      </c>
      <c r="R245" s="39">
        <f t="shared" si="8"/>
        <v>2.1276595744680851E-2</v>
      </c>
      <c r="S245" s="39">
        <f>+IF(F245&gt;0,'Órdenes y Medidas'!C248/F245,"-")</f>
        <v>0.19148936170212766</v>
      </c>
      <c r="T245" s="39">
        <f>+IF(C245&gt;0,'Órdenes y Medidas'!C248/I245,"-")</f>
        <v>0.19148936170212766</v>
      </c>
    </row>
    <row r="246" spans="2:20" ht="20.100000000000001" customHeight="1" thickBot="1" x14ac:dyDescent="0.25">
      <c r="B246" s="4" t="s">
        <v>450</v>
      </c>
      <c r="C246" s="34">
        <v>131</v>
      </c>
      <c r="D246" s="34">
        <v>56</v>
      </c>
      <c r="E246" s="34">
        <v>75</v>
      </c>
      <c r="F246" s="34">
        <v>118</v>
      </c>
      <c r="G246" s="34">
        <v>1</v>
      </c>
      <c r="H246" s="34">
        <v>0</v>
      </c>
      <c r="I246" s="34">
        <v>78</v>
      </c>
      <c r="J246" s="34">
        <v>0</v>
      </c>
      <c r="K246" s="34">
        <v>31</v>
      </c>
      <c r="L246" s="34">
        <v>8</v>
      </c>
      <c r="M246" s="34">
        <v>0</v>
      </c>
      <c r="N246" s="34">
        <v>0</v>
      </c>
      <c r="O246" s="34">
        <v>0</v>
      </c>
      <c r="P246" s="34">
        <v>0</v>
      </c>
      <c r="Q246" s="39">
        <f t="shared" si="7"/>
        <v>0</v>
      </c>
      <c r="R246" s="39">
        <f t="shared" si="8"/>
        <v>0</v>
      </c>
      <c r="S246" s="39">
        <f>+IF(F246&gt;0,'Órdenes y Medidas'!C249/F246,"-")</f>
        <v>0.56779661016949157</v>
      </c>
      <c r="T246" s="39">
        <f>+IF(C246&gt;0,'Órdenes y Medidas'!C249/I246,"-")</f>
        <v>0.85897435897435892</v>
      </c>
    </row>
    <row r="247" spans="2:20" ht="20.100000000000001" customHeight="1" thickBot="1" x14ac:dyDescent="0.25">
      <c r="B247" s="4" t="s">
        <v>197</v>
      </c>
      <c r="C247" s="34">
        <v>961</v>
      </c>
      <c r="D247" s="34">
        <v>493</v>
      </c>
      <c r="E247" s="34">
        <v>468</v>
      </c>
      <c r="F247" s="34">
        <v>1225</v>
      </c>
      <c r="G247" s="34">
        <v>41</v>
      </c>
      <c r="H247" s="34">
        <v>14</v>
      </c>
      <c r="I247" s="34">
        <v>699</v>
      </c>
      <c r="J247" s="34">
        <v>34</v>
      </c>
      <c r="K247" s="34">
        <v>289</v>
      </c>
      <c r="L247" s="34">
        <v>132</v>
      </c>
      <c r="M247" s="34">
        <v>16</v>
      </c>
      <c r="N247" s="34">
        <v>223</v>
      </c>
      <c r="O247" s="34">
        <v>113</v>
      </c>
      <c r="P247" s="34">
        <v>110</v>
      </c>
      <c r="Q247" s="39">
        <f t="shared" si="7"/>
        <v>0.1820408163265306</v>
      </c>
      <c r="R247" s="39">
        <f t="shared" si="8"/>
        <v>0.23204994797086367</v>
      </c>
      <c r="S247" s="39">
        <f>+IF(F247&gt;0,'Órdenes y Medidas'!C250/F247,"-")</f>
        <v>0.26122448979591839</v>
      </c>
      <c r="T247" s="39">
        <f>+IF(C247&gt;0,'Órdenes y Medidas'!C250/I247,"-")</f>
        <v>0.45779685264663805</v>
      </c>
    </row>
    <row r="248" spans="2:20" ht="20.100000000000001" customHeight="1" thickBot="1" x14ac:dyDescent="0.25">
      <c r="B248" s="4" t="s">
        <v>451</v>
      </c>
      <c r="C248" s="34">
        <v>52</v>
      </c>
      <c r="D248" s="34">
        <v>37</v>
      </c>
      <c r="E248" s="34">
        <v>15</v>
      </c>
      <c r="F248" s="34">
        <v>55</v>
      </c>
      <c r="G248" s="34">
        <v>0</v>
      </c>
      <c r="H248" s="34">
        <v>0</v>
      </c>
      <c r="I248" s="34">
        <v>47</v>
      </c>
      <c r="J248" s="34">
        <v>0</v>
      </c>
      <c r="K248" s="34">
        <v>0</v>
      </c>
      <c r="L248" s="34">
        <v>8</v>
      </c>
      <c r="M248" s="34">
        <v>0</v>
      </c>
      <c r="N248" s="34">
        <v>8</v>
      </c>
      <c r="O248" s="34">
        <v>5</v>
      </c>
      <c r="P248" s="34">
        <v>3</v>
      </c>
      <c r="Q248" s="39">
        <f t="shared" si="7"/>
        <v>0.14545454545454545</v>
      </c>
      <c r="R248" s="39">
        <f t="shared" si="8"/>
        <v>0.15384615384615385</v>
      </c>
      <c r="S248" s="39">
        <f>+IF(F248&gt;0,'Órdenes y Medidas'!C251/F248,"-")</f>
        <v>0.2</v>
      </c>
      <c r="T248" s="39">
        <f>+IF(C248&gt;0,'Órdenes y Medidas'!C251/I248,"-")</f>
        <v>0.23404255319148937</v>
      </c>
    </row>
    <row r="249" spans="2:20" ht="20.100000000000001" customHeight="1" thickBot="1" x14ac:dyDescent="0.25">
      <c r="B249" s="4" t="s">
        <v>452</v>
      </c>
      <c r="C249" s="34">
        <v>145</v>
      </c>
      <c r="D249" s="34">
        <v>107</v>
      </c>
      <c r="E249" s="34">
        <v>38</v>
      </c>
      <c r="F249" s="34">
        <v>145</v>
      </c>
      <c r="G249" s="34">
        <v>0</v>
      </c>
      <c r="H249" s="34">
        <v>0</v>
      </c>
      <c r="I249" s="34">
        <v>132</v>
      </c>
      <c r="J249" s="34">
        <v>0</v>
      </c>
      <c r="K249" s="34">
        <v>0</v>
      </c>
      <c r="L249" s="34">
        <v>13</v>
      </c>
      <c r="M249" s="34">
        <v>0</v>
      </c>
      <c r="N249" s="34">
        <v>20</v>
      </c>
      <c r="O249" s="34">
        <v>14</v>
      </c>
      <c r="P249" s="34">
        <v>6</v>
      </c>
      <c r="Q249" s="39">
        <f t="shared" si="7"/>
        <v>0.13793103448275862</v>
      </c>
      <c r="R249" s="39">
        <f t="shared" si="8"/>
        <v>0.13793103448275862</v>
      </c>
      <c r="S249" s="39">
        <f>+IF(F249&gt;0,'Órdenes y Medidas'!C252/F249,"-")</f>
        <v>0.24827586206896551</v>
      </c>
      <c r="T249" s="39">
        <f>+IF(C249&gt;0,'Órdenes y Medidas'!C252/I249,"-")</f>
        <v>0.27272727272727271</v>
      </c>
    </row>
    <row r="250" spans="2:20" ht="20.100000000000001" customHeight="1" thickBot="1" x14ac:dyDescent="0.25">
      <c r="B250" s="4" t="s">
        <v>453</v>
      </c>
      <c r="C250" s="34">
        <v>76</v>
      </c>
      <c r="D250" s="34">
        <v>55</v>
      </c>
      <c r="E250" s="34">
        <v>21</v>
      </c>
      <c r="F250" s="34">
        <v>76</v>
      </c>
      <c r="G250" s="34">
        <v>0</v>
      </c>
      <c r="H250" s="34">
        <v>0</v>
      </c>
      <c r="I250" s="34">
        <v>60</v>
      </c>
      <c r="J250" s="34">
        <v>8</v>
      </c>
      <c r="K250" s="34">
        <v>8</v>
      </c>
      <c r="L250" s="34">
        <v>0</v>
      </c>
      <c r="M250" s="34">
        <v>0</v>
      </c>
      <c r="N250" s="34">
        <v>5</v>
      </c>
      <c r="O250" s="34">
        <v>4</v>
      </c>
      <c r="P250" s="34">
        <v>1</v>
      </c>
      <c r="Q250" s="39">
        <f t="shared" si="7"/>
        <v>6.5789473684210523E-2</v>
      </c>
      <c r="R250" s="39">
        <f t="shared" si="8"/>
        <v>6.5789473684210523E-2</v>
      </c>
      <c r="S250" s="39">
        <f>+IF(F250&gt;0,'Órdenes y Medidas'!C253/F250,"-")</f>
        <v>0.30263157894736842</v>
      </c>
      <c r="T250" s="39">
        <f>+IF(C250&gt;0,'Órdenes y Medidas'!C253/I250,"-")</f>
        <v>0.38333333333333336</v>
      </c>
    </row>
    <row r="251" spans="2:20" ht="20.100000000000001" customHeight="1" thickBot="1" x14ac:dyDescent="0.25">
      <c r="B251" s="4" t="s">
        <v>454</v>
      </c>
      <c r="C251" s="34">
        <v>176</v>
      </c>
      <c r="D251" s="34">
        <v>102</v>
      </c>
      <c r="E251" s="34">
        <v>74</v>
      </c>
      <c r="F251" s="34">
        <v>224</v>
      </c>
      <c r="G251" s="34">
        <v>0</v>
      </c>
      <c r="H251" s="34">
        <v>0</v>
      </c>
      <c r="I251" s="34">
        <v>202</v>
      </c>
      <c r="J251" s="34">
        <v>5</v>
      </c>
      <c r="K251" s="34">
        <v>2</v>
      </c>
      <c r="L251" s="34">
        <v>15</v>
      </c>
      <c r="M251" s="34">
        <v>0</v>
      </c>
      <c r="N251" s="34">
        <v>7</v>
      </c>
      <c r="O251" s="34">
        <v>3</v>
      </c>
      <c r="P251" s="34">
        <v>4</v>
      </c>
      <c r="Q251" s="39">
        <f t="shared" si="7"/>
        <v>3.125E-2</v>
      </c>
      <c r="R251" s="39">
        <f t="shared" si="8"/>
        <v>3.9772727272727272E-2</v>
      </c>
      <c r="S251" s="39">
        <f>+IF(F251&gt;0,'Órdenes y Medidas'!C254/F251,"-")</f>
        <v>0.15178571428571427</v>
      </c>
      <c r="T251" s="39">
        <f>+IF(C251&gt;0,'Órdenes y Medidas'!C254/I251,"-")</f>
        <v>0.16831683168316833</v>
      </c>
    </row>
    <row r="252" spans="2:20" ht="20.100000000000001" customHeight="1" thickBot="1" x14ac:dyDescent="0.25">
      <c r="B252" s="4" t="s">
        <v>455</v>
      </c>
      <c r="C252" s="34">
        <v>96</v>
      </c>
      <c r="D252" s="34">
        <v>60</v>
      </c>
      <c r="E252" s="34">
        <v>36</v>
      </c>
      <c r="F252" s="34">
        <v>96</v>
      </c>
      <c r="G252" s="34">
        <v>0</v>
      </c>
      <c r="H252" s="34">
        <v>0</v>
      </c>
      <c r="I252" s="34">
        <v>74</v>
      </c>
      <c r="J252" s="34">
        <v>5</v>
      </c>
      <c r="K252" s="34">
        <v>15</v>
      </c>
      <c r="L252" s="34">
        <v>2</v>
      </c>
      <c r="M252" s="34">
        <v>0</v>
      </c>
      <c r="N252" s="34">
        <v>20</v>
      </c>
      <c r="O252" s="34">
        <v>12</v>
      </c>
      <c r="P252" s="34">
        <v>8</v>
      </c>
      <c r="Q252" s="39">
        <f t="shared" si="7"/>
        <v>0.20833333333333334</v>
      </c>
      <c r="R252" s="39">
        <f t="shared" si="8"/>
        <v>0.20833333333333334</v>
      </c>
      <c r="S252" s="39">
        <f>+IF(F252&gt;0,'Órdenes y Medidas'!C255/F252,"-")</f>
        <v>0.14583333333333334</v>
      </c>
      <c r="T252" s="39">
        <f>+IF(C252&gt;0,'Órdenes y Medidas'!C255/I252,"-")</f>
        <v>0.1891891891891892</v>
      </c>
    </row>
    <row r="253" spans="2:20" ht="20.100000000000001" customHeight="1" thickBot="1" x14ac:dyDescent="0.25">
      <c r="B253" s="4" t="s">
        <v>456</v>
      </c>
      <c r="C253" s="34">
        <v>302</v>
      </c>
      <c r="D253" s="34">
        <v>140</v>
      </c>
      <c r="E253" s="34">
        <v>162</v>
      </c>
      <c r="F253" s="34">
        <v>271</v>
      </c>
      <c r="G253" s="34">
        <v>0</v>
      </c>
      <c r="H253" s="34">
        <v>1</v>
      </c>
      <c r="I253" s="34">
        <v>168</v>
      </c>
      <c r="J253" s="34">
        <v>7</v>
      </c>
      <c r="K253" s="34">
        <v>41</v>
      </c>
      <c r="L253" s="34">
        <v>54</v>
      </c>
      <c r="M253" s="34">
        <v>0</v>
      </c>
      <c r="N253" s="34">
        <v>8</v>
      </c>
      <c r="O253" s="34">
        <v>2</v>
      </c>
      <c r="P253" s="34">
        <v>6</v>
      </c>
      <c r="Q253" s="39">
        <f t="shared" si="7"/>
        <v>2.9520295202952029E-2</v>
      </c>
      <c r="R253" s="39">
        <f t="shared" si="8"/>
        <v>2.6490066225165563E-2</v>
      </c>
      <c r="S253" s="39">
        <f>+IF(F253&gt;0,'Órdenes y Medidas'!C256/F253,"-")</f>
        <v>0.19557195571955718</v>
      </c>
      <c r="T253" s="39">
        <f>+IF(C253&gt;0,'Órdenes y Medidas'!C256/I253,"-")</f>
        <v>0.31547619047619047</v>
      </c>
    </row>
    <row r="254" spans="2:20" ht="20.100000000000001" customHeight="1" thickBot="1" x14ac:dyDescent="0.25">
      <c r="B254" s="4" t="s">
        <v>457</v>
      </c>
      <c r="C254" s="34">
        <v>114</v>
      </c>
      <c r="D254" s="34">
        <v>56</v>
      </c>
      <c r="E254" s="34">
        <v>58</v>
      </c>
      <c r="F254" s="34">
        <v>114</v>
      </c>
      <c r="G254" s="34">
        <v>0</v>
      </c>
      <c r="H254" s="34">
        <v>0</v>
      </c>
      <c r="I254" s="34">
        <v>114</v>
      </c>
      <c r="J254" s="34">
        <v>0</v>
      </c>
      <c r="K254" s="34">
        <v>0</v>
      </c>
      <c r="L254" s="34">
        <v>0</v>
      </c>
      <c r="M254" s="34">
        <v>0</v>
      </c>
      <c r="N254" s="34">
        <v>0</v>
      </c>
      <c r="O254" s="34">
        <v>0</v>
      </c>
      <c r="P254" s="34">
        <v>0</v>
      </c>
      <c r="Q254" s="39">
        <f t="shared" si="7"/>
        <v>0</v>
      </c>
      <c r="R254" s="39">
        <f t="shared" si="8"/>
        <v>0</v>
      </c>
      <c r="S254" s="39">
        <f>+IF(F254&gt;0,'Órdenes y Medidas'!C257/F254,"-")</f>
        <v>0.17543859649122806</v>
      </c>
      <c r="T254" s="39">
        <f>+IF(C254&gt;0,'Órdenes y Medidas'!C257/I254,"-")</f>
        <v>0.17543859649122806</v>
      </c>
    </row>
    <row r="255" spans="2:20" ht="20.100000000000001" customHeight="1" thickBot="1" x14ac:dyDescent="0.25">
      <c r="B255" s="4" t="s">
        <v>458</v>
      </c>
      <c r="C255" s="34">
        <v>102</v>
      </c>
      <c r="D255" s="34">
        <v>79</v>
      </c>
      <c r="E255" s="34">
        <v>23</v>
      </c>
      <c r="F255" s="34">
        <v>102</v>
      </c>
      <c r="G255" s="34">
        <v>0</v>
      </c>
      <c r="H255" s="34">
        <v>0</v>
      </c>
      <c r="I255" s="34">
        <v>69</v>
      </c>
      <c r="J255" s="34">
        <v>0</v>
      </c>
      <c r="K255" s="34">
        <v>33</v>
      </c>
      <c r="L255" s="34">
        <v>0</v>
      </c>
      <c r="M255" s="34">
        <v>0</v>
      </c>
      <c r="N255" s="34">
        <v>17</v>
      </c>
      <c r="O255" s="34">
        <v>14</v>
      </c>
      <c r="P255" s="34">
        <v>3</v>
      </c>
      <c r="Q255" s="39">
        <f t="shared" si="7"/>
        <v>0.16666666666666666</v>
      </c>
      <c r="R255" s="39">
        <f t="shared" si="8"/>
        <v>0.16666666666666666</v>
      </c>
      <c r="S255" s="39">
        <f>+IF(F255&gt;0,'Órdenes y Medidas'!C258/F255,"-")</f>
        <v>0.29411764705882354</v>
      </c>
      <c r="T255" s="39">
        <f>+IF(C255&gt;0,'Órdenes y Medidas'!C258/I255,"-")</f>
        <v>0.43478260869565216</v>
      </c>
    </row>
    <row r="256" spans="2:20" ht="20.100000000000001" customHeight="1" thickBot="1" x14ac:dyDescent="0.25">
      <c r="B256" s="4" t="s">
        <v>459</v>
      </c>
      <c r="C256" s="34">
        <v>82</v>
      </c>
      <c r="D256" s="34">
        <v>58</v>
      </c>
      <c r="E256" s="34">
        <v>24</v>
      </c>
      <c r="F256" s="34">
        <v>82</v>
      </c>
      <c r="G256" s="34">
        <v>0</v>
      </c>
      <c r="H256" s="34">
        <v>0</v>
      </c>
      <c r="I256" s="34">
        <v>45</v>
      </c>
      <c r="J256" s="34">
        <v>0</v>
      </c>
      <c r="K256" s="34">
        <v>22</v>
      </c>
      <c r="L256" s="34">
        <v>15</v>
      </c>
      <c r="M256" s="34">
        <v>0</v>
      </c>
      <c r="N256" s="34">
        <v>4</v>
      </c>
      <c r="O256" s="34">
        <v>2</v>
      </c>
      <c r="P256" s="34">
        <v>2</v>
      </c>
      <c r="Q256" s="39">
        <f t="shared" si="7"/>
        <v>4.878048780487805E-2</v>
      </c>
      <c r="R256" s="39">
        <f t="shared" si="8"/>
        <v>4.878048780487805E-2</v>
      </c>
      <c r="S256" s="39">
        <f>+IF(F256&gt;0,'Órdenes y Medidas'!C259/F256,"-")</f>
        <v>0.15853658536585366</v>
      </c>
      <c r="T256" s="39">
        <f>+IF(C256&gt;0,'Órdenes y Medidas'!C259/I256,"-")</f>
        <v>0.28888888888888886</v>
      </c>
    </row>
    <row r="257" spans="2:20" ht="20.100000000000001" customHeight="1" thickBot="1" x14ac:dyDescent="0.25">
      <c r="B257" s="4" t="s">
        <v>460</v>
      </c>
      <c r="C257" s="34">
        <v>135</v>
      </c>
      <c r="D257" s="34">
        <v>127</v>
      </c>
      <c r="E257" s="34">
        <v>8</v>
      </c>
      <c r="F257" s="34">
        <v>169</v>
      </c>
      <c r="G257" s="34">
        <v>0</v>
      </c>
      <c r="H257" s="34">
        <v>0</v>
      </c>
      <c r="I257" s="34">
        <v>143</v>
      </c>
      <c r="J257" s="34">
        <v>5</v>
      </c>
      <c r="K257" s="34">
        <v>21</v>
      </c>
      <c r="L257" s="34">
        <v>0</v>
      </c>
      <c r="M257" s="34">
        <v>0</v>
      </c>
      <c r="N257" s="34">
        <v>11</v>
      </c>
      <c r="O257" s="34">
        <v>8</v>
      </c>
      <c r="P257" s="34">
        <v>3</v>
      </c>
      <c r="Q257" s="39">
        <f t="shared" si="7"/>
        <v>6.5088757396449703E-2</v>
      </c>
      <c r="R257" s="39">
        <f t="shared" si="8"/>
        <v>8.1481481481481488E-2</v>
      </c>
      <c r="S257" s="39">
        <f>+IF(F257&gt;0,'Órdenes y Medidas'!C260/F257,"-")</f>
        <v>0.14201183431952663</v>
      </c>
      <c r="T257" s="39">
        <f>+IF(C257&gt;0,'Órdenes y Medidas'!C260/I257,"-")</f>
        <v>0.16783216783216784</v>
      </c>
    </row>
    <row r="258" spans="2:20" ht="20.100000000000001" customHeight="1" thickBot="1" x14ac:dyDescent="0.25">
      <c r="B258" s="4" t="s">
        <v>461</v>
      </c>
      <c r="C258" s="34">
        <v>99</v>
      </c>
      <c r="D258" s="34">
        <v>71</v>
      </c>
      <c r="E258" s="34">
        <v>28</v>
      </c>
      <c r="F258" s="34">
        <v>100</v>
      </c>
      <c r="G258" s="34">
        <v>0</v>
      </c>
      <c r="H258" s="34">
        <v>0</v>
      </c>
      <c r="I258" s="34">
        <v>95</v>
      </c>
      <c r="J258" s="34">
        <v>2</v>
      </c>
      <c r="K258" s="34">
        <v>3</v>
      </c>
      <c r="L258" s="34">
        <v>0</v>
      </c>
      <c r="M258" s="34">
        <v>0</v>
      </c>
      <c r="N258" s="34">
        <v>6</v>
      </c>
      <c r="O258" s="34">
        <v>5</v>
      </c>
      <c r="P258" s="34">
        <v>1</v>
      </c>
      <c r="Q258" s="39">
        <f t="shared" si="7"/>
        <v>0.06</v>
      </c>
      <c r="R258" s="39">
        <f t="shared" si="8"/>
        <v>6.0606060606060608E-2</v>
      </c>
      <c r="S258" s="39">
        <f>+IF(F258&gt;0,'Órdenes y Medidas'!C261/F258,"-")</f>
        <v>0.16</v>
      </c>
      <c r="T258" s="39">
        <f>+IF(C258&gt;0,'Órdenes y Medidas'!C261/I258,"-")</f>
        <v>0.16842105263157894</v>
      </c>
    </row>
    <row r="259" spans="2:20" ht="20.100000000000001" customHeight="1" thickBot="1" x14ac:dyDescent="0.25">
      <c r="B259" s="4" t="s">
        <v>462</v>
      </c>
      <c r="C259" s="34">
        <v>26</v>
      </c>
      <c r="D259" s="34">
        <v>14</v>
      </c>
      <c r="E259" s="34">
        <v>12</v>
      </c>
      <c r="F259" s="34">
        <v>26</v>
      </c>
      <c r="G259" s="34">
        <v>0</v>
      </c>
      <c r="H259" s="34">
        <v>0</v>
      </c>
      <c r="I259" s="34">
        <v>12</v>
      </c>
      <c r="J259" s="34">
        <v>14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9">
        <f t="shared" si="7"/>
        <v>0</v>
      </c>
      <c r="R259" s="39">
        <f t="shared" si="8"/>
        <v>0</v>
      </c>
      <c r="S259" s="39">
        <f>+IF(F259&gt;0,'Órdenes y Medidas'!C262/F259,"-")</f>
        <v>0.23076923076923078</v>
      </c>
      <c r="T259" s="39">
        <f>+IF(C259&gt;0,'Órdenes y Medidas'!C262/I259,"-")</f>
        <v>0.5</v>
      </c>
    </row>
    <row r="260" spans="2:20" ht="20.100000000000001" customHeight="1" thickBot="1" x14ac:dyDescent="0.25">
      <c r="B260" s="4" t="s">
        <v>463</v>
      </c>
      <c r="C260" s="34">
        <v>84</v>
      </c>
      <c r="D260" s="34">
        <v>66</v>
      </c>
      <c r="E260" s="34">
        <v>18</v>
      </c>
      <c r="F260" s="34">
        <v>89</v>
      </c>
      <c r="G260" s="34">
        <v>0</v>
      </c>
      <c r="H260" s="34">
        <v>0</v>
      </c>
      <c r="I260" s="34">
        <v>89</v>
      </c>
      <c r="J260" s="34">
        <v>0</v>
      </c>
      <c r="K260" s="34">
        <v>0</v>
      </c>
      <c r="L260" s="34">
        <v>0</v>
      </c>
      <c r="M260" s="34">
        <v>0</v>
      </c>
      <c r="N260" s="34">
        <v>7</v>
      </c>
      <c r="O260" s="34">
        <v>5</v>
      </c>
      <c r="P260" s="34">
        <v>2</v>
      </c>
      <c r="Q260" s="39">
        <f t="shared" si="7"/>
        <v>7.8651685393258425E-2</v>
      </c>
      <c r="R260" s="39">
        <f t="shared" si="8"/>
        <v>8.3333333333333329E-2</v>
      </c>
      <c r="S260" s="39">
        <f>+IF(F260&gt;0,'Órdenes y Medidas'!C263/F260,"-")</f>
        <v>0.10112359550561797</v>
      </c>
      <c r="T260" s="39">
        <f>+IF(C260&gt;0,'Órdenes y Medidas'!C263/I260,"-")</f>
        <v>0.10112359550561797</v>
      </c>
    </row>
    <row r="261" spans="2:20" ht="20.100000000000001" customHeight="1" thickBot="1" x14ac:dyDescent="0.25">
      <c r="B261" s="4" t="s">
        <v>464</v>
      </c>
      <c r="C261" s="34">
        <v>57</v>
      </c>
      <c r="D261" s="34">
        <v>40</v>
      </c>
      <c r="E261" s="34">
        <v>17</v>
      </c>
      <c r="F261" s="34">
        <v>57</v>
      </c>
      <c r="G261" s="34">
        <v>0</v>
      </c>
      <c r="H261" s="34">
        <v>0</v>
      </c>
      <c r="I261" s="34">
        <v>40</v>
      </c>
      <c r="J261" s="34">
        <v>0</v>
      </c>
      <c r="K261" s="34">
        <v>2</v>
      </c>
      <c r="L261" s="34">
        <v>15</v>
      </c>
      <c r="M261" s="34">
        <v>0</v>
      </c>
      <c r="N261" s="34">
        <v>4</v>
      </c>
      <c r="O261" s="34">
        <v>2</v>
      </c>
      <c r="P261" s="34">
        <v>2</v>
      </c>
      <c r="Q261" s="39">
        <f t="shared" si="7"/>
        <v>7.0175438596491224E-2</v>
      </c>
      <c r="R261" s="39">
        <f t="shared" si="8"/>
        <v>7.0175438596491224E-2</v>
      </c>
      <c r="S261" s="39">
        <f>+IF(F261&gt;0,'Órdenes y Medidas'!C264/F261,"-")</f>
        <v>0.14035087719298245</v>
      </c>
      <c r="T261" s="39">
        <f>+IF(C261&gt;0,'Órdenes y Medidas'!C264/I261,"-")</f>
        <v>0.2</v>
      </c>
    </row>
    <row r="262" spans="2:20" ht="20.100000000000001" customHeight="1" thickBot="1" x14ac:dyDescent="0.25">
      <c r="B262" s="4" t="s">
        <v>465</v>
      </c>
      <c r="C262" s="34">
        <v>128</v>
      </c>
      <c r="D262" s="34">
        <v>65</v>
      </c>
      <c r="E262" s="34">
        <v>63</v>
      </c>
      <c r="F262" s="34">
        <v>128</v>
      </c>
      <c r="G262" s="34">
        <v>0</v>
      </c>
      <c r="H262" s="34">
        <v>0</v>
      </c>
      <c r="I262" s="34">
        <v>93</v>
      </c>
      <c r="J262" s="34">
        <v>2</v>
      </c>
      <c r="K262" s="34">
        <v>12</v>
      </c>
      <c r="L262" s="34">
        <v>21</v>
      </c>
      <c r="M262" s="34">
        <v>0</v>
      </c>
      <c r="N262" s="34">
        <v>0</v>
      </c>
      <c r="O262" s="34">
        <v>0</v>
      </c>
      <c r="P262" s="34">
        <v>0</v>
      </c>
      <c r="Q262" s="39">
        <f t="shared" si="7"/>
        <v>0</v>
      </c>
      <c r="R262" s="39">
        <f t="shared" si="8"/>
        <v>0</v>
      </c>
      <c r="S262" s="39">
        <f>+IF(F262&gt;0,'Órdenes y Medidas'!C265/F262,"-")</f>
        <v>0.140625</v>
      </c>
      <c r="T262" s="39">
        <f>+IF(C262&gt;0,'Órdenes y Medidas'!C265/I262,"-")</f>
        <v>0.19354838709677419</v>
      </c>
    </row>
    <row r="263" spans="2:20" ht="20.100000000000001" customHeight="1" thickBot="1" x14ac:dyDescent="0.25">
      <c r="B263" s="4" t="s">
        <v>198</v>
      </c>
      <c r="C263" s="34">
        <v>108</v>
      </c>
      <c r="D263" s="34">
        <v>59</v>
      </c>
      <c r="E263" s="34">
        <v>49</v>
      </c>
      <c r="F263" s="34">
        <v>171</v>
      </c>
      <c r="G263" s="34">
        <v>0</v>
      </c>
      <c r="H263" s="34">
        <v>0</v>
      </c>
      <c r="I263" s="34">
        <v>78</v>
      </c>
      <c r="J263" s="34">
        <v>0</v>
      </c>
      <c r="K263" s="34">
        <v>83</v>
      </c>
      <c r="L263" s="34">
        <v>10</v>
      </c>
      <c r="M263" s="34">
        <v>0</v>
      </c>
      <c r="N263" s="34">
        <v>33</v>
      </c>
      <c r="O263" s="34">
        <v>14</v>
      </c>
      <c r="P263" s="34">
        <v>19</v>
      </c>
      <c r="Q263" s="39">
        <f t="shared" si="7"/>
        <v>0.19298245614035087</v>
      </c>
      <c r="R263" s="39">
        <f t="shared" si="8"/>
        <v>0.30555555555555558</v>
      </c>
      <c r="S263" s="39">
        <f>+IF(F263&gt;0,'Órdenes y Medidas'!C266/F263,"-")</f>
        <v>0.18128654970760233</v>
      </c>
      <c r="T263" s="39">
        <f>+IF(C263&gt;0,'Órdenes y Medidas'!C266/I263,"-")</f>
        <v>0.39743589743589741</v>
      </c>
    </row>
    <row r="264" spans="2:20" ht="20.100000000000001" customHeight="1" thickBot="1" x14ac:dyDescent="0.25">
      <c r="B264" s="4" t="s">
        <v>466</v>
      </c>
      <c r="C264" s="34">
        <v>49</v>
      </c>
      <c r="D264" s="34">
        <v>27</v>
      </c>
      <c r="E264" s="34">
        <v>22</v>
      </c>
      <c r="F264" s="34">
        <v>50</v>
      </c>
      <c r="G264" s="34">
        <v>0</v>
      </c>
      <c r="H264" s="34">
        <v>0</v>
      </c>
      <c r="I264" s="34">
        <v>44</v>
      </c>
      <c r="J264" s="34">
        <v>0</v>
      </c>
      <c r="K264" s="34">
        <v>2</v>
      </c>
      <c r="L264" s="34">
        <v>4</v>
      </c>
      <c r="M264" s="34">
        <v>0</v>
      </c>
      <c r="N264" s="34">
        <v>8</v>
      </c>
      <c r="O264" s="34">
        <v>4</v>
      </c>
      <c r="P264" s="34">
        <v>4</v>
      </c>
      <c r="Q264" s="39">
        <f t="shared" si="7"/>
        <v>0.16</v>
      </c>
      <c r="R264" s="39">
        <f t="shared" si="8"/>
        <v>0.16326530612244897</v>
      </c>
      <c r="S264" s="39">
        <f>+IF(F264&gt;0,'Órdenes y Medidas'!C267/F264,"-")</f>
        <v>0.12</v>
      </c>
      <c r="T264" s="39">
        <f>+IF(C264&gt;0,'Órdenes y Medidas'!C267/I264,"-")</f>
        <v>0.13636363636363635</v>
      </c>
    </row>
    <row r="265" spans="2:20" ht="20.100000000000001" customHeight="1" thickBot="1" x14ac:dyDescent="0.25">
      <c r="B265" s="4" t="s">
        <v>467</v>
      </c>
      <c r="C265" s="34">
        <v>5</v>
      </c>
      <c r="D265" s="34">
        <v>4</v>
      </c>
      <c r="E265" s="34">
        <v>1</v>
      </c>
      <c r="F265" s="34">
        <v>5</v>
      </c>
      <c r="G265" s="34">
        <v>0</v>
      </c>
      <c r="H265" s="34">
        <v>0</v>
      </c>
      <c r="I265" s="34">
        <v>5</v>
      </c>
      <c r="J265" s="34">
        <v>0</v>
      </c>
      <c r="K265" s="34">
        <v>0</v>
      </c>
      <c r="L265" s="34">
        <v>0</v>
      </c>
      <c r="M265" s="34">
        <v>0</v>
      </c>
      <c r="N265" s="34">
        <v>2</v>
      </c>
      <c r="O265" s="34">
        <v>1</v>
      </c>
      <c r="P265" s="34">
        <v>1</v>
      </c>
      <c r="Q265" s="39">
        <f t="shared" si="7"/>
        <v>0.4</v>
      </c>
      <c r="R265" s="39">
        <f t="shared" si="8"/>
        <v>0.4</v>
      </c>
      <c r="S265" s="39">
        <f>+IF(F265&gt;0,'Órdenes y Medidas'!C268/F265,"-")</f>
        <v>0.4</v>
      </c>
      <c r="T265" s="39">
        <f>+IF(C265&gt;0,'Órdenes y Medidas'!C268/I265,"-")</f>
        <v>0.4</v>
      </c>
    </row>
    <row r="266" spans="2:20" ht="20.100000000000001" customHeight="1" thickBot="1" x14ac:dyDescent="0.25">
      <c r="B266" s="4" t="s">
        <v>468</v>
      </c>
      <c r="C266" s="34">
        <v>74</v>
      </c>
      <c r="D266" s="34">
        <v>46</v>
      </c>
      <c r="E266" s="34">
        <v>28</v>
      </c>
      <c r="F266" s="34">
        <v>71</v>
      </c>
      <c r="G266" s="34">
        <v>0</v>
      </c>
      <c r="H266" s="34">
        <v>0</v>
      </c>
      <c r="I266" s="34">
        <v>71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9">
        <f t="shared" si="7"/>
        <v>0</v>
      </c>
      <c r="R266" s="39">
        <f t="shared" si="8"/>
        <v>0</v>
      </c>
      <c r="S266" s="39">
        <f>+IF(F266&gt;0,'Órdenes y Medidas'!C269/F266,"-")</f>
        <v>0.16901408450704225</v>
      </c>
      <c r="T266" s="39">
        <f>+IF(C266&gt;0,'Órdenes y Medidas'!C269/I266,"-")</f>
        <v>0.16901408450704225</v>
      </c>
    </row>
    <row r="267" spans="2:20" ht="20.100000000000001" customHeight="1" thickBot="1" x14ac:dyDescent="0.25">
      <c r="B267" s="4" t="s">
        <v>469</v>
      </c>
      <c r="C267" s="34">
        <v>23</v>
      </c>
      <c r="D267" s="34">
        <v>15</v>
      </c>
      <c r="E267" s="34">
        <v>8</v>
      </c>
      <c r="F267" s="34">
        <v>23</v>
      </c>
      <c r="G267" s="34">
        <v>0</v>
      </c>
      <c r="H267" s="34">
        <v>0</v>
      </c>
      <c r="I267" s="34">
        <v>23</v>
      </c>
      <c r="J267" s="34">
        <v>0</v>
      </c>
      <c r="K267" s="34">
        <v>0</v>
      </c>
      <c r="L267" s="34">
        <v>0</v>
      </c>
      <c r="M267" s="34">
        <v>0</v>
      </c>
      <c r="N267" s="34">
        <v>12</v>
      </c>
      <c r="O267" s="34">
        <v>8</v>
      </c>
      <c r="P267" s="34">
        <v>4</v>
      </c>
      <c r="Q267" s="39">
        <f t="shared" si="7"/>
        <v>0.52173913043478259</v>
      </c>
      <c r="R267" s="39">
        <f t="shared" si="8"/>
        <v>0.52173913043478259</v>
      </c>
      <c r="S267" s="39">
        <f>+IF(F267&gt;0,'Órdenes y Medidas'!C270/F267,"-")</f>
        <v>0.2608695652173913</v>
      </c>
      <c r="T267" s="39">
        <f>+IF(C267&gt;0,'Órdenes y Medidas'!C270/I267,"-")</f>
        <v>0.2608695652173913</v>
      </c>
    </row>
    <row r="268" spans="2:20" ht="20.100000000000001" customHeight="1" thickBot="1" x14ac:dyDescent="0.25">
      <c r="B268" s="4" t="s">
        <v>470</v>
      </c>
      <c r="C268" s="34">
        <v>115</v>
      </c>
      <c r="D268" s="34">
        <v>75</v>
      </c>
      <c r="E268" s="34">
        <v>40</v>
      </c>
      <c r="F268" s="34">
        <v>125</v>
      </c>
      <c r="G268" s="34">
        <v>0</v>
      </c>
      <c r="H268" s="34">
        <v>0</v>
      </c>
      <c r="I268" s="34">
        <v>125</v>
      </c>
      <c r="J268" s="34">
        <v>0</v>
      </c>
      <c r="K268" s="34">
        <v>0</v>
      </c>
      <c r="L268" s="34">
        <v>0</v>
      </c>
      <c r="M268" s="34">
        <v>0</v>
      </c>
      <c r="N268" s="34">
        <v>15</v>
      </c>
      <c r="O268" s="34">
        <v>10</v>
      </c>
      <c r="P268" s="34">
        <v>5</v>
      </c>
      <c r="Q268" s="39">
        <f t="shared" ref="Q268:Q331" si="9">+IF(F268&gt;0,N268/F268,"-")</f>
        <v>0.12</v>
      </c>
      <c r="R268" s="39">
        <f t="shared" ref="R268:R331" si="10">+IF(C268&gt;0,N268/C268,"-")</f>
        <v>0.13043478260869565</v>
      </c>
      <c r="S268" s="39">
        <f>+IF(F268&gt;0,'Órdenes y Medidas'!C271/F268,"-")</f>
        <v>0.192</v>
      </c>
      <c r="T268" s="39">
        <f>+IF(C268&gt;0,'Órdenes y Medidas'!C271/I268,"-")</f>
        <v>0.192</v>
      </c>
    </row>
    <row r="269" spans="2:20" ht="20.100000000000001" customHeight="1" thickBot="1" x14ac:dyDescent="0.25">
      <c r="B269" s="4" t="s">
        <v>471</v>
      </c>
      <c r="C269" s="34">
        <v>53</v>
      </c>
      <c r="D269" s="34">
        <v>29</v>
      </c>
      <c r="E269" s="34">
        <v>24</v>
      </c>
      <c r="F269" s="34">
        <v>53</v>
      </c>
      <c r="G269" s="34">
        <v>0</v>
      </c>
      <c r="H269" s="34">
        <v>0</v>
      </c>
      <c r="I269" s="34">
        <v>37</v>
      </c>
      <c r="J269" s="34">
        <v>0</v>
      </c>
      <c r="K269" s="34">
        <v>4</v>
      </c>
      <c r="L269" s="34">
        <v>12</v>
      </c>
      <c r="M269" s="34">
        <v>0</v>
      </c>
      <c r="N269" s="34">
        <v>4</v>
      </c>
      <c r="O269" s="34">
        <v>2</v>
      </c>
      <c r="P269" s="34">
        <v>2</v>
      </c>
      <c r="Q269" s="39">
        <f t="shared" si="9"/>
        <v>7.5471698113207544E-2</v>
      </c>
      <c r="R269" s="39">
        <f t="shared" si="10"/>
        <v>7.5471698113207544E-2</v>
      </c>
      <c r="S269" s="39">
        <f>+IF(F269&gt;0,'Órdenes y Medidas'!C272/F269,"-")</f>
        <v>0.16981132075471697</v>
      </c>
      <c r="T269" s="39">
        <f>+IF(C269&gt;0,'Órdenes y Medidas'!C272/I269,"-")</f>
        <v>0.24324324324324326</v>
      </c>
    </row>
    <row r="270" spans="2:20" ht="20.100000000000001" customHeight="1" thickBot="1" x14ac:dyDescent="0.25">
      <c r="B270" s="4" t="s">
        <v>472</v>
      </c>
      <c r="C270" s="34">
        <v>7</v>
      </c>
      <c r="D270" s="34">
        <v>3</v>
      </c>
      <c r="E270" s="34">
        <v>4</v>
      </c>
      <c r="F270" s="34">
        <v>7</v>
      </c>
      <c r="G270" s="34">
        <v>0</v>
      </c>
      <c r="H270" s="34">
        <v>0</v>
      </c>
      <c r="I270" s="34">
        <v>4</v>
      </c>
      <c r="J270" s="34">
        <v>1</v>
      </c>
      <c r="K270" s="34">
        <v>2</v>
      </c>
      <c r="L270" s="34">
        <v>0</v>
      </c>
      <c r="M270" s="34">
        <v>0</v>
      </c>
      <c r="N270" s="34">
        <v>2</v>
      </c>
      <c r="O270" s="34">
        <v>1</v>
      </c>
      <c r="P270" s="34">
        <v>1</v>
      </c>
      <c r="Q270" s="39">
        <f t="shared" si="9"/>
        <v>0.2857142857142857</v>
      </c>
      <c r="R270" s="39">
        <f t="shared" si="10"/>
        <v>0.2857142857142857</v>
      </c>
      <c r="S270" s="39">
        <f>+IF(F270&gt;0,'Órdenes y Medidas'!C273/F270,"-")</f>
        <v>0.14285714285714285</v>
      </c>
      <c r="T270" s="39">
        <f>+IF(C270&gt;0,'Órdenes y Medidas'!C273/I270,"-")</f>
        <v>0.25</v>
      </c>
    </row>
    <row r="271" spans="2:20" ht="20.100000000000001" customHeight="1" thickBot="1" x14ac:dyDescent="0.25">
      <c r="B271" s="4" t="s">
        <v>473</v>
      </c>
      <c r="C271" s="34">
        <v>19</v>
      </c>
      <c r="D271" s="34">
        <v>12</v>
      </c>
      <c r="E271" s="34">
        <v>7</v>
      </c>
      <c r="F271" s="34">
        <v>20</v>
      </c>
      <c r="G271" s="34">
        <v>1</v>
      </c>
      <c r="H271" s="34">
        <v>0</v>
      </c>
      <c r="I271" s="34">
        <v>15</v>
      </c>
      <c r="J271" s="34">
        <v>1</v>
      </c>
      <c r="K271" s="34">
        <v>1</v>
      </c>
      <c r="L271" s="34">
        <v>1</v>
      </c>
      <c r="M271" s="34">
        <v>1</v>
      </c>
      <c r="N271" s="34">
        <v>0</v>
      </c>
      <c r="O271" s="34">
        <v>0</v>
      </c>
      <c r="P271" s="34">
        <v>0</v>
      </c>
      <c r="Q271" s="39">
        <f t="shared" si="9"/>
        <v>0</v>
      </c>
      <c r="R271" s="39">
        <f t="shared" si="10"/>
        <v>0</v>
      </c>
      <c r="S271" s="39">
        <f>+IF(F271&gt;0,'Órdenes y Medidas'!C274/F271,"-")</f>
        <v>0.45</v>
      </c>
      <c r="T271" s="39">
        <f>+IF(C271&gt;0,'Órdenes y Medidas'!C274/I271,"-")</f>
        <v>0.6</v>
      </c>
    </row>
    <row r="272" spans="2:20" ht="20.100000000000001" customHeight="1" thickBot="1" x14ac:dyDescent="0.25">
      <c r="B272" s="4" t="s">
        <v>474</v>
      </c>
      <c r="C272" s="34">
        <v>22</v>
      </c>
      <c r="D272" s="34">
        <v>17</v>
      </c>
      <c r="E272" s="34">
        <v>5</v>
      </c>
      <c r="F272" s="34">
        <v>23</v>
      </c>
      <c r="G272" s="34">
        <v>0</v>
      </c>
      <c r="H272" s="34">
        <v>0</v>
      </c>
      <c r="I272" s="34">
        <v>19</v>
      </c>
      <c r="J272" s="34">
        <v>2</v>
      </c>
      <c r="K272" s="34">
        <v>0</v>
      </c>
      <c r="L272" s="34">
        <v>2</v>
      </c>
      <c r="M272" s="34">
        <v>0</v>
      </c>
      <c r="N272" s="34">
        <v>0</v>
      </c>
      <c r="O272" s="34">
        <v>0</v>
      </c>
      <c r="P272" s="34">
        <v>0</v>
      </c>
      <c r="Q272" s="39">
        <f t="shared" si="9"/>
        <v>0</v>
      </c>
      <c r="R272" s="39">
        <f t="shared" si="10"/>
        <v>0</v>
      </c>
      <c r="S272" s="39">
        <f>+IF(F272&gt;0,'Órdenes y Medidas'!C275/F272,"-")</f>
        <v>0.30434782608695654</v>
      </c>
      <c r="T272" s="39">
        <f>+IF(C272&gt;0,'Órdenes y Medidas'!C275/I272,"-")</f>
        <v>0.36842105263157893</v>
      </c>
    </row>
    <row r="273" spans="2:20" ht="20.100000000000001" customHeight="1" thickBot="1" x14ac:dyDescent="0.25">
      <c r="B273" s="4" t="s">
        <v>475</v>
      </c>
      <c r="C273" s="34">
        <v>36</v>
      </c>
      <c r="D273" s="34">
        <v>16</v>
      </c>
      <c r="E273" s="34">
        <v>20</v>
      </c>
      <c r="F273" s="34">
        <v>38</v>
      </c>
      <c r="G273" s="34">
        <v>0</v>
      </c>
      <c r="H273" s="34">
        <v>0</v>
      </c>
      <c r="I273" s="34">
        <v>30</v>
      </c>
      <c r="J273" s="34">
        <v>0</v>
      </c>
      <c r="K273" s="34">
        <v>8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9">
        <f t="shared" si="9"/>
        <v>0</v>
      </c>
      <c r="R273" s="39">
        <f t="shared" si="10"/>
        <v>0</v>
      </c>
      <c r="S273" s="39">
        <f>+IF(F273&gt;0,'Órdenes y Medidas'!C276/F273,"-")</f>
        <v>0</v>
      </c>
      <c r="T273" s="39">
        <f>+IF(C273&gt;0,'Órdenes y Medidas'!C276/I273,"-")</f>
        <v>0</v>
      </c>
    </row>
    <row r="274" spans="2:20" ht="20.100000000000001" customHeight="1" thickBot="1" x14ac:dyDescent="0.25">
      <c r="B274" s="4" t="s">
        <v>199</v>
      </c>
      <c r="C274" s="34">
        <v>202</v>
      </c>
      <c r="D274" s="34">
        <v>150</v>
      </c>
      <c r="E274" s="34">
        <v>52</v>
      </c>
      <c r="F274" s="34">
        <v>260</v>
      </c>
      <c r="G274" s="34">
        <v>0</v>
      </c>
      <c r="H274" s="34">
        <v>0</v>
      </c>
      <c r="I274" s="34">
        <v>235</v>
      </c>
      <c r="J274" s="34">
        <v>4</v>
      </c>
      <c r="K274" s="34">
        <v>10</v>
      </c>
      <c r="L274" s="34">
        <v>11</v>
      </c>
      <c r="M274" s="34">
        <v>0</v>
      </c>
      <c r="N274" s="34">
        <v>27</v>
      </c>
      <c r="O274" s="34">
        <v>17</v>
      </c>
      <c r="P274" s="34">
        <v>10</v>
      </c>
      <c r="Q274" s="39">
        <f t="shared" si="9"/>
        <v>0.10384615384615385</v>
      </c>
      <c r="R274" s="39">
        <f t="shared" si="10"/>
        <v>0.13366336633663367</v>
      </c>
      <c r="S274" s="39">
        <f>+IF(F274&gt;0,'Órdenes y Medidas'!C277/F274,"-")</f>
        <v>0.22692307692307692</v>
      </c>
      <c r="T274" s="39">
        <f>+IF(C274&gt;0,'Órdenes y Medidas'!C277/I274,"-")</f>
        <v>0.25106382978723402</v>
      </c>
    </row>
    <row r="275" spans="2:20" ht="20.100000000000001" customHeight="1" thickBot="1" x14ac:dyDescent="0.25">
      <c r="B275" s="4" t="s">
        <v>476</v>
      </c>
      <c r="C275" s="34">
        <v>10</v>
      </c>
      <c r="D275" s="34">
        <v>4</v>
      </c>
      <c r="E275" s="34">
        <v>6</v>
      </c>
      <c r="F275" s="34">
        <v>10</v>
      </c>
      <c r="G275" s="34">
        <v>0</v>
      </c>
      <c r="H275" s="34">
        <v>0</v>
      </c>
      <c r="I275" s="34">
        <v>10</v>
      </c>
      <c r="J275" s="34">
        <v>0</v>
      </c>
      <c r="K275" s="34">
        <v>0</v>
      </c>
      <c r="L275" s="34">
        <v>0</v>
      </c>
      <c r="M275" s="34">
        <v>0</v>
      </c>
      <c r="N275" s="34">
        <v>2</v>
      </c>
      <c r="O275" s="34">
        <v>0</v>
      </c>
      <c r="P275" s="34">
        <v>2</v>
      </c>
      <c r="Q275" s="39">
        <f t="shared" si="9"/>
        <v>0.2</v>
      </c>
      <c r="R275" s="39">
        <f t="shared" si="10"/>
        <v>0.2</v>
      </c>
      <c r="S275" s="39">
        <f>+IF(F275&gt;0,'Órdenes y Medidas'!C278/F275,"-")</f>
        <v>0.1</v>
      </c>
      <c r="T275" s="39">
        <f>+IF(C275&gt;0,'Órdenes y Medidas'!C278/I275,"-")</f>
        <v>0.1</v>
      </c>
    </row>
    <row r="276" spans="2:20" ht="20.100000000000001" customHeight="1" thickBot="1" x14ac:dyDescent="0.25">
      <c r="B276" s="4" t="s">
        <v>477</v>
      </c>
      <c r="C276" s="34">
        <v>6</v>
      </c>
      <c r="D276" s="34">
        <v>6</v>
      </c>
      <c r="E276" s="34">
        <v>0</v>
      </c>
      <c r="F276" s="34">
        <v>6</v>
      </c>
      <c r="G276" s="34">
        <v>0</v>
      </c>
      <c r="H276" s="34">
        <v>0</v>
      </c>
      <c r="I276" s="34">
        <v>6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9">
        <f t="shared" si="9"/>
        <v>0</v>
      </c>
      <c r="R276" s="39">
        <f t="shared" si="10"/>
        <v>0</v>
      </c>
      <c r="S276" s="39">
        <f>+IF(F276&gt;0,'Órdenes y Medidas'!C279/F276,"-")</f>
        <v>1</v>
      </c>
      <c r="T276" s="39">
        <f>+IF(C276&gt;0,'Órdenes y Medidas'!C279/I276,"-")</f>
        <v>1</v>
      </c>
    </row>
    <row r="277" spans="2:20" ht="20.100000000000001" customHeight="1" thickBot="1" x14ac:dyDescent="0.25">
      <c r="B277" s="4" t="s">
        <v>478</v>
      </c>
      <c r="C277" s="34">
        <v>19</v>
      </c>
      <c r="D277" s="34">
        <v>12</v>
      </c>
      <c r="E277" s="34">
        <v>7</v>
      </c>
      <c r="F277" s="34">
        <v>19</v>
      </c>
      <c r="G277" s="34">
        <v>0</v>
      </c>
      <c r="H277" s="34">
        <v>0</v>
      </c>
      <c r="I277" s="34">
        <v>9</v>
      </c>
      <c r="J277" s="34">
        <v>0</v>
      </c>
      <c r="K277" s="34">
        <v>8</v>
      </c>
      <c r="L277" s="34">
        <v>2</v>
      </c>
      <c r="M277" s="34">
        <v>0</v>
      </c>
      <c r="N277" s="34">
        <v>2</v>
      </c>
      <c r="O277" s="34">
        <v>2</v>
      </c>
      <c r="P277" s="34">
        <v>0</v>
      </c>
      <c r="Q277" s="39">
        <f t="shared" si="9"/>
        <v>0.10526315789473684</v>
      </c>
      <c r="R277" s="39">
        <f t="shared" si="10"/>
        <v>0.10526315789473684</v>
      </c>
      <c r="S277" s="39">
        <f>+IF(F277&gt;0,'Órdenes y Medidas'!C280/F277,"-")</f>
        <v>0.31578947368421051</v>
      </c>
      <c r="T277" s="39">
        <f>+IF(C277&gt;0,'Órdenes y Medidas'!C280/I277,"-")</f>
        <v>0.66666666666666663</v>
      </c>
    </row>
    <row r="278" spans="2:20" ht="20.100000000000001" customHeight="1" thickBot="1" x14ac:dyDescent="0.25">
      <c r="B278" s="4" t="s">
        <v>479</v>
      </c>
      <c r="C278" s="34">
        <v>133</v>
      </c>
      <c r="D278" s="34">
        <v>82</v>
      </c>
      <c r="E278" s="34">
        <v>51</v>
      </c>
      <c r="F278" s="34">
        <v>133</v>
      </c>
      <c r="G278" s="34">
        <v>0</v>
      </c>
      <c r="H278" s="34">
        <v>0</v>
      </c>
      <c r="I278" s="34">
        <v>132</v>
      </c>
      <c r="J278" s="34">
        <v>0</v>
      </c>
      <c r="K278" s="34">
        <v>0</v>
      </c>
      <c r="L278" s="34">
        <v>0</v>
      </c>
      <c r="M278" s="34">
        <v>1</v>
      </c>
      <c r="N278" s="34">
        <v>9</v>
      </c>
      <c r="O278" s="34">
        <v>5</v>
      </c>
      <c r="P278" s="34">
        <v>4</v>
      </c>
      <c r="Q278" s="39">
        <f t="shared" si="9"/>
        <v>6.7669172932330823E-2</v>
      </c>
      <c r="R278" s="39">
        <f t="shared" si="10"/>
        <v>6.7669172932330823E-2</v>
      </c>
      <c r="S278" s="39">
        <f>+IF(F278&gt;0,'Órdenes y Medidas'!C281/F278,"-")</f>
        <v>0.36090225563909772</v>
      </c>
      <c r="T278" s="39">
        <f>+IF(C278&gt;0,'Órdenes y Medidas'!C281/I278,"-")</f>
        <v>0.36363636363636365</v>
      </c>
    </row>
    <row r="279" spans="2:20" ht="20.100000000000001" customHeight="1" thickBot="1" x14ac:dyDescent="0.25">
      <c r="B279" s="4" t="s">
        <v>480</v>
      </c>
      <c r="C279" s="34">
        <v>201</v>
      </c>
      <c r="D279" s="34">
        <v>126</v>
      </c>
      <c r="E279" s="34">
        <v>75</v>
      </c>
      <c r="F279" s="34">
        <v>201</v>
      </c>
      <c r="G279" s="34">
        <v>4</v>
      </c>
      <c r="H279" s="34">
        <v>0</v>
      </c>
      <c r="I279" s="34">
        <v>124</v>
      </c>
      <c r="J279" s="34">
        <v>0</v>
      </c>
      <c r="K279" s="34">
        <v>25</v>
      </c>
      <c r="L279" s="34">
        <v>45</v>
      </c>
      <c r="M279" s="34">
        <v>3</v>
      </c>
      <c r="N279" s="34">
        <v>56</v>
      </c>
      <c r="O279" s="34">
        <v>37</v>
      </c>
      <c r="P279" s="34">
        <v>19</v>
      </c>
      <c r="Q279" s="39">
        <f t="shared" si="9"/>
        <v>0.27860696517412936</v>
      </c>
      <c r="R279" s="39">
        <f t="shared" si="10"/>
        <v>0.27860696517412936</v>
      </c>
      <c r="S279" s="39">
        <f>+IF(F279&gt;0,'Órdenes y Medidas'!C282/F279,"-")</f>
        <v>0.24378109452736318</v>
      </c>
      <c r="T279" s="39">
        <f>+IF(C279&gt;0,'Órdenes y Medidas'!C282/I279,"-")</f>
        <v>0.39516129032258063</v>
      </c>
    </row>
    <row r="280" spans="2:20" ht="20.100000000000001" customHeight="1" thickBot="1" x14ac:dyDescent="0.25">
      <c r="B280" s="4" t="s">
        <v>481</v>
      </c>
      <c r="C280" s="34">
        <v>55</v>
      </c>
      <c r="D280" s="34">
        <v>27</v>
      </c>
      <c r="E280" s="34">
        <v>28</v>
      </c>
      <c r="F280" s="34">
        <v>70</v>
      </c>
      <c r="G280" s="34">
        <v>0</v>
      </c>
      <c r="H280" s="34">
        <v>0</v>
      </c>
      <c r="I280" s="34">
        <v>40</v>
      </c>
      <c r="J280" s="34">
        <v>0</v>
      </c>
      <c r="K280" s="34">
        <v>30</v>
      </c>
      <c r="L280" s="34">
        <v>0</v>
      </c>
      <c r="M280" s="34">
        <v>0</v>
      </c>
      <c r="N280" s="34">
        <v>15</v>
      </c>
      <c r="O280" s="34">
        <v>8</v>
      </c>
      <c r="P280" s="34">
        <v>7</v>
      </c>
      <c r="Q280" s="39">
        <f t="shared" si="9"/>
        <v>0.21428571428571427</v>
      </c>
      <c r="R280" s="39">
        <f t="shared" si="10"/>
        <v>0.27272727272727271</v>
      </c>
      <c r="S280" s="39">
        <f>+IF(F280&gt;0,'Órdenes y Medidas'!C283/F280,"-")</f>
        <v>0.22857142857142856</v>
      </c>
      <c r="T280" s="39">
        <f>+IF(C280&gt;0,'Órdenes y Medidas'!C283/I280,"-")</f>
        <v>0.4</v>
      </c>
    </row>
    <row r="281" spans="2:20" ht="20.100000000000001" customHeight="1" thickBot="1" x14ac:dyDescent="0.25">
      <c r="B281" s="4" t="s">
        <v>482</v>
      </c>
      <c r="C281" s="34">
        <v>54</v>
      </c>
      <c r="D281" s="34">
        <v>51</v>
      </c>
      <c r="E281" s="34">
        <v>3</v>
      </c>
      <c r="F281" s="34">
        <v>67</v>
      </c>
      <c r="G281" s="34">
        <v>0</v>
      </c>
      <c r="H281" s="34">
        <v>0</v>
      </c>
      <c r="I281" s="34">
        <v>67</v>
      </c>
      <c r="J281" s="34">
        <v>0</v>
      </c>
      <c r="K281" s="34">
        <v>0</v>
      </c>
      <c r="L281" s="34">
        <v>0</v>
      </c>
      <c r="M281" s="34">
        <v>0</v>
      </c>
      <c r="N281" s="34">
        <v>3</v>
      </c>
      <c r="O281" s="34">
        <v>3</v>
      </c>
      <c r="P281" s="34">
        <v>0</v>
      </c>
      <c r="Q281" s="39">
        <f t="shared" si="9"/>
        <v>4.4776119402985072E-2</v>
      </c>
      <c r="R281" s="39">
        <f t="shared" si="10"/>
        <v>5.5555555555555552E-2</v>
      </c>
      <c r="S281" s="39">
        <f>+IF(F281&gt;0,'Órdenes y Medidas'!C284/F281,"-")</f>
        <v>0.22388059701492538</v>
      </c>
      <c r="T281" s="39">
        <f>+IF(C281&gt;0,'Órdenes y Medidas'!C284/I281,"-")</f>
        <v>0.22388059701492538</v>
      </c>
    </row>
    <row r="282" spans="2:20" ht="20.100000000000001" customHeight="1" thickBot="1" x14ac:dyDescent="0.25">
      <c r="B282" s="4" t="s">
        <v>483</v>
      </c>
      <c r="C282" s="34">
        <v>10</v>
      </c>
      <c r="D282" s="34">
        <v>6</v>
      </c>
      <c r="E282" s="34">
        <v>4</v>
      </c>
      <c r="F282" s="34">
        <v>10</v>
      </c>
      <c r="G282" s="34">
        <v>0</v>
      </c>
      <c r="H282" s="34">
        <v>0</v>
      </c>
      <c r="I282" s="34">
        <v>10</v>
      </c>
      <c r="J282" s="34">
        <v>0</v>
      </c>
      <c r="K282" s="34">
        <v>0</v>
      </c>
      <c r="L282" s="34">
        <v>0</v>
      </c>
      <c r="M282" s="34">
        <v>0</v>
      </c>
      <c r="N282" s="34">
        <v>1</v>
      </c>
      <c r="O282" s="34">
        <v>1</v>
      </c>
      <c r="P282" s="34">
        <v>0</v>
      </c>
      <c r="Q282" s="39">
        <f t="shared" si="9"/>
        <v>0.1</v>
      </c>
      <c r="R282" s="39">
        <f t="shared" si="10"/>
        <v>0.1</v>
      </c>
      <c r="S282" s="39">
        <f>+IF(F282&gt;0,'Órdenes y Medidas'!C285/F282,"-")</f>
        <v>0.5</v>
      </c>
      <c r="T282" s="39">
        <f>+IF(C282&gt;0,'Órdenes y Medidas'!C285/I282,"-")</f>
        <v>0.5</v>
      </c>
    </row>
    <row r="283" spans="2:20" ht="20.100000000000001" customHeight="1" thickBot="1" x14ac:dyDescent="0.25">
      <c r="B283" s="4" t="s">
        <v>200</v>
      </c>
      <c r="C283" s="34">
        <v>192</v>
      </c>
      <c r="D283" s="34">
        <v>99</v>
      </c>
      <c r="E283" s="34">
        <v>93</v>
      </c>
      <c r="F283" s="34">
        <v>212</v>
      </c>
      <c r="G283" s="34">
        <v>2</v>
      </c>
      <c r="H283" s="34">
        <v>1</v>
      </c>
      <c r="I283" s="34">
        <v>170</v>
      </c>
      <c r="J283" s="34">
        <v>0</v>
      </c>
      <c r="K283" s="34">
        <v>8</v>
      </c>
      <c r="L283" s="34">
        <v>31</v>
      </c>
      <c r="M283" s="34">
        <v>0</v>
      </c>
      <c r="N283" s="34">
        <v>13</v>
      </c>
      <c r="O283" s="34">
        <v>7</v>
      </c>
      <c r="P283" s="34">
        <v>6</v>
      </c>
      <c r="Q283" s="39">
        <f t="shared" si="9"/>
        <v>6.1320754716981132E-2</v>
      </c>
      <c r="R283" s="39">
        <f t="shared" si="10"/>
        <v>6.7708333333333329E-2</v>
      </c>
      <c r="S283" s="39">
        <f>+IF(F283&gt;0,'Órdenes y Medidas'!C286/F283,"-")</f>
        <v>0.21226415094339623</v>
      </c>
      <c r="T283" s="39">
        <f>+IF(C283&gt;0,'Órdenes y Medidas'!C286/I283,"-")</f>
        <v>0.26470588235294118</v>
      </c>
    </row>
    <row r="284" spans="2:20" ht="20.100000000000001" customHeight="1" thickBot="1" x14ac:dyDescent="0.25">
      <c r="B284" s="4" t="s">
        <v>484</v>
      </c>
      <c r="C284" s="34">
        <v>63</v>
      </c>
      <c r="D284" s="34">
        <v>42</v>
      </c>
      <c r="E284" s="34">
        <v>21</v>
      </c>
      <c r="F284" s="34">
        <v>63</v>
      </c>
      <c r="G284" s="34">
        <v>3</v>
      </c>
      <c r="H284" s="34">
        <v>0</v>
      </c>
      <c r="I284" s="34">
        <v>31</v>
      </c>
      <c r="J284" s="34">
        <v>3</v>
      </c>
      <c r="K284" s="34">
        <v>17</v>
      </c>
      <c r="L284" s="34">
        <v>9</v>
      </c>
      <c r="M284" s="34">
        <v>0</v>
      </c>
      <c r="N284" s="34">
        <v>28</v>
      </c>
      <c r="O284" s="34">
        <v>16</v>
      </c>
      <c r="P284" s="34">
        <v>12</v>
      </c>
      <c r="Q284" s="39">
        <f t="shared" si="9"/>
        <v>0.44444444444444442</v>
      </c>
      <c r="R284" s="39">
        <f t="shared" si="10"/>
        <v>0.44444444444444442</v>
      </c>
      <c r="S284" s="39">
        <f>+IF(F284&gt;0,'Órdenes y Medidas'!C287/F284,"-")</f>
        <v>0.23809523809523808</v>
      </c>
      <c r="T284" s="39">
        <f>+IF(C284&gt;0,'Órdenes y Medidas'!C287/I284,"-")</f>
        <v>0.4838709677419355</v>
      </c>
    </row>
    <row r="285" spans="2:20" ht="20.100000000000001" customHeight="1" thickBot="1" x14ac:dyDescent="0.25">
      <c r="B285" s="4" t="s">
        <v>485</v>
      </c>
      <c r="C285" s="34">
        <v>7</v>
      </c>
      <c r="D285" s="34">
        <v>6</v>
      </c>
      <c r="E285" s="34">
        <v>1</v>
      </c>
      <c r="F285" s="34">
        <v>7</v>
      </c>
      <c r="G285" s="34">
        <v>0</v>
      </c>
      <c r="H285" s="34">
        <v>0</v>
      </c>
      <c r="I285" s="34">
        <v>6</v>
      </c>
      <c r="J285" s="34">
        <v>0</v>
      </c>
      <c r="K285" s="34">
        <v>1</v>
      </c>
      <c r="L285" s="34">
        <v>0</v>
      </c>
      <c r="M285" s="34">
        <v>0</v>
      </c>
      <c r="N285" s="34">
        <v>1</v>
      </c>
      <c r="O285" s="34">
        <v>1</v>
      </c>
      <c r="P285" s="34">
        <v>0</v>
      </c>
      <c r="Q285" s="39">
        <f t="shared" si="9"/>
        <v>0.14285714285714285</v>
      </c>
      <c r="R285" s="39">
        <f t="shared" si="10"/>
        <v>0.14285714285714285</v>
      </c>
      <c r="S285" s="39">
        <f>+IF(F285&gt;0,'Órdenes y Medidas'!C288/F285,"-")</f>
        <v>0.14285714285714285</v>
      </c>
      <c r="T285" s="39">
        <f>+IF(C285&gt;0,'Órdenes y Medidas'!C288/I285,"-")</f>
        <v>0.16666666666666666</v>
      </c>
    </row>
    <row r="286" spans="2:20" ht="20.100000000000001" customHeight="1" thickBot="1" x14ac:dyDescent="0.25">
      <c r="B286" s="4" t="s">
        <v>486</v>
      </c>
      <c r="C286" s="34">
        <v>248</v>
      </c>
      <c r="D286" s="34">
        <v>118</v>
      </c>
      <c r="E286" s="34">
        <v>130</v>
      </c>
      <c r="F286" s="34">
        <v>230</v>
      </c>
      <c r="G286" s="34">
        <v>0</v>
      </c>
      <c r="H286" s="34">
        <v>0</v>
      </c>
      <c r="I286" s="34">
        <v>127</v>
      </c>
      <c r="J286" s="34">
        <v>0</v>
      </c>
      <c r="K286" s="34">
        <v>81</v>
      </c>
      <c r="L286" s="34">
        <v>22</v>
      </c>
      <c r="M286" s="34">
        <v>0</v>
      </c>
      <c r="N286" s="34">
        <v>12</v>
      </c>
      <c r="O286" s="34">
        <v>5</v>
      </c>
      <c r="P286" s="34">
        <v>7</v>
      </c>
      <c r="Q286" s="39">
        <f t="shared" si="9"/>
        <v>5.2173913043478258E-2</v>
      </c>
      <c r="R286" s="39">
        <f t="shared" si="10"/>
        <v>4.8387096774193547E-2</v>
      </c>
      <c r="S286" s="39">
        <f>+IF(F286&gt;0,'Órdenes y Medidas'!C289/F286,"-")</f>
        <v>0.35217391304347828</v>
      </c>
      <c r="T286" s="39">
        <f>+IF(C286&gt;0,'Órdenes y Medidas'!C289/I286,"-")</f>
        <v>0.63779527559055116</v>
      </c>
    </row>
    <row r="287" spans="2:20" ht="20.100000000000001" customHeight="1" thickBot="1" x14ac:dyDescent="0.25">
      <c r="B287" s="4" t="s">
        <v>487</v>
      </c>
      <c r="C287" s="34">
        <v>58</v>
      </c>
      <c r="D287" s="34">
        <v>43</v>
      </c>
      <c r="E287" s="34">
        <v>15</v>
      </c>
      <c r="F287" s="34">
        <v>58</v>
      </c>
      <c r="G287" s="34">
        <v>0</v>
      </c>
      <c r="H287" s="34">
        <v>0</v>
      </c>
      <c r="I287" s="34">
        <v>30</v>
      </c>
      <c r="J287" s="34">
        <v>0</v>
      </c>
      <c r="K287" s="34">
        <v>27</v>
      </c>
      <c r="L287" s="34">
        <v>1</v>
      </c>
      <c r="M287" s="34">
        <v>0</v>
      </c>
      <c r="N287" s="34">
        <v>13</v>
      </c>
      <c r="O287" s="34">
        <v>11</v>
      </c>
      <c r="P287" s="34">
        <v>2</v>
      </c>
      <c r="Q287" s="39">
        <f t="shared" si="9"/>
        <v>0.22413793103448276</v>
      </c>
      <c r="R287" s="39">
        <f t="shared" si="10"/>
        <v>0.22413793103448276</v>
      </c>
      <c r="S287" s="39">
        <f>+IF(F287&gt;0,'Órdenes y Medidas'!C290/F287,"-")</f>
        <v>0.44827586206896552</v>
      </c>
      <c r="T287" s="39">
        <f>+IF(C287&gt;0,'Órdenes y Medidas'!C290/I287,"-")</f>
        <v>0.8666666666666667</v>
      </c>
    </row>
    <row r="288" spans="2:20" ht="20.100000000000001" customHeight="1" thickBot="1" x14ac:dyDescent="0.25">
      <c r="B288" s="4" t="s">
        <v>201</v>
      </c>
      <c r="C288" s="34">
        <v>657</v>
      </c>
      <c r="D288" s="34">
        <v>415</v>
      </c>
      <c r="E288" s="34">
        <v>242</v>
      </c>
      <c r="F288" s="34">
        <v>647</v>
      </c>
      <c r="G288" s="34">
        <v>0</v>
      </c>
      <c r="H288" s="34">
        <v>0</v>
      </c>
      <c r="I288" s="34">
        <v>406</v>
      </c>
      <c r="J288" s="34">
        <v>7</v>
      </c>
      <c r="K288" s="34">
        <v>41</v>
      </c>
      <c r="L288" s="34">
        <v>184</v>
      </c>
      <c r="M288" s="34">
        <v>9</v>
      </c>
      <c r="N288" s="34">
        <v>41</v>
      </c>
      <c r="O288" s="34">
        <v>20</v>
      </c>
      <c r="P288" s="34">
        <v>21</v>
      </c>
      <c r="Q288" s="39">
        <f t="shared" si="9"/>
        <v>6.3369397217928905E-2</v>
      </c>
      <c r="R288" s="39">
        <f t="shared" si="10"/>
        <v>6.2404870624048703E-2</v>
      </c>
      <c r="S288" s="39">
        <f>+IF(F288&gt;0,'Órdenes y Medidas'!C291/F288,"-")</f>
        <v>0.39412673879443588</v>
      </c>
      <c r="T288" s="39">
        <f>+IF(C288&gt;0,'Órdenes y Medidas'!C291/I288,"-")</f>
        <v>0.6280788177339901</v>
      </c>
    </row>
    <row r="289" spans="2:20" ht="20.100000000000001" customHeight="1" thickBot="1" x14ac:dyDescent="0.25">
      <c r="B289" s="4" t="s">
        <v>488</v>
      </c>
      <c r="C289" s="34">
        <v>273</v>
      </c>
      <c r="D289" s="34">
        <v>144</v>
      </c>
      <c r="E289" s="34">
        <v>129</v>
      </c>
      <c r="F289" s="34">
        <v>259</v>
      </c>
      <c r="G289" s="34">
        <v>0</v>
      </c>
      <c r="H289" s="34">
        <v>0</v>
      </c>
      <c r="I289" s="34">
        <v>241</v>
      </c>
      <c r="J289" s="34">
        <v>3</v>
      </c>
      <c r="K289" s="34">
        <v>0</v>
      </c>
      <c r="L289" s="34">
        <v>15</v>
      </c>
      <c r="M289" s="34">
        <v>0</v>
      </c>
      <c r="N289" s="34">
        <v>16</v>
      </c>
      <c r="O289" s="34">
        <v>6</v>
      </c>
      <c r="P289" s="34">
        <v>10</v>
      </c>
      <c r="Q289" s="39">
        <f t="shared" si="9"/>
        <v>6.1776061776061778E-2</v>
      </c>
      <c r="R289" s="39">
        <f t="shared" si="10"/>
        <v>5.8608058608058608E-2</v>
      </c>
      <c r="S289" s="39">
        <f>+IF(F289&gt;0,'Órdenes y Medidas'!C292/F289,"-")</f>
        <v>0.28185328185328185</v>
      </c>
      <c r="T289" s="39">
        <f>+IF(C289&gt;0,'Órdenes y Medidas'!C292/I289,"-")</f>
        <v>0.30290456431535268</v>
      </c>
    </row>
    <row r="290" spans="2:20" ht="20.100000000000001" customHeight="1" thickBot="1" x14ac:dyDescent="0.25">
      <c r="B290" s="4" t="s">
        <v>489</v>
      </c>
      <c r="C290" s="34">
        <v>53</v>
      </c>
      <c r="D290" s="34">
        <v>29</v>
      </c>
      <c r="E290" s="34">
        <v>24</v>
      </c>
      <c r="F290" s="34">
        <v>53</v>
      </c>
      <c r="G290" s="34">
        <v>0</v>
      </c>
      <c r="H290" s="34">
        <v>0</v>
      </c>
      <c r="I290" s="34">
        <v>32</v>
      </c>
      <c r="J290" s="34">
        <v>0</v>
      </c>
      <c r="K290" s="34">
        <v>21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9">
        <f t="shared" si="9"/>
        <v>0</v>
      </c>
      <c r="R290" s="39">
        <f t="shared" si="10"/>
        <v>0</v>
      </c>
      <c r="S290" s="39">
        <f>+IF(F290&gt;0,'Órdenes y Medidas'!C293/F290,"-")</f>
        <v>0.20754716981132076</v>
      </c>
      <c r="T290" s="39">
        <f>+IF(C290&gt;0,'Órdenes y Medidas'!C293/I290,"-")</f>
        <v>0.34375</v>
      </c>
    </row>
    <row r="291" spans="2:20" ht="20.100000000000001" customHeight="1" thickBot="1" x14ac:dyDescent="0.25">
      <c r="B291" s="4" t="s">
        <v>490</v>
      </c>
      <c r="C291" s="34">
        <v>53</v>
      </c>
      <c r="D291" s="34">
        <v>47</v>
      </c>
      <c r="E291" s="34">
        <v>6</v>
      </c>
      <c r="F291" s="34">
        <v>53</v>
      </c>
      <c r="G291" s="34">
        <v>0</v>
      </c>
      <c r="H291" s="34">
        <v>0</v>
      </c>
      <c r="I291" s="34">
        <v>44</v>
      </c>
      <c r="J291" s="34">
        <v>0</v>
      </c>
      <c r="K291" s="34">
        <v>0</v>
      </c>
      <c r="L291" s="34">
        <v>9</v>
      </c>
      <c r="M291" s="34">
        <v>0</v>
      </c>
      <c r="N291" s="34">
        <v>9</v>
      </c>
      <c r="O291" s="34">
        <v>8</v>
      </c>
      <c r="P291" s="34">
        <v>1</v>
      </c>
      <c r="Q291" s="39">
        <f t="shared" si="9"/>
        <v>0.16981132075471697</v>
      </c>
      <c r="R291" s="39">
        <f t="shared" si="10"/>
        <v>0.16981132075471697</v>
      </c>
      <c r="S291" s="39">
        <f>+IF(F291&gt;0,'Órdenes y Medidas'!C294/F291,"-")</f>
        <v>0.43396226415094341</v>
      </c>
      <c r="T291" s="39">
        <f>+IF(C291&gt;0,'Órdenes y Medidas'!C294/I291,"-")</f>
        <v>0.52272727272727271</v>
      </c>
    </row>
    <row r="292" spans="2:20" ht="20.100000000000001" customHeight="1" thickBot="1" x14ac:dyDescent="0.25">
      <c r="B292" s="4" t="s">
        <v>491</v>
      </c>
      <c r="C292" s="34">
        <v>31</v>
      </c>
      <c r="D292" s="34">
        <v>26</v>
      </c>
      <c r="E292" s="34">
        <v>5</v>
      </c>
      <c r="F292" s="34">
        <v>31</v>
      </c>
      <c r="G292" s="34">
        <v>0</v>
      </c>
      <c r="H292" s="34">
        <v>0</v>
      </c>
      <c r="I292" s="34">
        <v>28</v>
      </c>
      <c r="J292" s="34">
        <v>0</v>
      </c>
      <c r="K292" s="34">
        <v>0</v>
      </c>
      <c r="L292" s="34">
        <v>3</v>
      </c>
      <c r="M292" s="34">
        <v>0</v>
      </c>
      <c r="N292" s="34">
        <v>0</v>
      </c>
      <c r="O292" s="34">
        <v>0</v>
      </c>
      <c r="P292" s="34">
        <v>0</v>
      </c>
      <c r="Q292" s="39">
        <f t="shared" si="9"/>
        <v>0</v>
      </c>
      <c r="R292" s="39">
        <f t="shared" si="10"/>
        <v>0</v>
      </c>
      <c r="S292" s="39">
        <f>+IF(F292&gt;0,'Órdenes y Medidas'!C295/F292,"-")</f>
        <v>0.41935483870967744</v>
      </c>
      <c r="T292" s="39">
        <f>+IF(C292&gt;0,'Órdenes y Medidas'!C295/I292,"-")</f>
        <v>0.4642857142857143</v>
      </c>
    </row>
    <row r="293" spans="2:20" ht="20.100000000000001" customHeight="1" thickBot="1" x14ac:dyDescent="0.25">
      <c r="B293" s="4" t="s">
        <v>492</v>
      </c>
      <c r="C293" s="34">
        <v>289</v>
      </c>
      <c r="D293" s="34">
        <v>178</v>
      </c>
      <c r="E293" s="34">
        <v>111</v>
      </c>
      <c r="F293" s="34">
        <v>262</v>
      </c>
      <c r="G293" s="34">
        <v>4</v>
      </c>
      <c r="H293" s="34">
        <v>5</v>
      </c>
      <c r="I293" s="34">
        <v>96</v>
      </c>
      <c r="J293" s="34">
        <v>30</v>
      </c>
      <c r="K293" s="34">
        <v>72</v>
      </c>
      <c r="L293" s="34">
        <v>47</v>
      </c>
      <c r="M293" s="34">
        <v>8</v>
      </c>
      <c r="N293" s="34">
        <v>0</v>
      </c>
      <c r="O293" s="34">
        <v>0</v>
      </c>
      <c r="P293" s="34">
        <v>0</v>
      </c>
      <c r="Q293" s="39">
        <f t="shared" si="9"/>
        <v>0</v>
      </c>
      <c r="R293" s="39">
        <f t="shared" si="10"/>
        <v>0</v>
      </c>
      <c r="S293" s="39">
        <f>+IF(F293&gt;0,'Órdenes y Medidas'!C296/F293,"-")</f>
        <v>8.7786259541984726E-2</v>
      </c>
      <c r="T293" s="39">
        <f>+IF(C293&gt;0,'Órdenes y Medidas'!C296/I293,"-")</f>
        <v>0.23958333333333334</v>
      </c>
    </row>
    <row r="294" spans="2:20" ht="20.100000000000001" customHeight="1" thickBot="1" x14ac:dyDescent="0.25">
      <c r="B294" s="4" t="s">
        <v>493</v>
      </c>
      <c r="C294" s="34">
        <v>206</v>
      </c>
      <c r="D294" s="34">
        <v>92</v>
      </c>
      <c r="E294" s="34">
        <v>114</v>
      </c>
      <c r="F294" s="34">
        <v>182</v>
      </c>
      <c r="G294" s="34">
        <v>5</v>
      </c>
      <c r="H294" s="34">
        <v>5</v>
      </c>
      <c r="I294" s="34">
        <v>65</v>
      </c>
      <c r="J294" s="34">
        <v>1</v>
      </c>
      <c r="K294" s="34">
        <v>41</v>
      </c>
      <c r="L294" s="34">
        <v>63</v>
      </c>
      <c r="M294" s="34">
        <v>2</v>
      </c>
      <c r="N294" s="34">
        <v>14</v>
      </c>
      <c r="O294" s="34">
        <v>4</v>
      </c>
      <c r="P294" s="34">
        <v>10</v>
      </c>
      <c r="Q294" s="39">
        <f t="shared" si="9"/>
        <v>7.6923076923076927E-2</v>
      </c>
      <c r="R294" s="39">
        <f t="shared" si="10"/>
        <v>6.7961165048543687E-2</v>
      </c>
      <c r="S294" s="39">
        <f>+IF(F294&gt;0,'Órdenes y Medidas'!C297/F294,"-")</f>
        <v>0.14835164835164835</v>
      </c>
      <c r="T294" s="39">
        <f>+IF(C294&gt;0,'Órdenes y Medidas'!C297/I294,"-")</f>
        <v>0.41538461538461541</v>
      </c>
    </row>
    <row r="295" spans="2:20" ht="20.100000000000001" customHeight="1" thickBot="1" x14ac:dyDescent="0.25">
      <c r="B295" s="4" t="s">
        <v>494</v>
      </c>
      <c r="C295" s="34">
        <v>80</v>
      </c>
      <c r="D295" s="34">
        <v>45</v>
      </c>
      <c r="E295" s="34">
        <v>35</v>
      </c>
      <c r="F295" s="34">
        <v>85</v>
      </c>
      <c r="G295" s="34">
        <v>0</v>
      </c>
      <c r="H295" s="34">
        <v>0</v>
      </c>
      <c r="I295" s="34">
        <v>56</v>
      </c>
      <c r="J295" s="34">
        <v>3</v>
      </c>
      <c r="K295" s="34">
        <v>13</v>
      </c>
      <c r="L295" s="34">
        <v>10</v>
      </c>
      <c r="M295" s="34">
        <v>3</v>
      </c>
      <c r="N295" s="34">
        <v>4</v>
      </c>
      <c r="O295" s="34">
        <v>3</v>
      </c>
      <c r="P295" s="34">
        <v>1</v>
      </c>
      <c r="Q295" s="39">
        <f t="shared" si="9"/>
        <v>4.7058823529411764E-2</v>
      </c>
      <c r="R295" s="39">
        <f t="shared" si="10"/>
        <v>0.05</v>
      </c>
      <c r="S295" s="39">
        <f>+IF(F295&gt;0,'Órdenes y Medidas'!C298/F295,"-")</f>
        <v>0.18823529411764706</v>
      </c>
      <c r="T295" s="39">
        <f>+IF(C295&gt;0,'Órdenes y Medidas'!C298/I295,"-")</f>
        <v>0.2857142857142857</v>
      </c>
    </row>
    <row r="296" spans="2:20" ht="20.100000000000001" customHeight="1" thickBot="1" x14ac:dyDescent="0.25">
      <c r="B296" s="4" t="s">
        <v>495</v>
      </c>
      <c r="C296" s="34">
        <v>74</v>
      </c>
      <c r="D296" s="34">
        <v>62</v>
      </c>
      <c r="E296" s="34">
        <v>12</v>
      </c>
      <c r="F296" s="34">
        <v>74</v>
      </c>
      <c r="G296" s="34">
        <v>1</v>
      </c>
      <c r="H296" s="34">
        <v>0</v>
      </c>
      <c r="I296" s="34">
        <v>62</v>
      </c>
      <c r="J296" s="34">
        <v>0</v>
      </c>
      <c r="K296" s="34">
        <v>0</v>
      </c>
      <c r="L296" s="34">
        <v>9</v>
      </c>
      <c r="M296" s="34">
        <v>2</v>
      </c>
      <c r="N296" s="34">
        <v>2</v>
      </c>
      <c r="O296" s="34">
        <v>1</v>
      </c>
      <c r="P296" s="34">
        <v>1</v>
      </c>
      <c r="Q296" s="39">
        <f t="shared" si="9"/>
        <v>2.7027027027027029E-2</v>
      </c>
      <c r="R296" s="39">
        <f t="shared" si="10"/>
        <v>2.7027027027027029E-2</v>
      </c>
      <c r="S296" s="39">
        <f>+IF(F296&gt;0,'Órdenes y Medidas'!C299/F296,"-")</f>
        <v>0.25675675675675674</v>
      </c>
      <c r="T296" s="39">
        <f>+IF(C296&gt;0,'Órdenes y Medidas'!C299/I296,"-")</f>
        <v>0.30645161290322581</v>
      </c>
    </row>
    <row r="297" spans="2:20" ht="20.100000000000001" customHeight="1" thickBot="1" x14ac:dyDescent="0.25">
      <c r="B297" s="4" t="s">
        <v>496</v>
      </c>
      <c r="C297" s="34">
        <v>19</v>
      </c>
      <c r="D297" s="34">
        <v>15</v>
      </c>
      <c r="E297" s="34">
        <v>4</v>
      </c>
      <c r="F297" s="34">
        <v>19</v>
      </c>
      <c r="G297" s="34">
        <v>0</v>
      </c>
      <c r="H297" s="34">
        <v>0</v>
      </c>
      <c r="I297" s="34">
        <v>19</v>
      </c>
      <c r="J297" s="34">
        <v>0</v>
      </c>
      <c r="K297" s="34">
        <v>0</v>
      </c>
      <c r="L297" s="34">
        <v>0</v>
      </c>
      <c r="M297" s="34">
        <v>0</v>
      </c>
      <c r="N297" s="34">
        <v>3</v>
      </c>
      <c r="O297" s="34">
        <v>2</v>
      </c>
      <c r="P297" s="34">
        <v>1</v>
      </c>
      <c r="Q297" s="39">
        <f t="shared" si="9"/>
        <v>0.15789473684210525</v>
      </c>
      <c r="R297" s="39">
        <f t="shared" si="10"/>
        <v>0.15789473684210525</v>
      </c>
      <c r="S297" s="39">
        <f>+IF(F297&gt;0,'Órdenes y Medidas'!C300/F297,"-")</f>
        <v>0.47368421052631576</v>
      </c>
      <c r="T297" s="39">
        <f>+IF(C297&gt;0,'Órdenes y Medidas'!C300/I297,"-")</f>
        <v>0.47368421052631576</v>
      </c>
    </row>
    <row r="298" spans="2:20" ht="20.100000000000001" customHeight="1" thickBot="1" x14ac:dyDescent="0.25">
      <c r="B298" s="4" t="s">
        <v>497</v>
      </c>
      <c r="C298" s="34">
        <v>138</v>
      </c>
      <c r="D298" s="34">
        <v>59</v>
      </c>
      <c r="E298" s="34">
        <v>79</v>
      </c>
      <c r="F298" s="34">
        <v>138</v>
      </c>
      <c r="G298" s="34">
        <v>0</v>
      </c>
      <c r="H298" s="34">
        <v>0</v>
      </c>
      <c r="I298" s="34">
        <v>124</v>
      </c>
      <c r="J298" s="34">
        <v>0</v>
      </c>
      <c r="K298" s="34">
        <v>7</v>
      </c>
      <c r="L298" s="34">
        <v>4</v>
      </c>
      <c r="M298" s="34">
        <v>3</v>
      </c>
      <c r="N298" s="34">
        <v>21</v>
      </c>
      <c r="O298" s="34">
        <v>9</v>
      </c>
      <c r="P298" s="34">
        <v>12</v>
      </c>
      <c r="Q298" s="39">
        <f t="shared" si="9"/>
        <v>0.15217391304347827</v>
      </c>
      <c r="R298" s="39">
        <f t="shared" si="10"/>
        <v>0.15217391304347827</v>
      </c>
      <c r="S298" s="39">
        <f>+IF(F298&gt;0,'Órdenes y Medidas'!C301/F298,"-")</f>
        <v>0.14492753623188406</v>
      </c>
      <c r="T298" s="39">
        <f>+IF(C298&gt;0,'Órdenes y Medidas'!C301/I298,"-")</f>
        <v>0.16129032258064516</v>
      </c>
    </row>
    <row r="299" spans="2:20" ht="20.100000000000001" customHeight="1" thickBot="1" x14ac:dyDescent="0.25">
      <c r="B299" s="4" t="s">
        <v>498</v>
      </c>
      <c r="C299" s="34">
        <v>222</v>
      </c>
      <c r="D299" s="34">
        <v>124</v>
      </c>
      <c r="E299" s="34">
        <v>98</v>
      </c>
      <c r="F299" s="34">
        <v>240</v>
      </c>
      <c r="G299" s="34">
        <v>0</v>
      </c>
      <c r="H299" s="34">
        <v>0</v>
      </c>
      <c r="I299" s="34">
        <v>217</v>
      </c>
      <c r="J299" s="34">
        <v>0</v>
      </c>
      <c r="K299" s="34">
        <v>15</v>
      </c>
      <c r="L299" s="34">
        <v>8</v>
      </c>
      <c r="M299" s="34">
        <v>0</v>
      </c>
      <c r="N299" s="34">
        <v>10</v>
      </c>
      <c r="O299" s="34">
        <v>6</v>
      </c>
      <c r="P299" s="34">
        <v>4</v>
      </c>
      <c r="Q299" s="39">
        <f t="shared" si="9"/>
        <v>4.1666666666666664E-2</v>
      </c>
      <c r="R299" s="39">
        <f t="shared" si="10"/>
        <v>4.5045045045045043E-2</v>
      </c>
      <c r="S299" s="39">
        <f>+IF(F299&gt;0,'Órdenes y Medidas'!C302/F299,"-")</f>
        <v>0.20416666666666666</v>
      </c>
      <c r="T299" s="39">
        <f>+IF(C299&gt;0,'Órdenes y Medidas'!C302/I299,"-")</f>
        <v>0.22580645161290322</v>
      </c>
    </row>
    <row r="300" spans="2:20" ht="20.100000000000001" customHeight="1" thickBot="1" x14ac:dyDescent="0.25">
      <c r="B300" s="4" t="s">
        <v>499</v>
      </c>
      <c r="C300" s="34">
        <v>6</v>
      </c>
      <c r="D300" s="34">
        <v>5</v>
      </c>
      <c r="E300" s="34">
        <v>1</v>
      </c>
      <c r="F300" s="34">
        <v>8</v>
      </c>
      <c r="G300" s="34">
        <v>0</v>
      </c>
      <c r="H300" s="34">
        <v>0</v>
      </c>
      <c r="I300" s="34">
        <v>5</v>
      </c>
      <c r="J300" s="34">
        <v>0</v>
      </c>
      <c r="K300" s="34">
        <v>3</v>
      </c>
      <c r="L300" s="34">
        <v>0</v>
      </c>
      <c r="M300" s="34">
        <v>0</v>
      </c>
      <c r="N300" s="34">
        <v>3</v>
      </c>
      <c r="O300" s="34">
        <v>3</v>
      </c>
      <c r="P300" s="34">
        <v>0</v>
      </c>
      <c r="Q300" s="39">
        <f t="shared" si="9"/>
        <v>0.375</v>
      </c>
      <c r="R300" s="39">
        <f t="shared" si="10"/>
        <v>0.5</v>
      </c>
      <c r="S300" s="39">
        <f>+IF(F300&gt;0,'Órdenes y Medidas'!C303/F300,"-")</f>
        <v>0.375</v>
      </c>
      <c r="T300" s="39">
        <f>+IF(C300&gt;0,'Órdenes y Medidas'!C303/I300,"-")</f>
        <v>0.6</v>
      </c>
    </row>
    <row r="301" spans="2:20" ht="20.100000000000001" customHeight="1" thickBot="1" x14ac:dyDescent="0.25">
      <c r="B301" s="4" t="s">
        <v>500</v>
      </c>
      <c r="C301" s="34">
        <v>48</v>
      </c>
      <c r="D301" s="34">
        <v>24</v>
      </c>
      <c r="E301" s="34">
        <v>24</v>
      </c>
      <c r="F301" s="34">
        <v>57</v>
      </c>
      <c r="G301" s="34">
        <v>0</v>
      </c>
      <c r="H301" s="34">
        <v>0</v>
      </c>
      <c r="I301" s="34">
        <v>49</v>
      </c>
      <c r="J301" s="34">
        <v>5</v>
      </c>
      <c r="K301" s="34">
        <v>3</v>
      </c>
      <c r="L301" s="34">
        <v>0</v>
      </c>
      <c r="M301" s="34">
        <v>0</v>
      </c>
      <c r="N301" s="34">
        <v>2</v>
      </c>
      <c r="O301" s="34">
        <v>0</v>
      </c>
      <c r="P301" s="34">
        <v>2</v>
      </c>
      <c r="Q301" s="39">
        <f t="shared" si="9"/>
        <v>3.5087719298245612E-2</v>
      </c>
      <c r="R301" s="39">
        <f t="shared" si="10"/>
        <v>4.1666666666666664E-2</v>
      </c>
      <c r="S301" s="39">
        <f>+IF(F301&gt;0,'Órdenes y Medidas'!C304/F301,"-")</f>
        <v>0.75438596491228072</v>
      </c>
      <c r="T301" s="39">
        <f>+IF(C301&gt;0,'Órdenes y Medidas'!C304/I301,"-")</f>
        <v>0.87755102040816324</v>
      </c>
    </row>
    <row r="302" spans="2:20" ht="20.100000000000001" customHeight="1" thickBot="1" x14ac:dyDescent="0.25">
      <c r="B302" s="4" t="s">
        <v>501</v>
      </c>
      <c r="C302" s="34">
        <v>56</v>
      </c>
      <c r="D302" s="34">
        <v>49</v>
      </c>
      <c r="E302" s="34">
        <v>7</v>
      </c>
      <c r="F302" s="34">
        <v>56</v>
      </c>
      <c r="G302" s="34">
        <v>4</v>
      </c>
      <c r="H302" s="34">
        <v>1</v>
      </c>
      <c r="I302" s="34">
        <v>21</v>
      </c>
      <c r="J302" s="34">
        <v>0</v>
      </c>
      <c r="K302" s="34">
        <v>5</v>
      </c>
      <c r="L302" s="34">
        <v>16</v>
      </c>
      <c r="M302" s="34">
        <v>9</v>
      </c>
      <c r="N302" s="34">
        <v>5</v>
      </c>
      <c r="O302" s="34">
        <v>3</v>
      </c>
      <c r="P302" s="34">
        <v>2</v>
      </c>
      <c r="Q302" s="39">
        <f t="shared" si="9"/>
        <v>8.9285714285714288E-2</v>
      </c>
      <c r="R302" s="39">
        <f t="shared" si="10"/>
        <v>8.9285714285714288E-2</v>
      </c>
      <c r="S302" s="39">
        <f>+IF(F302&gt;0,'Órdenes y Medidas'!C305/F302,"-")</f>
        <v>0.44642857142857145</v>
      </c>
      <c r="T302" s="39">
        <f>+IF(C302&gt;0,'Órdenes y Medidas'!C305/I302,"-")</f>
        <v>1.1904761904761905</v>
      </c>
    </row>
    <row r="303" spans="2:20" ht="20.100000000000001" customHeight="1" thickBot="1" x14ac:dyDescent="0.25">
      <c r="B303" s="4" t="s">
        <v>502</v>
      </c>
      <c r="C303" s="34">
        <v>90</v>
      </c>
      <c r="D303" s="34">
        <v>62</v>
      </c>
      <c r="E303" s="34">
        <v>28</v>
      </c>
      <c r="F303" s="34">
        <v>79</v>
      </c>
      <c r="G303" s="34">
        <v>0</v>
      </c>
      <c r="H303" s="34">
        <v>0</v>
      </c>
      <c r="I303" s="34">
        <v>50</v>
      </c>
      <c r="J303" s="34">
        <v>0</v>
      </c>
      <c r="K303" s="34">
        <v>10</v>
      </c>
      <c r="L303" s="34">
        <v>18</v>
      </c>
      <c r="M303" s="34">
        <v>1</v>
      </c>
      <c r="N303" s="34">
        <v>5</v>
      </c>
      <c r="O303" s="34">
        <v>3</v>
      </c>
      <c r="P303" s="34">
        <v>2</v>
      </c>
      <c r="Q303" s="39">
        <f t="shared" si="9"/>
        <v>6.3291139240506333E-2</v>
      </c>
      <c r="R303" s="39">
        <f t="shared" si="10"/>
        <v>5.5555555555555552E-2</v>
      </c>
      <c r="S303" s="39">
        <f>+IF(F303&gt;0,'Órdenes y Medidas'!C306/F303,"-")</f>
        <v>0.12658227848101267</v>
      </c>
      <c r="T303" s="39">
        <f>+IF(C303&gt;0,'Órdenes y Medidas'!C306/I303,"-")</f>
        <v>0.2</v>
      </c>
    </row>
    <row r="304" spans="2:20" ht="20.100000000000001" customHeight="1" thickBot="1" x14ac:dyDescent="0.25">
      <c r="B304" s="4" t="s">
        <v>503</v>
      </c>
      <c r="C304" s="34">
        <v>295</v>
      </c>
      <c r="D304" s="34">
        <v>199</v>
      </c>
      <c r="E304" s="34">
        <v>96</v>
      </c>
      <c r="F304" s="34">
        <v>295</v>
      </c>
      <c r="G304" s="34">
        <v>0</v>
      </c>
      <c r="H304" s="34">
        <v>0</v>
      </c>
      <c r="I304" s="34">
        <v>295</v>
      </c>
      <c r="J304" s="34">
        <v>0</v>
      </c>
      <c r="K304" s="34">
        <v>0</v>
      </c>
      <c r="L304" s="34">
        <v>0</v>
      </c>
      <c r="M304" s="34">
        <v>0</v>
      </c>
      <c r="N304" s="34">
        <v>48</v>
      </c>
      <c r="O304" s="34">
        <v>43</v>
      </c>
      <c r="P304" s="34">
        <v>5</v>
      </c>
      <c r="Q304" s="39">
        <f t="shared" si="9"/>
        <v>0.16271186440677965</v>
      </c>
      <c r="R304" s="39">
        <f t="shared" si="10"/>
        <v>0.16271186440677965</v>
      </c>
      <c r="S304" s="39">
        <f>+IF(F304&gt;0,'Órdenes y Medidas'!C307/F304,"-")</f>
        <v>9.8305084745762716E-2</v>
      </c>
      <c r="T304" s="39">
        <f>+IF(C304&gt;0,'Órdenes y Medidas'!C307/I304,"-")</f>
        <v>9.8305084745762716E-2</v>
      </c>
    </row>
    <row r="305" spans="2:20" ht="20.100000000000001" customHeight="1" thickBot="1" x14ac:dyDescent="0.25">
      <c r="B305" s="4" t="s">
        <v>504</v>
      </c>
      <c r="C305" s="34">
        <v>150</v>
      </c>
      <c r="D305" s="34">
        <v>112</v>
      </c>
      <c r="E305" s="34">
        <v>38</v>
      </c>
      <c r="F305" s="34">
        <v>174</v>
      </c>
      <c r="G305" s="34">
        <v>2</v>
      </c>
      <c r="H305" s="34">
        <v>0</v>
      </c>
      <c r="I305" s="34">
        <v>112</v>
      </c>
      <c r="J305" s="34">
        <v>0</v>
      </c>
      <c r="K305" s="34">
        <v>0</v>
      </c>
      <c r="L305" s="34">
        <v>49</v>
      </c>
      <c r="M305" s="34">
        <v>11</v>
      </c>
      <c r="N305" s="34">
        <v>82</v>
      </c>
      <c r="O305" s="34">
        <v>60</v>
      </c>
      <c r="P305" s="34">
        <v>22</v>
      </c>
      <c r="Q305" s="39">
        <f t="shared" si="9"/>
        <v>0.47126436781609193</v>
      </c>
      <c r="R305" s="39">
        <f t="shared" si="10"/>
        <v>0.54666666666666663</v>
      </c>
      <c r="S305" s="39">
        <f>+IF(F305&gt;0,'Órdenes y Medidas'!C308/F305,"-")</f>
        <v>0.36781609195402298</v>
      </c>
      <c r="T305" s="39">
        <f>+IF(C305&gt;0,'Órdenes y Medidas'!C308/I305,"-")</f>
        <v>0.5714285714285714</v>
      </c>
    </row>
    <row r="306" spans="2:20" ht="20.100000000000001" customHeight="1" thickBot="1" x14ac:dyDescent="0.25">
      <c r="B306" s="4" t="s">
        <v>505</v>
      </c>
      <c r="C306" s="34">
        <v>67</v>
      </c>
      <c r="D306" s="34">
        <v>40</v>
      </c>
      <c r="E306" s="34">
        <v>27</v>
      </c>
      <c r="F306" s="34">
        <v>55</v>
      </c>
      <c r="G306" s="34">
        <v>0</v>
      </c>
      <c r="H306" s="34">
        <v>0</v>
      </c>
      <c r="I306" s="34">
        <v>46</v>
      </c>
      <c r="J306" s="34">
        <v>0</v>
      </c>
      <c r="K306" s="34">
        <v>5</v>
      </c>
      <c r="L306" s="34">
        <v>4</v>
      </c>
      <c r="M306" s="34">
        <v>0</v>
      </c>
      <c r="N306" s="34">
        <v>11</v>
      </c>
      <c r="O306" s="34">
        <v>6</v>
      </c>
      <c r="P306" s="34">
        <v>5</v>
      </c>
      <c r="Q306" s="39">
        <f t="shared" si="9"/>
        <v>0.2</v>
      </c>
      <c r="R306" s="39">
        <f t="shared" si="10"/>
        <v>0.16417910447761194</v>
      </c>
      <c r="S306" s="39">
        <f>+IF(F306&gt;0,'Órdenes y Medidas'!C309/F306,"-")</f>
        <v>0.67272727272727273</v>
      </c>
      <c r="T306" s="39">
        <f>+IF(C306&gt;0,'Órdenes y Medidas'!C309/I306,"-")</f>
        <v>0.80434782608695654</v>
      </c>
    </row>
    <row r="307" spans="2:20" ht="20.100000000000001" customHeight="1" thickBot="1" x14ac:dyDescent="0.25">
      <c r="B307" s="4" t="s">
        <v>506</v>
      </c>
      <c r="C307" s="34">
        <v>153</v>
      </c>
      <c r="D307" s="34">
        <v>134</v>
      </c>
      <c r="E307" s="34">
        <v>19</v>
      </c>
      <c r="F307" s="34">
        <v>153</v>
      </c>
      <c r="G307" s="34">
        <v>3</v>
      </c>
      <c r="H307" s="34">
        <v>0</v>
      </c>
      <c r="I307" s="34">
        <v>88</v>
      </c>
      <c r="J307" s="34">
        <v>4</v>
      </c>
      <c r="K307" s="34">
        <v>23</v>
      </c>
      <c r="L307" s="34">
        <v>35</v>
      </c>
      <c r="M307" s="34">
        <v>0</v>
      </c>
      <c r="N307" s="34">
        <v>41</v>
      </c>
      <c r="O307" s="34">
        <v>35</v>
      </c>
      <c r="P307" s="34">
        <v>6</v>
      </c>
      <c r="Q307" s="39">
        <f t="shared" si="9"/>
        <v>0.26797385620915032</v>
      </c>
      <c r="R307" s="39">
        <f t="shared" si="10"/>
        <v>0.26797385620915032</v>
      </c>
      <c r="S307" s="39">
        <f>+IF(F307&gt;0,'Órdenes y Medidas'!C310/F307,"-")</f>
        <v>9.1503267973856203E-2</v>
      </c>
      <c r="T307" s="39">
        <f>+IF(C307&gt;0,'Órdenes y Medidas'!C310/I307,"-")</f>
        <v>0.15909090909090909</v>
      </c>
    </row>
    <row r="308" spans="2:20" ht="20.100000000000001" customHeight="1" thickBot="1" x14ac:dyDescent="0.25">
      <c r="B308" s="4" t="s">
        <v>507</v>
      </c>
      <c r="C308" s="34">
        <v>193</v>
      </c>
      <c r="D308" s="34">
        <v>172</v>
      </c>
      <c r="E308" s="34">
        <v>21</v>
      </c>
      <c r="F308" s="34">
        <v>193</v>
      </c>
      <c r="G308" s="34">
        <v>4</v>
      </c>
      <c r="H308" s="34">
        <v>0</v>
      </c>
      <c r="I308" s="34">
        <v>111</v>
      </c>
      <c r="J308" s="34">
        <v>3</v>
      </c>
      <c r="K308" s="34">
        <v>2</v>
      </c>
      <c r="L308" s="34">
        <v>14</v>
      </c>
      <c r="M308" s="34">
        <v>59</v>
      </c>
      <c r="N308" s="34">
        <v>7</v>
      </c>
      <c r="O308" s="34">
        <v>5</v>
      </c>
      <c r="P308" s="34">
        <v>2</v>
      </c>
      <c r="Q308" s="39">
        <f t="shared" si="9"/>
        <v>3.6269430051813469E-2</v>
      </c>
      <c r="R308" s="39">
        <f t="shared" si="10"/>
        <v>3.6269430051813469E-2</v>
      </c>
      <c r="S308" s="39">
        <f>+IF(F308&gt;0,'Órdenes y Medidas'!C311/F308,"-")</f>
        <v>0.26424870466321243</v>
      </c>
      <c r="T308" s="39">
        <f>+IF(C308&gt;0,'Órdenes y Medidas'!C311/I308,"-")</f>
        <v>0.45945945945945948</v>
      </c>
    </row>
    <row r="309" spans="2:20" ht="20.100000000000001" customHeight="1" thickBot="1" x14ac:dyDescent="0.25">
      <c r="B309" s="4" t="s">
        <v>508</v>
      </c>
      <c r="C309" s="34">
        <v>1378</v>
      </c>
      <c r="D309" s="34">
        <v>699</v>
      </c>
      <c r="E309" s="34">
        <v>679</v>
      </c>
      <c r="F309" s="34">
        <v>1463</v>
      </c>
      <c r="G309" s="34">
        <v>24</v>
      </c>
      <c r="H309" s="34">
        <v>9</v>
      </c>
      <c r="I309" s="34">
        <v>883</v>
      </c>
      <c r="J309" s="34">
        <v>5</v>
      </c>
      <c r="K309" s="34">
        <v>314</v>
      </c>
      <c r="L309" s="34">
        <v>228</v>
      </c>
      <c r="M309" s="34">
        <v>0</v>
      </c>
      <c r="N309" s="34">
        <v>187</v>
      </c>
      <c r="O309" s="34">
        <v>83</v>
      </c>
      <c r="P309" s="34">
        <v>104</v>
      </c>
      <c r="Q309" s="39">
        <f t="shared" si="9"/>
        <v>0.12781954887218044</v>
      </c>
      <c r="R309" s="39">
        <f t="shared" si="10"/>
        <v>0.13570391872278664</v>
      </c>
      <c r="S309" s="39">
        <f>+IF(F309&gt;0,'Órdenes y Medidas'!C312/F309,"-")</f>
        <v>0.18045112781954886</v>
      </c>
      <c r="T309" s="39">
        <f>+IF(C309&gt;0,'Órdenes y Medidas'!C312/I309,"-")</f>
        <v>0.29898074745186864</v>
      </c>
    </row>
    <row r="310" spans="2:20" ht="20.100000000000001" customHeight="1" thickBot="1" x14ac:dyDescent="0.25">
      <c r="B310" s="4" t="s">
        <v>509</v>
      </c>
      <c r="C310" s="34">
        <v>107</v>
      </c>
      <c r="D310" s="34">
        <v>84</v>
      </c>
      <c r="E310" s="34">
        <v>23</v>
      </c>
      <c r="F310" s="34">
        <v>107</v>
      </c>
      <c r="G310" s="34">
        <v>5</v>
      </c>
      <c r="H310" s="34">
        <v>0</v>
      </c>
      <c r="I310" s="34">
        <v>76</v>
      </c>
      <c r="J310" s="34">
        <v>0</v>
      </c>
      <c r="K310" s="34">
        <v>16</v>
      </c>
      <c r="L310" s="34">
        <v>10</v>
      </c>
      <c r="M310" s="34">
        <v>0</v>
      </c>
      <c r="N310" s="34">
        <v>15</v>
      </c>
      <c r="O310" s="34">
        <v>12</v>
      </c>
      <c r="P310" s="34">
        <v>3</v>
      </c>
      <c r="Q310" s="39">
        <f t="shared" si="9"/>
        <v>0.14018691588785046</v>
      </c>
      <c r="R310" s="39">
        <f t="shared" si="10"/>
        <v>0.14018691588785046</v>
      </c>
      <c r="S310" s="39">
        <f>+IF(F310&gt;0,'Órdenes y Medidas'!C313/F310,"-")</f>
        <v>0.21495327102803738</v>
      </c>
      <c r="T310" s="39">
        <f>+IF(C310&gt;0,'Órdenes y Medidas'!C313/I310,"-")</f>
        <v>0.30263157894736842</v>
      </c>
    </row>
    <row r="311" spans="2:20" ht="20.100000000000001" customHeight="1" thickBot="1" x14ac:dyDescent="0.25">
      <c r="B311" s="4" t="s">
        <v>510</v>
      </c>
      <c r="C311" s="34">
        <v>53</v>
      </c>
      <c r="D311" s="34">
        <v>22</v>
      </c>
      <c r="E311" s="34">
        <v>31</v>
      </c>
      <c r="F311" s="34">
        <v>54</v>
      </c>
      <c r="G311" s="34">
        <v>34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20</v>
      </c>
      <c r="N311" s="34">
        <v>0</v>
      </c>
      <c r="O311" s="34">
        <v>0</v>
      </c>
      <c r="P311" s="34">
        <v>0</v>
      </c>
      <c r="Q311" s="39">
        <f t="shared" si="9"/>
        <v>0</v>
      </c>
      <c r="R311" s="39">
        <f t="shared" si="10"/>
        <v>0</v>
      </c>
      <c r="S311" s="39">
        <f>+IF(F311&gt;0,'Órdenes y Medidas'!C314/F311,"-")</f>
        <v>0.33333333333333331</v>
      </c>
      <c r="T311" s="39" t="e">
        <f>+IF(C311&gt;0,'Órdenes y Medidas'!C314/I311,"-")</f>
        <v>#DIV/0!</v>
      </c>
    </row>
    <row r="312" spans="2:20" ht="20.100000000000001" customHeight="1" thickBot="1" x14ac:dyDescent="0.25">
      <c r="B312" s="4" t="s">
        <v>511</v>
      </c>
      <c r="C312" s="34">
        <v>45</v>
      </c>
      <c r="D312" s="34">
        <v>20</v>
      </c>
      <c r="E312" s="34">
        <v>25</v>
      </c>
      <c r="F312" s="34">
        <v>45</v>
      </c>
      <c r="G312" s="34">
        <v>0</v>
      </c>
      <c r="H312" s="34">
        <v>0</v>
      </c>
      <c r="I312" s="34">
        <v>35</v>
      </c>
      <c r="J312" s="34">
        <v>0</v>
      </c>
      <c r="K312" s="34">
        <v>10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9">
        <f t="shared" si="9"/>
        <v>0</v>
      </c>
      <c r="R312" s="39">
        <f t="shared" si="10"/>
        <v>0</v>
      </c>
      <c r="S312" s="39">
        <f>+IF(F312&gt;0,'Órdenes y Medidas'!C315/F312,"-")</f>
        <v>0.51111111111111107</v>
      </c>
      <c r="T312" s="39">
        <f>+IF(C312&gt;0,'Órdenes y Medidas'!C315/I312,"-")</f>
        <v>0.65714285714285714</v>
      </c>
    </row>
    <row r="313" spans="2:20" ht="20.100000000000001" customHeight="1" thickBot="1" x14ac:dyDescent="0.25">
      <c r="B313" s="4" t="s">
        <v>512</v>
      </c>
      <c r="C313" s="34">
        <v>38</v>
      </c>
      <c r="D313" s="34">
        <v>29</v>
      </c>
      <c r="E313" s="34">
        <v>9</v>
      </c>
      <c r="F313" s="34">
        <v>38</v>
      </c>
      <c r="G313" s="34">
        <v>1</v>
      </c>
      <c r="H313" s="34">
        <v>0</v>
      </c>
      <c r="I313" s="34">
        <v>24</v>
      </c>
      <c r="J313" s="34">
        <v>1</v>
      </c>
      <c r="K313" s="34">
        <v>10</v>
      </c>
      <c r="L313" s="34">
        <v>2</v>
      </c>
      <c r="M313" s="34">
        <v>0</v>
      </c>
      <c r="N313" s="34">
        <v>10</v>
      </c>
      <c r="O313" s="34">
        <v>9</v>
      </c>
      <c r="P313" s="34">
        <v>1</v>
      </c>
      <c r="Q313" s="39">
        <f t="shared" si="9"/>
        <v>0.26315789473684209</v>
      </c>
      <c r="R313" s="39">
        <f t="shared" si="10"/>
        <v>0.26315789473684209</v>
      </c>
      <c r="S313" s="39">
        <f>+IF(F313&gt;0,'Órdenes y Medidas'!C316/F313,"-")</f>
        <v>0.15789473684210525</v>
      </c>
      <c r="T313" s="39">
        <f>+IF(C313&gt;0,'Órdenes y Medidas'!C316/I313,"-")</f>
        <v>0.25</v>
      </c>
    </row>
    <row r="314" spans="2:20" ht="20.100000000000001" customHeight="1" thickBot="1" x14ac:dyDescent="0.25">
      <c r="B314" s="4" t="s">
        <v>513</v>
      </c>
      <c r="C314" s="34">
        <v>108</v>
      </c>
      <c r="D314" s="34">
        <v>85</v>
      </c>
      <c r="E314" s="34">
        <v>23</v>
      </c>
      <c r="F314" s="34">
        <v>114</v>
      </c>
      <c r="G314" s="34">
        <v>0</v>
      </c>
      <c r="H314" s="34">
        <v>0</v>
      </c>
      <c r="I314" s="34">
        <v>38</v>
      </c>
      <c r="J314" s="34">
        <v>1</v>
      </c>
      <c r="K314" s="34">
        <v>3</v>
      </c>
      <c r="L314" s="34">
        <v>72</v>
      </c>
      <c r="M314" s="34">
        <v>0</v>
      </c>
      <c r="N314" s="34">
        <v>14</v>
      </c>
      <c r="O314" s="34">
        <v>11</v>
      </c>
      <c r="P314" s="34">
        <v>3</v>
      </c>
      <c r="Q314" s="39">
        <f t="shared" si="9"/>
        <v>0.12280701754385964</v>
      </c>
      <c r="R314" s="39">
        <f t="shared" si="10"/>
        <v>0.12962962962962962</v>
      </c>
      <c r="S314" s="39">
        <f>+IF(F314&gt;0,'Órdenes y Medidas'!C317/F314,"-")</f>
        <v>0.14035087719298245</v>
      </c>
      <c r="T314" s="39">
        <f>+IF(C314&gt;0,'Órdenes y Medidas'!C317/I314,"-")</f>
        <v>0.42105263157894735</v>
      </c>
    </row>
    <row r="315" spans="2:20" ht="20.100000000000001" customHeight="1" thickBot="1" x14ac:dyDescent="0.25">
      <c r="B315" s="4" t="s">
        <v>514</v>
      </c>
      <c r="C315" s="34">
        <v>90</v>
      </c>
      <c r="D315" s="34">
        <v>79</v>
      </c>
      <c r="E315" s="34">
        <v>11</v>
      </c>
      <c r="F315" s="34">
        <v>90</v>
      </c>
      <c r="G315" s="34">
        <v>8</v>
      </c>
      <c r="H315" s="34">
        <v>2</v>
      </c>
      <c r="I315" s="34">
        <v>45</v>
      </c>
      <c r="J315" s="34">
        <v>1</v>
      </c>
      <c r="K315" s="34">
        <v>26</v>
      </c>
      <c r="L315" s="34">
        <v>8</v>
      </c>
      <c r="M315" s="34">
        <v>0</v>
      </c>
      <c r="N315" s="34">
        <v>21</v>
      </c>
      <c r="O315" s="34">
        <v>15</v>
      </c>
      <c r="P315" s="34">
        <v>6</v>
      </c>
      <c r="Q315" s="39">
        <f t="shared" si="9"/>
        <v>0.23333333333333334</v>
      </c>
      <c r="R315" s="39">
        <f t="shared" si="10"/>
        <v>0.23333333333333334</v>
      </c>
      <c r="S315" s="39">
        <f>+IF(F315&gt;0,'Órdenes y Medidas'!C318/F315,"-")</f>
        <v>0.24444444444444444</v>
      </c>
      <c r="T315" s="39">
        <f>+IF(C315&gt;0,'Órdenes y Medidas'!C318/I315,"-")</f>
        <v>0.48888888888888887</v>
      </c>
    </row>
    <row r="316" spans="2:20" ht="20.100000000000001" customHeight="1" thickBot="1" x14ac:dyDescent="0.25">
      <c r="B316" s="4" t="s">
        <v>515</v>
      </c>
      <c r="C316" s="34">
        <v>88</v>
      </c>
      <c r="D316" s="34">
        <v>81</v>
      </c>
      <c r="E316" s="34">
        <v>7</v>
      </c>
      <c r="F316" s="34">
        <v>88</v>
      </c>
      <c r="G316" s="34">
        <v>0</v>
      </c>
      <c r="H316" s="34">
        <v>0</v>
      </c>
      <c r="I316" s="34">
        <v>65</v>
      </c>
      <c r="J316" s="34">
        <v>0</v>
      </c>
      <c r="K316" s="34">
        <v>3</v>
      </c>
      <c r="L316" s="34">
        <v>16</v>
      </c>
      <c r="M316" s="34">
        <v>4</v>
      </c>
      <c r="N316" s="34">
        <v>15</v>
      </c>
      <c r="O316" s="34">
        <v>12</v>
      </c>
      <c r="P316" s="34">
        <v>3</v>
      </c>
      <c r="Q316" s="39">
        <f t="shared" si="9"/>
        <v>0.17045454545454544</v>
      </c>
      <c r="R316" s="39">
        <f t="shared" si="10"/>
        <v>0.17045454545454544</v>
      </c>
      <c r="S316" s="39">
        <f>+IF(F316&gt;0,'Órdenes y Medidas'!C319/F316,"-")</f>
        <v>0.22727272727272727</v>
      </c>
      <c r="T316" s="39">
        <f>+IF(C316&gt;0,'Órdenes y Medidas'!C319/I316,"-")</f>
        <v>0.30769230769230771</v>
      </c>
    </row>
    <row r="317" spans="2:20" ht="20.100000000000001" customHeight="1" thickBot="1" x14ac:dyDescent="0.25">
      <c r="B317" s="4" t="s">
        <v>516</v>
      </c>
      <c r="C317" s="34">
        <v>153</v>
      </c>
      <c r="D317" s="34">
        <v>134</v>
      </c>
      <c r="E317" s="34">
        <v>19</v>
      </c>
      <c r="F317" s="34">
        <v>184</v>
      </c>
      <c r="G317" s="34">
        <v>23</v>
      </c>
      <c r="H317" s="34">
        <v>0</v>
      </c>
      <c r="I317" s="34">
        <v>133</v>
      </c>
      <c r="J317" s="34">
        <v>0</v>
      </c>
      <c r="K317" s="34">
        <v>0</v>
      </c>
      <c r="L317" s="34">
        <v>25</v>
      </c>
      <c r="M317" s="34">
        <v>3</v>
      </c>
      <c r="N317" s="34">
        <v>19</v>
      </c>
      <c r="O317" s="34">
        <v>18</v>
      </c>
      <c r="P317" s="34">
        <v>1</v>
      </c>
      <c r="Q317" s="39">
        <f t="shared" si="9"/>
        <v>0.10326086956521739</v>
      </c>
      <c r="R317" s="39">
        <f t="shared" si="10"/>
        <v>0.12418300653594772</v>
      </c>
      <c r="S317" s="39">
        <f>+IF(F317&gt;0,'Órdenes y Medidas'!C320/F317,"-")</f>
        <v>7.6086956521739135E-2</v>
      </c>
      <c r="T317" s="39">
        <f>+IF(C317&gt;0,'Órdenes y Medidas'!C320/I317,"-")</f>
        <v>0.10526315789473684</v>
      </c>
    </row>
    <row r="318" spans="2:20" ht="20.100000000000001" customHeight="1" thickBot="1" x14ac:dyDescent="0.25">
      <c r="B318" s="4" t="s">
        <v>517</v>
      </c>
      <c r="C318" s="34">
        <v>40</v>
      </c>
      <c r="D318" s="34">
        <v>35</v>
      </c>
      <c r="E318" s="34">
        <v>5</v>
      </c>
      <c r="F318" s="34">
        <v>47</v>
      </c>
      <c r="G318" s="34">
        <v>2</v>
      </c>
      <c r="H318" s="34">
        <v>0</v>
      </c>
      <c r="I318" s="34">
        <v>26</v>
      </c>
      <c r="J318" s="34">
        <v>2</v>
      </c>
      <c r="K318" s="34">
        <v>6</v>
      </c>
      <c r="L318" s="34">
        <v>6</v>
      </c>
      <c r="M318" s="34">
        <v>5</v>
      </c>
      <c r="N318" s="34">
        <v>13</v>
      </c>
      <c r="O318" s="34">
        <v>13</v>
      </c>
      <c r="P318" s="34">
        <v>0</v>
      </c>
      <c r="Q318" s="39">
        <f t="shared" si="9"/>
        <v>0.27659574468085107</v>
      </c>
      <c r="R318" s="39">
        <f t="shared" si="10"/>
        <v>0.32500000000000001</v>
      </c>
      <c r="S318" s="39">
        <f>+IF(F318&gt;0,'Órdenes y Medidas'!C321/F318,"-")</f>
        <v>0.1702127659574468</v>
      </c>
      <c r="T318" s="39">
        <f>+IF(C318&gt;0,'Órdenes y Medidas'!C321/I318,"-")</f>
        <v>0.30769230769230771</v>
      </c>
    </row>
    <row r="319" spans="2:20" ht="20.100000000000001" customHeight="1" thickBot="1" x14ac:dyDescent="0.25">
      <c r="B319" s="4" t="s">
        <v>518</v>
      </c>
      <c r="C319" s="34">
        <v>49</v>
      </c>
      <c r="D319" s="34">
        <v>37</v>
      </c>
      <c r="E319" s="34">
        <v>12</v>
      </c>
      <c r="F319" s="34">
        <v>45</v>
      </c>
      <c r="G319" s="34">
        <v>0</v>
      </c>
      <c r="H319" s="34">
        <v>0</v>
      </c>
      <c r="I319" s="34">
        <v>37</v>
      </c>
      <c r="J319" s="34">
        <v>1</v>
      </c>
      <c r="K319" s="34">
        <v>5</v>
      </c>
      <c r="L319" s="34">
        <v>1</v>
      </c>
      <c r="M319" s="34">
        <v>1</v>
      </c>
      <c r="N319" s="34">
        <v>14</v>
      </c>
      <c r="O319" s="34">
        <v>10</v>
      </c>
      <c r="P319" s="34">
        <v>4</v>
      </c>
      <c r="Q319" s="39">
        <f t="shared" si="9"/>
        <v>0.31111111111111112</v>
      </c>
      <c r="R319" s="39">
        <f t="shared" si="10"/>
        <v>0.2857142857142857</v>
      </c>
      <c r="S319" s="39">
        <f>+IF(F319&gt;0,'Órdenes y Medidas'!C322/F319,"-")</f>
        <v>0.28888888888888886</v>
      </c>
      <c r="T319" s="39">
        <f>+IF(C319&gt;0,'Órdenes y Medidas'!C322/I319,"-")</f>
        <v>0.35135135135135137</v>
      </c>
    </row>
    <row r="320" spans="2:20" ht="20.100000000000001" customHeight="1" thickBot="1" x14ac:dyDescent="0.25">
      <c r="B320" s="4" t="s">
        <v>519</v>
      </c>
      <c r="C320" s="34">
        <v>46</v>
      </c>
      <c r="D320" s="34">
        <v>41</v>
      </c>
      <c r="E320" s="34">
        <v>5</v>
      </c>
      <c r="F320" s="34">
        <v>48</v>
      </c>
      <c r="G320" s="34">
        <v>0</v>
      </c>
      <c r="H320" s="34">
        <v>0</v>
      </c>
      <c r="I320" s="34">
        <v>40</v>
      </c>
      <c r="J320" s="34">
        <v>2</v>
      </c>
      <c r="K320" s="34">
        <v>6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9">
        <f t="shared" si="9"/>
        <v>0</v>
      </c>
      <c r="R320" s="39">
        <f t="shared" si="10"/>
        <v>0</v>
      </c>
      <c r="S320" s="39">
        <f>+IF(F320&gt;0,'Órdenes y Medidas'!C323/F320,"-")</f>
        <v>0.14583333333333334</v>
      </c>
      <c r="T320" s="39">
        <f>+IF(C320&gt;0,'Órdenes y Medidas'!C323/I320,"-")</f>
        <v>0.17499999999999999</v>
      </c>
    </row>
    <row r="321" spans="2:20" ht="20.100000000000001" customHeight="1" thickBot="1" x14ac:dyDescent="0.25">
      <c r="B321" s="4" t="s">
        <v>520</v>
      </c>
      <c r="C321" s="34">
        <v>14</v>
      </c>
      <c r="D321" s="34">
        <v>11</v>
      </c>
      <c r="E321" s="34">
        <v>3</v>
      </c>
      <c r="F321" s="34">
        <v>14</v>
      </c>
      <c r="G321" s="34">
        <v>0</v>
      </c>
      <c r="H321" s="34">
        <v>0</v>
      </c>
      <c r="I321" s="34">
        <v>13</v>
      </c>
      <c r="J321" s="34">
        <v>1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9">
        <f t="shared" si="9"/>
        <v>0</v>
      </c>
      <c r="R321" s="39">
        <f t="shared" si="10"/>
        <v>0</v>
      </c>
      <c r="S321" s="39">
        <f>+IF(F321&gt;0,'Órdenes y Medidas'!C324/F321,"-")</f>
        <v>1</v>
      </c>
      <c r="T321" s="39">
        <f>+IF(C321&gt;0,'Órdenes y Medidas'!C324/I321,"-")</f>
        <v>1.0769230769230769</v>
      </c>
    </row>
    <row r="322" spans="2:20" ht="20.100000000000001" customHeight="1" thickBot="1" x14ac:dyDescent="0.25">
      <c r="B322" s="4" t="s">
        <v>521</v>
      </c>
      <c r="C322" s="34">
        <v>15</v>
      </c>
      <c r="D322" s="34">
        <v>11</v>
      </c>
      <c r="E322" s="34">
        <v>4</v>
      </c>
      <c r="F322" s="34">
        <v>15</v>
      </c>
      <c r="G322" s="34">
        <v>0</v>
      </c>
      <c r="H322" s="34">
        <v>0</v>
      </c>
      <c r="I322" s="34">
        <v>13</v>
      </c>
      <c r="J322" s="34">
        <v>0</v>
      </c>
      <c r="K322" s="34">
        <v>1</v>
      </c>
      <c r="L322" s="34">
        <v>1</v>
      </c>
      <c r="M322" s="34">
        <v>0</v>
      </c>
      <c r="N322" s="34">
        <v>0</v>
      </c>
      <c r="O322" s="34">
        <v>0</v>
      </c>
      <c r="P322" s="34">
        <v>0</v>
      </c>
      <c r="Q322" s="39">
        <f t="shared" si="9"/>
        <v>0</v>
      </c>
      <c r="R322" s="39">
        <f t="shared" si="10"/>
        <v>0</v>
      </c>
      <c r="S322" s="39">
        <f>+IF(F322&gt;0,'Órdenes y Medidas'!C325/F322,"-")</f>
        <v>0.73333333333333328</v>
      </c>
      <c r="T322" s="39">
        <f>+IF(C322&gt;0,'Órdenes y Medidas'!C325/I322,"-")</f>
        <v>0.84615384615384615</v>
      </c>
    </row>
    <row r="323" spans="2:20" ht="20.100000000000001" customHeight="1" thickBot="1" x14ac:dyDescent="0.25">
      <c r="B323" s="4" t="s">
        <v>522</v>
      </c>
      <c r="C323" s="34">
        <v>41</v>
      </c>
      <c r="D323" s="34">
        <v>35</v>
      </c>
      <c r="E323" s="34">
        <v>6</v>
      </c>
      <c r="F323" s="34">
        <v>41</v>
      </c>
      <c r="G323" s="34">
        <v>0</v>
      </c>
      <c r="H323" s="34">
        <v>0</v>
      </c>
      <c r="I323" s="34">
        <v>36</v>
      </c>
      <c r="J323" s="34">
        <v>0</v>
      </c>
      <c r="K323" s="34">
        <v>0</v>
      </c>
      <c r="L323" s="34">
        <v>5</v>
      </c>
      <c r="M323" s="34">
        <v>0</v>
      </c>
      <c r="N323" s="34">
        <v>0</v>
      </c>
      <c r="O323" s="34">
        <v>0</v>
      </c>
      <c r="P323" s="34">
        <v>0</v>
      </c>
      <c r="Q323" s="39">
        <f t="shared" si="9"/>
        <v>0</v>
      </c>
      <c r="R323" s="39">
        <f t="shared" si="10"/>
        <v>0</v>
      </c>
      <c r="S323" s="39">
        <f>+IF(F323&gt;0,'Órdenes y Medidas'!C326/F323,"-")</f>
        <v>0.14634146341463414</v>
      </c>
      <c r="T323" s="39">
        <f>+IF(C323&gt;0,'Órdenes y Medidas'!C326/I323,"-")</f>
        <v>0.16666666666666666</v>
      </c>
    </row>
    <row r="324" spans="2:20" ht="20.100000000000001" customHeight="1" thickBot="1" x14ac:dyDescent="0.25">
      <c r="B324" s="4" t="s">
        <v>523</v>
      </c>
      <c r="C324" s="34">
        <v>5</v>
      </c>
      <c r="D324" s="34">
        <v>5</v>
      </c>
      <c r="E324" s="34">
        <v>0</v>
      </c>
      <c r="F324" s="34">
        <v>5</v>
      </c>
      <c r="G324" s="34">
        <v>0</v>
      </c>
      <c r="H324" s="34">
        <v>0</v>
      </c>
      <c r="I324" s="34">
        <v>2</v>
      </c>
      <c r="J324" s="34">
        <v>0</v>
      </c>
      <c r="K324" s="34">
        <v>0</v>
      </c>
      <c r="L324" s="34">
        <v>0</v>
      </c>
      <c r="M324" s="34">
        <v>3</v>
      </c>
      <c r="N324" s="34">
        <v>0</v>
      </c>
      <c r="O324" s="34">
        <v>0</v>
      </c>
      <c r="P324" s="34">
        <v>0</v>
      </c>
      <c r="Q324" s="39">
        <f t="shared" si="9"/>
        <v>0</v>
      </c>
      <c r="R324" s="39">
        <f t="shared" si="10"/>
        <v>0</v>
      </c>
      <c r="S324" s="39">
        <f>+IF(F324&gt;0,'Órdenes y Medidas'!C327/F324,"-")</f>
        <v>0.2</v>
      </c>
      <c r="T324" s="39">
        <f>+IF(C324&gt;0,'Órdenes y Medidas'!C327/I324,"-")</f>
        <v>0.5</v>
      </c>
    </row>
    <row r="325" spans="2:20" ht="20.100000000000001" customHeight="1" thickBot="1" x14ac:dyDescent="0.25">
      <c r="B325" s="4" t="s">
        <v>524</v>
      </c>
      <c r="C325" s="34">
        <v>59</v>
      </c>
      <c r="D325" s="34">
        <v>54</v>
      </c>
      <c r="E325" s="34">
        <v>5</v>
      </c>
      <c r="F325" s="34">
        <v>59</v>
      </c>
      <c r="G325" s="34">
        <v>2</v>
      </c>
      <c r="H325" s="34">
        <v>0</v>
      </c>
      <c r="I325" s="34">
        <v>47</v>
      </c>
      <c r="J325" s="34">
        <v>0</v>
      </c>
      <c r="K325" s="34">
        <v>6</v>
      </c>
      <c r="L325" s="34">
        <v>4</v>
      </c>
      <c r="M325" s="34">
        <v>0</v>
      </c>
      <c r="N325" s="34">
        <v>0</v>
      </c>
      <c r="O325" s="34">
        <v>0</v>
      </c>
      <c r="P325" s="34">
        <v>0</v>
      </c>
      <c r="Q325" s="39">
        <f t="shared" si="9"/>
        <v>0</v>
      </c>
      <c r="R325" s="39">
        <f t="shared" si="10"/>
        <v>0</v>
      </c>
      <c r="S325" s="39">
        <f>+IF(F325&gt;0,'Órdenes y Medidas'!C328/F325,"-")</f>
        <v>0.32203389830508472</v>
      </c>
      <c r="T325" s="39">
        <f>+IF(C325&gt;0,'Órdenes y Medidas'!C328/I325,"-")</f>
        <v>0.40425531914893614</v>
      </c>
    </row>
    <row r="326" spans="2:20" ht="20.100000000000001" customHeight="1" thickBot="1" x14ac:dyDescent="0.25">
      <c r="B326" s="4" t="s">
        <v>202</v>
      </c>
      <c r="C326" s="34">
        <v>198</v>
      </c>
      <c r="D326" s="34">
        <v>173</v>
      </c>
      <c r="E326" s="34">
        <v>25</v>
      </c>
      <c r="F326" s="34">
        <v>216</v>
      </c>
      <c r="G326" s="34">
        <v>0</v>
      </c>
      <c r="H326" s="34">
        <v>0</v>
      </c>
      <c r="I326" s="34">
        <v>81</v>
      </c>
      <c r="J326" s="34">
        <v>0</v>
      </c>
      <c r="K326" s="34">
        <v>52</v>
      </c>
      <c r="L326" s="34">
        <v>4</v>
      </c>
      <c r="M326" s="34">
        <v>79</v>
      </c>
      <c r="N326" s="34">
        <v>30</v>
      </c>
      <c r="O326" s="34">
        <v>26</v>
      </c>
      <c r="P326" s="34">
        <v>4</v>
      </c>
      <c r="Q326" s="39">
        <f t="shared" si="9"/>
        <v>0.1388888888888889</v>
      </c>
      <c r="R326" s="39">
        <f t="shared" si="10"/>
        <v>0.15151515151515152</v>
      </c>
      <c r="S326" s="39">
        <f>+IF(F326&gt;0,'Órdenes y Medidas'!C329/F326,"-")</f>
        <v>0.26851851851851855</v>
      </c>
      <c r="T326" s="39">
        <f>+IF(C326&gt;0,'Órdenes y Medidas'!C329/I326,"-")</f>
        <v>0.71604938271604934</v>
      </c>
    </row>
    <row r="327" spans="2:20" ht="20.100000000000001" customHeight="1" thickBot="1" x14ac:dyDescent="0.25">
      <c r="B327" s="4" t="s">
        <v>525</v>
      </c>
      <c r="C327" s="34">
        <v>14</v>
      </c>
      <c r="D327" s="34">
        <v>10</v>
      </c>
      <c r="E327" s="34">
        <v>4</v>
      </c>
      <c r="F327" s="34">
        <v>14</v>
      </c>
      <c r="G327" s="34">
        <v>0</v>
      </c>
      <c r="H327" s="34">
        <v>0</v>
      </c>
      <c r="I327" s="34">
        <v>14</v>
      </c>
      <c r="J327" s="34">
        <v>0</v>
      </c>
      <c r="K327" s="34">
        <v>0</v>
      </c>
      <c r="L327" s="34">
        <v>0</v>
      </c>
      <c r="M327" s="34">
        <v>0</v>
      </c>
      <c r="N327" s="34">
        <v>0</v>
      </c>
      <c r="O327" s="34">
        <v>0</v>
      </c>
      <c r="P327" s="34">
        <v>0</v>
      </c>
      <c r="Q327" s="39">
        <f t="shared" si="9"/>
        <v>0</v>
      </c>
      <c r="R327" s="39">
        <f t="shared" si="10"/>
        <v>0</v>
      </c>
      <c r="S327" s="39">
        <f>+IF(F327&gt;0,'Órdenes y Medidas'!C330/F327,"-")</f>
        <v>0.35714285714285715</v>
      </c>
      <c r="T327" s="39">
        <f>+IF(C327&gt;0,'Órdenes y Medidas'!C330/I327,"-")</f>
        <v>0.35714285714285715</v>
      </c>
    </row>
    <row r="328" spans="2:20" ht="20.100000000000001" customHeight="1" thickBot="1" x14ac:dyDescent="0.25">
      <c r="B328" s="4" t="s">
        <v>526</v>
      </c>
      <c r="C328" s="34">
        <v>14</v>
      </c>
      <c r="D328" s="34">
        <v>14</v>
      </c>
      <c r="E328" s="34">
        <v>0</v>
      </c>
      <c r="F328" s="34">
        <v>14</v>
      </c>
      <c r="G328" s="34">
        <v>0</v>
      </c>
      <c r="H328" s="34">
        <v>0</v>
      </c>
      <c r="I328" s="34">
        <v>11</v>
      </c>
      <c r="J328" s="34">
        <v>0</v>
      </c>
      <c r="K328" s="34">
        <v>3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9">
        <f t="shared" si="9"/>
        <v>0</v>
      </c>
      <c r="R328" s="39">
        <f t="shared" si="10"/>
        <v>0</v>
      </c>
      <c r="S328" s="39">
        <f>+IF(F328&gt;0,'Órdenes y Medidas'!C331/F328,"-")</f>
        <v>0.35714285714285715</v>
      </c>
      <c r="T328" s="39">
        <f>+IF(C328&gt;0,'Órdenes y Medidas'!C331/I328,"-")</f>
        <v>0.45454545454545453</v>
      </c>
    </row>
    <row r="329" spans="2:20" ht="20.100000000000001" customHeight="1" thickBot="1" x14ac:dyDescent="0.25">
      <c r="B329" s="4" t="s">
        <v>527</v>
      </c>
      <c r="C329" s="34">
        <v>14</v>
      </c>
      <c r="D329" s="34">
        <v>14</v>
      </c>
      <c r="E329" s="34">
        <v>0</v>
      </c>
      <c r="F329" s="34">
        <v>14</v>
      </c>
      <c r="G329" s="34">
        <v>1</v>
      </c>
      <c r="H329" s="34">
        <v>0</v>
      </c>
      <c r="I329" s="34">
        <v>10</v>
      </c>
      <c r="J329" s="34">
        <v>0</v>
      </c>
      <c r="K329" s="34">
        <v>0</v>
      </c>
      <c r="L329" s="34">
        <v>3</v>
      </c>
      <c r="M329" s="34">
        <v>0</v>
      </c>
      <c r="N329" s="34">
        <v>0</v>
      </c>
      <c r="O329" s="34">
        <v>0</v>
      </c>
      <c r="P329" s="34">
        <v>0</v>
      </c>
      <c r="Q329" s="39">
        <f t="shared" si="9"/>
        <v>0</v>
      </c>
      <c r="R329" s="39">
        <f t="shared" si="10"/>
        <v>0</v>
      </c>
      <c r="S329" s="39">
        <f>+IF(F329&gt;0,'Órdenes y Medidas'!C332/F329,"-")</f>
        <v>7.1428571428571425E-2</v>
      </c>
      <c r="T329" s="39">
        <f>+IF(C329&gt;0,'Órdenes y Medidas'!C332/I329,"-")</f>
        <v>0.1</v>
      </c>
    </row>
    <row r="330" spans="2:20" ht="20.100000000000001" customHeight="1" thickBot="1" x14ac:dyDescent="0.25">
      <c r="B330" s="4" t="s">
        <v>528</v>
      </c>
      <c r="C330" s="34">
        <v>1</v>
      </c>
      <c r="D330" s="34">
        <v>1</v>
      </c>
      <c r="E330" s="34">
        <v>0</v>
      </c>
      <c r="F330" s="34">
        <v>1</v>
      </c>
      <c r="G330" s="34">
        <v>0</v>
      </c>
      <c r="H330" s="34">
        <v>0</v>
      </c>
      <c r="I330" s="34">
        <v>1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9">
        <f t="shared" si="9"/>
        <v>0</v>
      </c>
      <c r="R330" s="39">
        <f t="shared" si="10"/>
        <v>0</v>
      </c>
      <c r="S330" s="39">
        <f>+IF(F330&gt;0,'Órdenes y Medidas'!C333/F330,"-")</f>
        <v>1</v>
      </c>
      <c r="T330" s="39">
        <f>+IF(C330&gt;0,'Órdenes y Medidas'!C333/I330,"-")</f>
        <v>1</v>
      </c>
    </row>
    <row r="331" spans="2:20" ht="20.100000000000001" customHeight="1" thickBot="1" x14ac:dyDescent="0.25">
      <c r="B331" s="4" t="s">
        <v>529</v>
      </c>
      <c r="C331" s="34">
        <v>7</v>
      </c>
      <c r="D331" s="34">
        <v>6</v>
      </c>
      <c r="E331" s="34">
        <v>1</v>
      </c>
      <c r="F331" s="34">
        <v>9</v>
      </c>
      <c r="G331" s="34">
        <v>0</v>
      </c>
      <c r="H331" s="34">
        <v>0</v>
      </c>
      <c r="I331" s="34">
        <v>4</v>
      </c>
      <c r="J331" s="34">
        <v>0</v>
      </c>
      <c r="K331" s="34">
        <v>2</v>
      </c>
      <c r="L331" s="34">
        <v>0</v>
      </c>
      <c r="M331" s="34">
        <v>3</v>
      </c>
      <c r="N331" s="34">
        <v>1</v>
      </c>
      <c r="O331" s="34">
        <v>1</v>
      </c>
      <c r="P331" s="34">
        <v>0</v>
      </c>
      <c r="Q331" s="39">
        <f t="shared" si="9"/>
        <v>0.1111111111111111</v>
      </c>
      <c r="R331" s="39">
        <f t="shared" si="10"/>
        <v>0.14285714285714285</v>
      </c>
      <c r="S331" s="39">
        <f>+IF(F331&gt;0,'Órdenes y Medidas'!C334/F331,"-")</f>
        <v>0.22222222222222221</v>
      </c>
      <c r="T331" s="39">
        <f>+IF(C331&gt;0,'Órdenes y Medidas'!C334/I331,"-")</f>
        <v>0.5</v>
      </c>
    </row>
    <row r="332" spans="2:20" ht="20.100000000000001" customHeight="1" thickBot="1" x14ac:dyDescent="0.25">
      <c r="B332" s="4" t="s">
        <v>530</v>
      </c>
      <c r="C332" s="34">
        <v>32</v>
      </c>
      <c r="D332" s="34">
        <v>27</v>
      </c>
      <c r="E332" s="34">
        <v>5</v>
      </c>
      <c r="F332" s="34">
        <v>32</v>
      </c>
      <c r="G332" s="34">
        <v>4</v>
      </c>
      <c r="H332" s="34">
        <v>0</v>
      </c>
      <c r="I332" s="34">
        <v>17</v>
      </c>
      <c r="J332" s="34">
        <v>2</v>
      </c>
      <c r="K332" s="34">
        <v>2</v>
      </c>
      <c r="L332" s="34">
        <v>7</v>
      </c>
      <c r="M332" s="34">
        <v>0</v>
      </c>
      <c r="N332" s="34">
        <v>2</v>
      </c>
      <c r="O332" s="34">
        <v>0</v>
      </c>
      <c r="P332" s="34">
        <v>2</v>
      </c>
      <c r="Q332" s="39">
        <f t="shared" ref="Q332:Q395" si="11">+IF(F332&gt;0,N332/F332,"-")</f>
        <v>6.25E-2</v>
      </c>
      <c r="R332" s="39">
        <f t="shared" ref="R332:R395" si="12">+IF(C332&gt;0,N332/C332,"-")</f>
        <v>6.25E-2</v>
      </c>
      <c r="S332" s="39">
        <f>+IF(F332&gt;0,'Órdenes y Medidas'!C335/F332,"-")</f>
        <v>0.28125</v>
      </c>
      <c r="T332" s="39">
        <f>+IF(C332&gt;0,'Órdenes y Medidas'!C335/I332,"-")</f>
        <v>0.52941176470588236</v>
      </c>
    </row>
    <row r="333" spans="2:20" ht="20.100000000000001" customHeight="1" thickBot="1" x14ac:dyDescent="0.25">
      <c r="B333" s="4" t="s">
        <v>531</v>
      </c>
      <c r="C333" s="34">
        <v>1</v>
      </c>
      <c r="D333" s="34">
        <v>1</v>
      </c>
      <c r="E333" s="34">
        <v>0</v>
      </c>
      <c r="F333" s="34">
        <v>1</v>
      </c>
      <c r="G333" s="34">
        <v>0</v>
      </c>
      <c r="H333" s="34">
        <v>0</v>
      </c>
      <c r="I333" s="34">
        <v>1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9">
        <f t="shared" si="11"/>
        <v>0</v>
      </c>
      <c r="R333" s="39">
        <f t="shared" si="12"/>
        <v>0</v>
      </c>
      <c r="S333" s="39">
        <f>+IF(F333&gt;0,'Órdenes y Medidas'!C336/F333,"-")</f>
        <v>0</v>
      </c>
      <c r="T333" s="39">
        <f>+IF(C333&gt;0,'Órdenes y Medidas'!C336/I333,"-")</f>
        <v>0</v>
      </c>
    </row>
    <row r="334" spans="2:20" ht="20.100000000000001" customHeight="1" thickBot="1" x14ac:dyDescent="0.25">
      <c r="B334" s="4" t="s">
        <v>532</v>
      </c>
      <c r="C334" s="34">
        <v>20</v>
      </c>
      <c r="D334" s="34">
        <v>20</v>
      </c>
      <c r="E334" s="34">
        <v>0</v>
      </c>
      <c r="F334" s="34">
        <v>20</v>
      </c>
      <c r="G334" s="34">
        <v>0</v>
      </c>
      <c r="H334" s="34">
        <v>0</v>
      </c>
      <c r="I334" s="34">
        <v>20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9">
        <f t="shared" si="11"/>
        <v>0</v>
      </c>
      <c r="R334" s="39">
        <f t="shared" si="12"/>
        <v>0</v>
      </c>
      <c r="S334" s="39">
        <f>+IF(F334&gt;0,'Órdenes y Medidas'!C337/F334,"-")</f>
        <v>1</v>
      </c>
      <c r="T334" s="39">
        <f>+IF(C334&gt;0,'Órdenes y Medidas'!C337/I334,"-")</f>
        <v>1</v>
      </c>
    </row>
    <row r="335" spans="2:20" ht="20.100000000000001" customHeight="1" thickBot="1" x14ac:dyDescent="0.25">
      <c r="B335" s="4" t="s">
        <v>533</v>
      </c>
      <c r="C335" s="34">
        <v>8</v>
      </c>
      <c r="D335" s="34">
        <v>8</v>
      </c>
      <c r="E335" s="34">
        <v>0</v>
      </c>
      <c r="F335" s="34">
        <v>8</v>
      </c>
      <c r="G335" s="34">
        <v>0</v>
      </c>
      <c r="H335" s="34">
        <v>0</v>
      </c>
      <c r="I335" s="34">
        <v>8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9">
        <f t="shared" si="11"/>
        <v>0</v>
      </c>
      <c r="R335" s="39">
        <f t="shared" si="12"/>
        <v>0</v>
      </c>
      <c r="S335" s="39">
        <f>+IF(F335&gt;0,'Órdenes y Medidas'!C338/F335,"-")</f>
        <v>1</v>
      </c>
      <c r="T335" s="39">
        <f>+IF(C335&gt;0,'Órdenes y Medidas'!C338/I335,"-")</f>
        <v>1</v>
      </c>
    </row>
    <row r="336" spans="2:20" ht="20.100000000000001" customHeight="1" thickBot="1" x14ac:dyDescent="0.25">
      <c r="B336" s="4" t="s">
        <v>203</v>
      </c>
      <c r="C336" s="34">
        <v>76</v>
      </c>
      <c r="D336" s="34">
        <v>68</v>
      </c>
      <c r="E336" s="34">
        <v>8</v>
      </c>
      <c r="F336" s="34">
        <v>85</v>
      </c>
      <c r="G336" s="34">
        <v>0</v>
      </c>
      <c r="H336" s="34">
        <v>0</v>
      </c>
      <c r="I336" s="34">
        <v>85</v>
      </c>
      <c r="J336" s="34">
        <v>0</v>
      </c>
      <c r="K336" s="34">
        <v>0</v>
      </c>
      <c r="L336" s="34">
        <v>0</v>
      </c>
      <c r="M336" s="34">
        <v>0</v>
      </c>
      <c r="N336" s="34">
        <v>5</v>
      </c>
      <c r="O336" s="34">
        <v>3</v>
      </c>
      <c r="P336" s="34">
        <v>2</v>
      </c>
      <c r="Q336" s="39">
        <f t="shared" si="11"/>
        <v>5.8823529411764705E-2</v>
      </c>
      <c r="R336" s="39">
        <f t="shared" si="12"/>
        <v>6.5789473684210523E-2</v>
      </c>
      <c r="S336" s="39">
        <f>+IF(F336&gt;0,'Órdenes y Medidas'!C339/F336,"-")</f>
        <v>0.4823529411764706</v>
      </c>
      <c r="T336" s="39">
        <f>+IF(C336&gt;0,'Órdenes y Medidas'!C339/I336,"-")</f>
        <v>0.4823529411764706</v>
      </c>
    </row>
    <row r="337" spans="2:20" ht="20.100000000000001" customHeight="1" thickBot="1" x14ac:dyDescent="0.25">
      <c r="B337" s="4" t="s">
        <v>534</v>
      </c>
      <c r="C337" s="34">
        <v>13</v>
      </c>
      <c r="D337" s="34">
        <v>11</v>
      </c>
      <c r="E337" s="34">
        <v>2</v>
      </c>
      <c r="F337" s="34">
        <v>13</v>
      </c>
      <c r="G337" s="34">
        <v>13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9">
        <f t="shared" si="11"/>
        <v>0</v>
      </c>
      <c r="R337" s="39">
        <f t="shared" si="12"/>
        <v>0</v>
      </c>
      <c r="S337" s="39">
        <f>+IF(F337&gt;0,'Órdenes y Medidas'!C340/F337,"-")</f>
        <v>0.46153846153846156</v>
      </c>
      <c r="T337" s="39" t="e">
        <f>+IF(C337&gt;0,'Órdenes y Medidas'!C340/I337,"-")</f>
        <v>#DIV/0!</v>
      </c>
    </row>
    <row r="338" spans="2:20" ht="20.100000000000001" customHeight="1" thickBot="1" x14ac:dyDescent="0.25">
      <c r="B338" s="4" t="s">
        <v>535</v>
      </c>
      <c r="C338" s="34">
        <v>26</v>
      </c>
      <c r="D338" s="34">
        <v>20</v>
      </c>
      <c r="E338" s="34">
        <v>6</v>
      </c>
      <c r="F338" s="34">
        <v>26</v>
      </c>
      <c r="G338" s="34">
        <v>0</v>
      </c>
      <c r="H338" s="34">
        <v>0</v>
      </c>
      <c r="I338" s="34">
        <v>15</v>
      </c>
      <c r="J338" s="34">
        <v>1</v>
      </c>
      <c r="K338" s="34">
        <v>4</v>
      </c>
      <c r="L338" s="34">
        <v>6</v>
      </c>
      <c r="M338" s="34">
        <v>0</v>
      </c>
      <c r="N338" s="34">
        <v>0</v>
      </c>
      <c r="O338" s="34">
        <v>0</v>
      </c>
      <c r="P338" s="34">
        <v>0</v>
      </c>
      <c r="Q338" s="39">
        <f t="shared" si="11"/>
        <v>0</v>
      </c>
      <c r="R338" s="39">
        <f t="shared" si="12"/>
        <v>0</v>
      </c>
      <c r="S338" s="39">
        <f>+IF(F338&gt;0,'Órdenes y Medidas'!C341/F338,"-")</f>
        <v>0.92307692307692313</v>
      </c>
      <c r="T338" s="39">
        <f>+IF(C338&gt;0,'Órdenes y Medidas'!C341/I338,"-")</f>
        <v>1.6</v>
      </c>
    </row>
    <row r="339" spans="2:20" ht="20.100000000000001" customHeight="1" thickBot="1" x14ac:dyDescent="0.25">
      <c r="B339" s="4" t="s">
        <v>536</v>
      </c>
      <c r="C339" s="34">
        <v>42</v>
      </c>
      <c r="D339" s="34">
        <v>39</v>
      </c>
      <c r="E339" s="34">
        <v>3</v>
      </c>
      <c r="F339" s="34">
        <v>42</v>
      </c>
      <c r="G339" s="34">
        <v>0</v>
      </c>
      <c r="H339" s="34">
        <v>0</v>
      </c>
      <c r="I339" s="34">
        <v>39</v>
      </c>
      <c r="J339" s="34">
        <v>0</v>
      </c>
      <c r="K339" s="34">
        <v>3</v>
      </c>
      <c r="L339" s="34">
        <v>0</v>
      </c>
      <c r="M339" s="34">
        <v>0</v>
      </c>
      <c r="N339" s="34">
        <v>2</v>
      </c>
      <c r="O339" s="34">
        <v>1</v>
      </c>
      <c r="P339" s="34">
        <v>1</v>
      </c>
      <c r="Q339" s="39">
        <f t="shared" si="11"/>
        <v>4.7619047619047616E-2</v>
      </c>
      <c r="R339" s="39">
        <f t="shared" si="12"/>
        <v>4.7619047619047616E-2</v>
      </c>
      <c r="S339" s="39">
        <f>+IF(F339&gt;0,'Órdenes y Medidas'!C342/F339,"-")</f>
        <v>0.40476190476190477</v>
      </c>
      <c r="T339" s="39">
        <f>+IF(C339&gt;0,'Órdenes y Medidas'!C342/I339,"-")</f>
        <v>0.4358974358974359</v>
      </c>
    </row>
    <row r="340" spans="2:20" ht="20.100000000000001" customHeight="1" thickBot="1" x14ac:dyDescent="0.25">
      <c r="B340" s="4" t="s">
        <v>537</v>
      </c>
      <c r="C340" s="34">
        <v>20</v>
      </c>
      <c r="D340" s="34">
        <v>19</v>
      </c>
      <c r="E340" s="34">
        <v>1</v>
      </c>
      <c r="F340" s="34">
        <v>17</v>
      </c>
      <c r="G340" s="34">
        <v>2</v>
      </c>
      <c r="H340" s="34">
        <v>0</v>
      </c>
      <c r="I340" s="34">
        <v>11</v>
      </c>
      <c r="J340" s="34">
        <v>2</v>
      </c>
      <c r="K340" s="34">
        <v>1</v>
      </c>
      <c r="L340" s="34">
        <v>1</v>
      </c>
      <c r="M340" s="34">
        <v>0</v>
      </c>
      <c r="N340" s="34">
        <v>0</v>
      </c>
      <c r="O340" s="34">
        <v>0</v>
      </c>
      <c r="P340" s="34">
        <v>0</v>
      </c>
      <c r="Q340" s="39">
        <f t="shared" si="11"/>
        <v>0</v>
      </c>
      <c r="R340" s="39">
        <f t="shared" si="12"/>
        <v>0</v>
      </c>
      <c r="S340" s="39">
        <f>+IF(F340&gt;0,'Órdenes y Medidas'!C343/F340,"-")</f>
        <v>0.23529411764705882</v>
      </c>
      <c r="T340" s="39">
        <f>+IF(C340&gt;0,'Órdenes y Medidas'!C343/I340,"-")</f>
        <v>0.36363636363636365</v>
      </c>
    </row>
    <row r="341" spans="2:20" ht="20.100000000000001" customHeight="1" thickBot="1" x14ac:dyDescent="0.25">
      <c r="B341" s="4" t="s">
        <v>538</v>
      </c>
      <c r="C341" s="34">
        <v>3</v>
      </c>
      <c r="D341" s="34">
        <v>3</v>
      </c>
      <c r="E341" s="34">
        <v>0</v>
      </c>
      <c r="F341" s="34">
        <v>3</v>
      </c>
      <c r="G341" s="34">
        <v>1</v>
      </c>
      <c r="H341" s="34">
        <v>0</v>
      </c>
      <c r="I341" s="34">
        <v>2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9">
        <f t="shared" si="11"/>
        <v>0</v>
      </c>
      <c r="R341" s="39">
        <f t="shared" si="12"/>
        <v>0</v>
      </c>
      <c r="S341" s="39">
        <f>+IF(F341&gt;0,'Órdenes y Medidas'!C344/F341,"-")</f>
        <v>0</v>
      </c>
      <c r="T341" s="39">
        <f>+IF(C341&gt;0,'Órdenes y Medidas'!C344/I341,"-")</f>
        <v>0</v>
      </c>
    </row>
    <row r="342" spans="2:20" ht="20.100000000000001" customHeight="1" thickBot="1" x14ac:dyDescent="0.25">
      <c r="B342" s="4" t="s">
        <v>539</v>
      </c>
      <c r="C342" s="34">
        <v>7</v>
      </c>
      <c r="D342" s="34">
        <v>7</v>
      </c>
      <c r="E342" s="34">
        <v>0</v>
      </c>
      <c r="F342" s="34">
        <v>9</v>
      </c>
      <c r="G342" s="34">
        <v>1</v>
      </c>
      <c r="H342" s="34">
        <v>0</v>
      </c>
      <c r="I342" s="34">
        <v>7</v>
      </c>
      <c r="J342" s="34">
        <v>0</v>
      </c>
      <c r="K342" s="34">
        <v>1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9">
        <f t="shared" si="11"/>
        <v>0</v>
      </c>
      <c r="R342" s="39">
        <f t="shared" si="12"/>
        <v>0</v>
      </c>
      <c r="S342" s="39">
        <f>+IF(F342&gt;0,'Órdenes y Medidas'!C345/F342,"-")</f>
        <v>0.22222222222222221</v>
      </c>
      <c r="T342" s="39">
        <f>+IF(C342&gt;0,'Órdenes y Medidas'!C345/I342,"-")</f>
        <v>0.2857142857142857</v>
      </c>
    </row>
    <row r="343" spans="2:20" ht="20.100000000000001" customHeight="1" thickBot="1" x14ac:dyDescent="0.25">
      <c r="B343" s="4" t="s">
        <v>540</v>
      </c>
      <c r="C343" s="34">
        <v>35</v>
      </c>
      <c r="D343" s="34">
        <v>23</v>
      </c>
      <c r="E343" s="34">
        <v>12</v>
      </c>
      <c r="F343" s="34">
        <v>35</v>
      </c>
      <c r="G343" s="34">
        <v>0</v>
      </c>
      <c r="H343" s="34">
        <v>0</v>
      </c>
      <c r="I343" s="34">
        <v>30</v>
      </c>
      <c r="J343" s="34">
        <v>0</v>
      </c>
      <c r="K343" s="34">
        <v>4</v>
      </c>
      <c r="L343" s="34">
        <v>1</v>
      </c>
      <c r="M343" s="34">
        <v>0</v>
      </c>
      <c r="N343" s="34">
        <v>12</v>
      </c>
      <c r="O343" s="34">
        <v>9</v>
      </c>
      <c r="P343" s="34">
        <v>3</v>
      </c>
      <c r="Q343" s="39">
        <f t="shared" si="11"/>
        <v>0.34285714285714286</v>
      </c>
      <c r="R343" s="39">
        <f t="shared" si="12"/>
        <v>0.34285714285714286</v>
      </c>
      <c r="S343" s="39">
        <f>+IF(F343&gt;0,'Órdenes y Medidas'!C346/F343,"-")</f>
        <v>0.74285714285714288</v>
      </c>
      <c r="T343" s="39">
        <f>+IF(C343&gt;0,'Órdenes y Medidas'!C346/I343,"-")</f>
        <v>0.8666666666666667</v>
      </c>
    </row>
    <row r="344" spans="2:20" ht="20.100000000000001" customHeight="1" thickBot="1" x14ac:dyDescent="0.25">
      <c r="B344" s="4" t="s">
        <v>541</v>
      </c>
      <c r="C344" s="34">
        <v>60</v>
      </c>
      <c r="D344" s="34">
        <v>49</v>
      </c>
      <c r="E344" s="34">
        <v>11</v>
      </c>
      <c r="F344" s="34">
        <v>72</v>
      </c>
      <c r="G344" s="34">
        <v>0</v>
      </c>
      <c r="H344" s="34">
        <v>0</v>
      </c>
      <c r="I344" s="34">
        <v>53</v>
      </c>
      <c r="J344" s="34">
        <v>0</v>
      </c>
      <c r="K344" s="34">
        <v>9</v>
      </c>
      <c r="L344" s="34">
        <v>10</v>
      </c>
      <c r="M344" s="34">
        <v>0</v>
      </c>
      <c r="N344" s="34">
        <v>0</v>
      </c>
      <c r="O344" s="34">
        <v>0</v>
      </c>
      <c r="P344" s="34">
        <v>0</v>
      </c>
      <c r="Q344" s="39">
        <f t="shared" si="11"/>
        <v>0</v>
      </c>
      <c r="R344" s="39">
        <f t="shared" si="12"/>
        <v>0</v>
      </c>
      <c r="S344" s="39">
        <f>+IF(F344&gt;0,'Órdenes y Medidas'!C347/F344,"-")</f>
        <v>0.4861111111111111</v>
      </c>
      <c r="T344" s="39">
        <f>+IF(C344&gt;0,'Órdenes y Medidas'!C347/I344,"-")</f>
        <v>0.660377358490566</v>
      </c>
    </row>
    <row r="345" spans="2:20" ht="20.100000000000001" customHeight="1" thickBot="1" x14ac:dyDescent="0.25">
      <c r="B345" s="4" t="s">
        <v>542</v>
      </c>
      <c r="C345" s="34">
        <v>50</v>
      </c>
      <c r="D345" s="34">
        <v>49</v>
      </c>
      <c r="E345" s="34">
        <v>1</v>
      </c>
      <c r="F345" s="34">
        <v>56</v>
      </c>
      <c r="G345" s="34">
        <v>0</v>
      </c>
      <c r="H345" s="34">
        <v>0</v>
      </c>
      <c r="I345" s="34">
        <v>56</v>
      </c>
      <c r="J345" s="34">
        <v>0</v>
      </c>
      <c r="K345" s="34">
        <v>0</v>
      </c>
      <c r="L345" s="34">
        <v>0</v>
      </c>
      <c r="M345" s="34">
        <v>0</v>
      </c>
      <c r="N345" s="34">
        <v>8</v>
      </c>
      <c r="O345" s="34">
        <v>8</v>
      </c>
      <c r="P345" s="34">
        <v>0</v>
      </c>
      <c r="Q345" s="39">
        <f t="shared" si="11"/>
        <v>0.14285714285714285</v>
      </c>
      <c r="R345" s="39">
        <f t="shared" si="12"/>
        <v>0.16</v>
      </c>
      <c r="S345" s="39">
        <f>+IF(F345&gt;0,'Órdenes y Medidas'!C348/F345,"-")</f>
        <v>0.35714285714285715</v>
      </c>
      <c r="T345" s="39">
        <f>+IF(C345&gt;0,'Órdenes y Medidas'!C348/I345,"-")</f>
        <v>0.35714285714285715</v>
      </c>
    </row>
    <row r="346" spans="2:20" ht="20.100000000000001" customHeight="1" thickBot="1" x14ac:dyDescent="0.25">
      <c r="B346" s="4" t="s">
        <v>204</v>
      </c>
      <c r="C346" s="34">
        <v>349</v>
      </c>
      <c r="D346" s="34">
        <v>293</v>
      </c>
      <c r="E346" s="34">
        <v>56</v>
      </c>
      <c r="F346" s="34">
        <v>432</v>
      </c>
      <c r="G346" s="34">
        <v>10</v>
      </c>
      <c r="H346" s="34">
        <v>0</v>
      </c>
      <c r="I346" s="34">
        <v>291</v>
      </c>
      <c r="J346" s="34">
        <v>13</v>
      </c>
      <c r="K346" s="34">
        <v>39</v>
      </c>
      <c r="L346" s="34">
        <v>79</v>
      </c>
      <c r="M346" s="34">
        <v>0</v>
      </c>
      <c r="N346" s="34">
        <v>0</v>
      </c>
      <c r="O346" s="34">
        <v>0</v>
      </c>
      <c r="P346" s="34">
        <v>0</v>
      </c>
      <c r="Q346" s="39">
        <f t="shared" si="11"/>
        <v>0</v>
      </c>
      <c r="R346" s="39">
        <f t="shared" si="12"/>
        <v>0</v>
      </c>
      <c r="S346" s="39">
        <f>+IF(F346&gt;0,'Órdenes y Medidas'!C349/F346,"-")</f>
        <v>0.18518518518518517</v>
      </c>
      <c r="T346" s="39">
        <f>+IF(C346&gt;0,'Órdenes y Medidas'!C349/I346,"-")</f>
        <v>0.27491408934707906</v>
      </c>
    </row>
    <row r="347" spans="2:20" ht="20.100000000000001" customHeight="1" thickBot="1" x14ac:dyDescent="0.25">
      <c r="B347" s="4" t="s">
        <v>543</v>
      </c>
      <c r="C347" s="34">
        <v>16</v>
      </c>
      <c r="D347" s="34">
        <v>14</v>
      </c>
      <c r="E347" s="34">
        <v>2</v>
      </c>
      <c r="F347" s="34">
        <v>16</v>
      </c>
      <c r="G347" s="34">
        <v>0</v>
      </c>
      <c r="H347" s="34">
        <v>0</v>
      </c>
      <c r="I347" s="34">
        <v>10</v>
      </c>
      <c r="J347" s="34">
        <v>2</v>
      </c>
      <c r="K347" s="34">
        <v>2</v>
      </c>
      <c r="L347" s="34">
        <v>2</v>
      </c>
      <c r="M347" s="34">
        <v>0</v>
      </c>
      <c r="N347" s="34">
        <v>4</v>
      </c>
      <c r="O347" s="34">
        <v>4</v>
      </c>
      <c r="P347" s="34">
        <v>0</v>
      </c>
      <c r="Q347" s="39">
        <f t="shared" si="11"/>
        <v>0.25</v>
      </c>
      <c r="R347" s="39">
        <f t="shared" si="12"/>
        <v>0.25</v>
      </c>
      <c r="S347" s="39">
        <f>+IF(F347&gt;0,'Órdenes y Medidas'!C350/F347,"-")</f>
        <v>0.375</v>
      </c>
      <c r="T347" s="39">
        <f>+IF(C347&gt;0,'Órdenes y Medidas'!C350/I347,"-")</f>
        <v>0.6</v>
      </c>
    </row>
    <row r="348" spans="2:20" ht="20.100000000000001" customHeight="1" thickBot="1" x14ac:dyDescent="0.25">
      <c r="B348" s="4" t="s">
        <v>544</v>
      </c>
      <c r="C348" s="34">
        <v>29</v>
      </c>
      <c r="D348" s="34">
        <v>27</v>
      </c>
      <c r="E348" s="34">
        <v>2</v>
      </c>
      <c r="F348" s="34">
        <v>30</v>
      </c>
      <c r="G348" s="34">
        <v>0</v>
      </c>
      <c r="H348" s="34">
        <v>0</v>
      </c>
      <c r="I348" s="34">
        <v>24</v>
      </c>
      <c r="J348" s="34">
        <v>0</v>
      </c>
      <c r="K348" s="34">
        <v>0</v>
      </c>
      <c r="L348" s="34">
        <v>6</v>
      </c>
      <c r="M348" s="34">
        <v>0</v>
      </c>
      <c r="N348" s="34">
        <v>5</v>
      </c>
      <c r="O348" s="34">
        <v>4</v>
      </c>
      <c r="P348" s="34">
        <v>1</v>
      </c>
      <c r="Q348" s="39">
        <f t="shared" si="11"/>
        <v>0.16666666666666666</v>
      </c>
      <c r="R348" s="39">
        <f t="shared" si="12"/>
        <v>0.17241379310344829</v>
      </c>
      <c r="S348" s="39">
        <f>+IF(F348&gt;0,'Órdenes y Medidas'!C351/F348,"-")</f>
        <v>0.23333333333333334</v>
      </c>
      <c r="T348" s="39">
        <f>+IF(C348&gt;0,'Órdenes y Medidas'!C351/I348,"-")</f>
        <v>0.29166666666666669</v>
      </c>
    </row>
    <row r="349" spans="2:20" ht="20.100000000000001" customHeight="1" thickBot="1" x14ac:dyDescent="0.25">
      <c r="B349" s="4" t="s">
        <v>545</v>
      </c>
      <c r="C349" s="34">
        <v>5</v>
      </c>
      <c r="D349" s="34">
        <v>5</v>
      </c>
      <c r="E349" s="34">
        <v>0</v>
      </c>
      <c r="F349" s="34">
        <v>5</v>
      </c>
      <c r="G349" s="34">
        <v>0</v>
      </c>
      <c r="H349" s="34">
        <v>0</v>
      </c>
      <c r="I349" s="34">
        <v>5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9">
        <f t="shared" si="11"/>
        <v>0</v>
      </c>
      <c r="R349" s="39">
        <f t="shared" si="12"/>
        <v>0</v>
      </c>
      <c r="S349" s="39">
        <f>+IF(F349&gt;0,'Órdenes y Medidas'!C352/F349,"-")</f>
        <v>0.8</v>
      </c>
      <c r="T349" s="39">
        <f>+IF(C349&gt;0,'Órdenes y Medidas'!C352/I349,"-")</f>
        <v>0.8</v>
      </c>
    </row>
    <row r="350" spans="2:20" ht="20.100000000000001" customHeight="1" thickBot="1" x14ac:dyDescent="0.25">
      <c r="B350" s="4" t="s">
        <v>546</v>
      </c>
      <c r="C350" s="34">
        <v>6</v>
      </c>
      <c r="D350" s="34">
        <v>4</v>
      </c>
      <c r="E350" s="34">
        <v>2</v>
      </c>
      <c r="F350" s="34">
        <v>6</v>
      </c>
      <c r="G350" s="34">
        <v>0</v>
      </c>
      <c r="H350" s="34">
        <v>0</v>
      </c>
      <c r="I350" s="34">
        <v>4</v>
      </c>
      <c r="J350" s="34">
        <v>0</v>
      </c>
      <c r="K350" s="34">
        <v>2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9">
        <f t="shared" si="11"/>
        <v>0</v>
      </c>
      <c r="R350" s="39">
        <f t="shared" si="12"/>
        <v>0</v>
      </c>
      <c r="S350" s="39">
        <f>+IF(F350&gt;0,'Órdenes y Medidas'!C353/F350,"-")</f>
        <v>0.5</v>
      </c>
      <c r="T350" s="39">
        <f>+IF(C350&gt;0,'Órdenes y Medidas'!C353/I350,"-")</f>
        <v>0.75</v>
      </c>
    </row>
    <row r="351" spans="2:20" ht="20.100000000000001" customHeight="1" thickBot="1" x14ac:dyDescent="0.25">
      <c r="B351" s="4" t="s">
        <v>547</v>
      </c>
      <c r="C351" s="34">
        <v>4</v>
      </c>
      <c r="D351" s="34">
        <v>3</v>
      </c>
      <c r="E351" s="34">
        <v>1</v>
      </c>
      <c r="F351" s="34">
        <v>3</v>
      </c>
      <c r="G351" s="34">
        <v>0</v>
      </c>
      <c r="H351" s="34">
        <v>0</v>
      </c>
      <c r="I351" s="34">
        <v>3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9">
        <f t="shared" si="11"/>
        <v>0</v>
      </c>
      <c r="R351" s="39">
        <f t="shared" si="12"/>
        <v>0</v>
      </c>
      <c r="S351" s="39">
        <f>+IF(F351&gt;0,'Órdenes y Medidas'!C354/F351,"-")</f>
        <v>1</v>
      </c>
      <c r="T351" s="39">
        <f>+IF(C351&gt;0,'Órdenes y Medidas'!C354/I351,"-")</f>
        <v>1</v>
      </c>
    </row>
    <row r="352" spans="2:20" ht="20.100000000000001" customHeight="1" thickBot="1" x14ac:dyDescent="0.25">
      <c r="B352" s="4" t="s">
        <v>548</v>
      </c>
      <c r="C352" s="34">
        <v>36</v>
      </c>
      <c r="D352" s="34">
        <v>36</v>
      </c>
      <c r="E352" s="34">
        <v>0</v>
      </c>
      <c r="F352" s="34">
        <v>36</v>
      </c>
      <c r="G352" s="34">
        <v>0</v>
      </c>
      <c r="H352" s="34">
        <v>0</v>
      </c>
      <c r="I352" s="34">
        <v>36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9">
        <f t="shared" si="11"/>
        <v>0</v>
      </c>
      <c r="R352" s="39">
        <f t="shared" si="12"/>
        <v>0</v>
      </c>
      <c r="S352" s="39">
        <f>+IF(F352&gt;0,'Órdenes y Medidas'!C355/F352,"-")</f>
        <v>0</v>
      </c>
      <c r="T352" s="39">
        <f>+IF(C352&gt;0,'Órdenes y Medidas'!C355/I352,"-")</f>
        <v>0</v>
      </c>
    </row>
    <row r="353" spans="2:20" ht="20.100000000000001" customHeight="1" thickBot="1" x14ac:dyDescent="0.25">
      <c r="B353" s="4" t="s">
        <v>549</v>
      </c>
      <c r="C353" s="34">
        <v>12</v>
      </c>
      <c r="D353" s="34">
        <v>11</v>
      </c>
      <c r="E353" s="34">
        <v>1</v>
      </c>
      <c r="F353" s="34">
        <v>12</v>
      </c>
      <c r="G353" s="34">
        <v>0</v>
      </c>
      <c r="H353" s="34">
        <v>0</v>
      </c>
      <c r="I353" s="34">
        <v>12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9">
        <f t="shared" si="11"/>
        <v>0</v>
      </c>
      <c r="R353" s="39">
        <f t="shared" si="12"/>
        <v>0</v>
      </c>
      <c r="S353" s="39">
        <f>+IF(F353&gt;0,'Órdenes y Medidas'!C356/F353,"-")</f>
        <v>0.41666666666666669</v>
      </c>
      <c r="T353" s="39">
        <f>+IF(C353&gt;0,'Órdenes y Medidas'!C356/I353,"-")</f>
        <v>0.41666666666666669</v>
      </c>
    </row>
    <row r="354" spans="2:20" ht="20.100000000000001" customHeight="1" thickBot="1" x14ac:dyDescent="0.25">
      <c r="B354" s="4" t="s">
        <v>550</v>
      </c>
      <c r="C354" s="34">
        <v>8</v>
      </c>
      <c r="D354" s="34">
        <v>8</v>
      </c>
      <c r="E354" s="34">
        <v>0</v>
      </c>
      <c r="F354" s="34">
        <v>8</v>
      </c>
      <c r="G354" s="34">
        <v>0</v>
      </c>
      <c r="H354" s="34">
        <v>0</v>
      </c>
      <c r="I354" s="34">
        <v>8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9">
        <f t="shared" si="11"/>
        <v>0</v>
      </c>
      <c r="R354" s="39">
        <f t="shared" si="12"/>
        <v>0</v>
      </c>
      <c r="S354" s="39">
        <f>+IF(F354&gt;0,'Órdenes y Medidas'!C357/F354,"-")</f>
        <v>0.5</v>
      </c>
      <c r="T354" s="39">
        <f>+IF(C354&gt;0,'Órdenes y Medidas'!C357/I354,"-")</f>
        <v>0.5</v>
      </c>
    </row>
    <row r="355" spans="2:20" ht="20.100000000000001" customHeight="1" thickBot="1" x14ac:dyDescent="0.25">
      <c r="B355" s="4" t="s">
        <v>551</v>
      </c>
      <c r="C355" s="34">
        <v>5</v>
      </c>
      <c r="D355" s="34">
        <v>5</v>
      </c>
      <c r="E355" s="34">
        <v>0</v>
      </c>
      <c r="F355" s="34">
        <v>6</v>
      </c>
      <c r="G355" s="34">
        <v>0</v>
      </c>
      <c r="H355" s="34">
        <v>0</v>
      </c>
      <c r="I355" s="34">
        <v>6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9">
        <f t="shared" si="11"/>
        <v>0</v>
      </c>
      <c r="R355" s="39">
        <f t="shared" si="12"/>
        <v>0</v>
      </c>
      <c r="S355" s="39">
        <f>+IF(F355&gt;0,'Órdenes y Medidas'!C358/F355,"-")</f>
        <v>0.33333333333333331</v>
      </c>
      <c r="T355" s="39">
        <f>+IF(C355&gt;0,'Órdenes y Medidas'!C358/I355,"-")</f>
        <v>0.33333333333333331</v>
      </c>
    </row>
    <row r="356" spans="2:20" ht="20.100000000000001" customHeight="1" thickBot="1" x14ac:dyDescent="0.25">
      <c r="B356" s="4" t="s">
        <v>552</v>
      </c>
      <c r="C356" s="34">
        <v>6</v>
      </c>
      <c r="D356" s="34">
        <v>4</v>
      </c>
      <c r="E356" s="34">
        <v>2</v>
      </c>
      <c r="F356" s="34">
        <v>8</v>
      </c>
      <c r="G356" s="34">
        <v>0</v>
      </c>
      <c r="H356" s="34">
        <v>0</v>
      </c>
      <c r="I356" s="34">
        <v>8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9">
        <f t="shared" si="11"/>
        <v>0</v>
      </c>
      <c r="R356" s="39">
        <f t="shared" si="12"/>
        <v>0</v>
      </c>
      <c r="S356" s="39">
        <f>+IF(F356&gt;0,'Órdenes y Medidas'!C359/F356,"-")</f>
        <v>0.375</v>
      </c>
      <c r="T356" s="39">
        <f>+IF(C356&gt;0,'Órdenes y Medidas'!C359/I356,"-")</f>
        <v>0.375</v>
      </c>
    </row>
    <row r="357" spans="2:20" ht="20.100000000000001" customHeight="1" thickBot="1" x14ac:dyDescent="0.25">
      <c r="B357" s="4" t="s">
        <v>553</v>
      </c>
      <c r="C357" s="34">
        <v>12</v>
      </c>
      <c r="D357" s="34">
        <v>8</v>
      </c>
      <c r="E357" s="34">
        <v>4</v>
      </c>
      <c r="F357" s="34">
        <v>12</v>
      </c>
      <c r="G357" s="34">
        <v>0</v>
      </c>
      <c r="H357" s="34">
        <v>0</v>
      </c>
      <c r="I357" s="34">
        <v>8</v>
      </c>
      <c r="J357" s="34">
        <v>0</v>
      </c>
      <c r="K357" s="34">
        <v>0</v>
      </c>
      <c r="L357" s="34">
        <v>0</v>
      </c>
      <c r="M357" s="34">
        <v>4</v>
      </c>
      <c r="N357" s="34">
        <v>0</v>
      </c>
      <c r="O357" s="34">
        <v>0</v>
      </c>
      <c r="P357" s="34">
        <v>0</v>
      </c>
      <c r="Q357" s="39">
        <f t="shared" si="11"/>
        <v>0</v>
      </c>
      <c r="R357" s="39">
        <f t="shared" si="12"/>
        <v>0</v>
      </c>
      <c r="S357" s="39">
        <f>+IF(F357&gt;0,'Órdenes y Medidas'!C360/F357,"-")</f>
        <v>0.33333333333333331</v>
      </c>
      <c r="T357" s="39">
        <f>+IF(C357&gt;0,'Órdenes y Medidas'!C360/I357,"-")</f>
        <v>0.5</v>
      </c>
    </row>
    <row r="358" spans="2:20" ht="20.100000000000001" customHeight="1" thickBot="1" x14ac:dyDescent="0.25">
      <c r="B358" s="4" t="s">
        <v>554</v>
      </c>
      <c r="C358" s="34">
        <v>6</v>
      </c>
      <c r="D358" s="34">
        <v>4</v>
      </c>
      <c r="E358" s="34">
        <v>2</v>
      </c>
      <c r="F358" s="34">
        <v>6</v>
      </c>
      <c r="G358" s="34">
        <v>0</v>
      </c>
      <c r="H358" s="34">
        <v>0</v>
      </c>
      <c r="I358" s="34">
        <v>4</v>
      </c>
      <c r="J358" s="34">
        <v>0</v>
      </c>
      <c r="K358" s="34">
        <v>1</v>
      </c>
      <c r="L358" s="34">
        <v>1</v>
      </c>
      <c r="M358" s="34">
        <v>0</v>
      </c>
      <c r="N358" s="34">
        <v>1</v>
      </c>
      <c r="O358" s="34">
        <v>1</v>
      </c>
      <c r="P358" s="34">
        <v>0</v>
      </c>
      <c r="Q358" s="39">
        <f t="shared" si="11"/>
        <v>0.16666666666666666</v>
      </c>
      <c r="R358" s="39">
        <f t="shared" si="12"/>
        <v>0.16666666666666666</v>
      </c>
      <c r="S358" s="39">
        <f>+IF(F358&gt;0,'Órdenes y Medidas'!C361/F358,"-")</f>
        <v>0.5</v>
      </c>
      <c r="T358" s="39">
        <f>+IF(C358&gt;0,'Órdenes y Medidas'!C361/I358,"-")</f>
        <v>0.75</v>
      </c>
    </row>
    <row r="359" spans="2:20" ht="20.100000000000001" customHeight="1" thickBot="1" x14ac:dyDescent="0.25">
      <c r="B359" s="4" t="s">
        <v>205</v>
      </c>
      <c r="C359" s="34">
        <v>112</v>
      </c>
      <c r="D359" s="34">
        <v>97</v>
      </c>
      <c r="E359" s="34">
        <v>15</v>
      </c>
      <c r="F359" s="34">
        <v>102</v>
      </c>
      <c r="G359" s="34">
        <v>0</v>
      </c>
      <c r="H359" s="34">
        <v>0</v>
      </c>
      <c r="I359" s="34">
        <v>86</v>
      </c>
      <c r="J359" s="34">
        <v>6</v>
      </c>
      <c r="K359" s="34">
        <v>2</v>
      </c>
      <c r="L359" s="34">
        <v>8</v>
      </c>
      <c r="M359" s="34">
        <v>0</v>
      </c>
      <c r="N359" s="34">
        <v>2</v>
      </c>
      <c r="O359" s="34">
        <v>2</v>
      </c>
      <c r="P359" s="34">
        <v>0</v>
      </c>
      <c r="Q359" s="39">
        <f t="shared" si="11"/>
        <v>1.9607843137254902E-2</v>
      </c>
      <c r="R359" s="39">
        <f t="shared" si="12"/>
        <v>1.7857142857142856E-2</v>
      </c>
      <c r="S359" s="39">
        <f>+IF(F359&gt;0,'Órdenes y Medidas'!C362/F359,"-")</f>
        <v>0.34313725490196079</v>
      </c>
      <c r="T359" s="39">
        <f>+IF(C359&gt;0,'Órdenes y Medidas'!C362/I359,"-")</f>
        <v>0.40697674418604651</v>
      </c>
    </row>
    <row r="360" spans="2:20" ht="20.100000000000001" customHeight="1" thickBot="1" x14ac:dyDescent="0.25">
      <c r="B360" s="4" t="s">
        <v>555</v>
      </c>
      <c r="C360" s="34">
        <v>22</v>
      </c>
      <c r="D360" s="34">
        <v>19</v>
      </c>
      <c r="E360" s="34">
        <v>3</v>
      </c>
      <c r="F360" s="34">
        <v>25</v>
      </c>
      <c r="G360" s="34">
        <v>0</v>
      </c>
      <c r="H360" s="34">
        <v>0</v>
      </c>
      <c r="I360" s="34">
        <v>20</v>
      </c>
      <c r="J360" s="34">
        <v>0</v>
      </c>
      <c r="K360" s="34">
        <v>1</v>
      </c>
      <c r="L360" s="34">
        <v>4</v>
      </c>
      <c r="M360" s="34">
        <v>0</v>
      </c>
      <c r="N360" s="34">
        <v>0</v>
      </c>
      <c r="O360" s="34">
        <v>0</v>
      </c>
      <c r="P360" s="34">
        <v>0</v>
      </c>
      <c r="Q360" s="39">
        <f t="shared" si="11"/>
        <v>0</v>
      </c>
      <c r="R360" s="39">
        <f t="shared" si="12"/>
        <v>0</v>
      </c>
      <c r="S360" s="39">
        <f>+IF(F360&gt;0,'Órdenes y Medidas'!C363/F360,"-")</f>
        <v>0.24</v>
      </c>
      <c r="T360" s="39">
        <f>+IF(C360&gt;0,'Órdenes y Medidas'!C363/I360,"-")</f>
        <v>0.3</v>
      </c>
    </row>
    <row r="361" spans="2:20" ht="20.100000000000001" customHeight="1" thickBot="1" x14ac:dyDescent="0.25">
      <c r="B361" s="4" t="s">
        <v>556</v>
      </c>
      <c r="C361" s="34">
        <v>32</v>
      </c>
      <c r="D361" s="34">
        <v>20</v>
      </c>
      <c r="E361" s="34">
        <v>12</v>
      </c>
      <c r="F361" s="34">
        <v>36</v>
      </c>
      <c r="G361" s="34">
        <v>3</v>
      </c>
      <c r="H361" s="34">
        <v>0</v>
      </c>
      <c r="I361" s="34">
        <v>26</v>
      </c>
      <c r="J361" s="34">
        <v>0</v>
      </c>
      <c r="K361" s="34">
        <v>2</v>
      </c>
      <c r="L361" s="34">
        <v>5</v>
      </c>
      <c r="M361" s="34">
        <v>0</v>
      </c>
      <c r="N361" s="34">
        <v>4</v>
      </c>
      <c r="O361" s="34">
        <v>2</v>
      </c>
      <c r="P361" s="34">
        <v>2</v>
      </c>
      <c r="Q361" s="39">
        <f t="shared" si="11"/>
        <v>0.1111111111111111</v>
      </c>
      <c r="R361" s="39">
        <f t="shared" si="12"/>
        <v>0.125</v>
      </c>
      <c r="S361" s="39">
        <f>+IF(F361&gt;0,'Órdenes y Medidas'!C364/F361,"-")</f>
        <v>0.27777777777777779</v>
      </c>
      <c r="T361" s="39">
        <f>+IF(C361&gt;0,'Órdenes y Medidas'!C364/I361,"-")</f>
        <v>0.38461538461538464</v>
      </c>
    </row>
    <row r="362" spans="2:20" ht="20.100000000000001" customHeight="1" thickBot="1" x14ac:dyDescent="0.25">
      <c r="B362" s="4" t="s">
        <v>557</v>
      </c>
      <c r="C362" s="34">
        <v>21</v>
      </c>
      <c r="D362" s="34">
        <v>12</v>
      </c>
      <c r="E362" s="34">
        <v>9</v>
      </c>
      <c r="F362" s="34">
        <v>22</v>
      </c>
      <c r="G362" s="34">
        <v>0</v>
      </c>
      <c r="H362" s="34">
        <v>0</v>
      </c>
      <c r="I362" s="34">
        <v>19</v>
      </c>
      <c r="J362" s="34">
        <v>1</v>
      </c>
      <c r="K362" s="34">
        <v>1</v>
      </c>
      <c r="L362" s="34">
        <v>0</v>
      </c>
      <c r="M362" s="34">
        <v>1</v>
      </c>
      <c r="N362" s="34">
        <v>6</v>
      </c>
      <c r="O362" s="34">
        <v>3</v>
      </c>
      <c r="P362" s="34">
        <v>3</v>
      </c>
      <c r="Q362" s="39">
        <f t="shared" si="11"/>
        <v>0.27272727272727271</v>
      </c>
      <c r="R362" s="39">
        <f t="shared" si="12"/>
        <v>0.2857142857142857</v>
      </c>
      <c r="S362" s="39">
        <f>+IF(F362&gt;0,'Órdenes y Medidas'!C365/F362,"-")</f>
        <v>0.22727272727272727</v>
      </c>
      <c r="T362" s="39">
        <f>+IF(C362&gt;0,'Órdenes y Medidas'!C365/I362,"-")</f>
        <v>0.26315789473684209</v>
      </c>
    </row>
    <row r="363" spans="2:20" ht="20.100000000000001" customHeight="1" thickBot="1" x14ac:dyDescent="0.25">
      <c r="B363" s="4" t="s">
        <v>558</v>
      </c>
      <c r="C363" s="34">
        <v>7</v>
      </c>
      <c r="D363" s="34">
        <v>2</v>
      </c>
      <c r="E363" s="34">
        <v>5</v>
      </c>
      <c r="F363" s="34">
        <v>7</v>
      </c>
      <c r="G363" s="34">
        <v>0</v>
      </c>
      <c r="H363" s="34">
        <v>0</v>
      </c>
      <c r="I363" s="34">
        <v>6</v>
      </c>
      <c r="J363" s="34">
        <v>0</v>
      </c>
      <c r="K363" s="34">
        <v>0</v>
      </c>
      <c r="L363" s="34">
        <v>1</v>
      </c>
      <c r="M363" s="34">
        <v>0</v>
      </c>
      <c r="N363" s="34">
        <v>0</v>
      </c>
      <c r="O363" s="34">
        <v>0</v>
      </c>
      <c r="P363" s="34">
        <v>0</v>
      </c>
      <c r="Q363" s="39">
        <f t="shared" si="11"/>
        <v>0</v>
      </c>
      <c r="R363" s="39">
        <f t="shared" si="12"/>
        <v>0</v>
      </c>
      <c r="S363" s="39">
        <f>+IF(F363&gt;0,'Órdenes y Medidas'!C366/F363,"-")</f>
        <v>0</v>
      </c>
      <c r="T363" s="39">
        <f>+IF(C363&gt;0,'Órdenes y Medidas'!C366/I363,"-")</f>
        <v>0</v>
      </c>
    </row>
    <row r="364" spans="2:20" ht="20.100000000000001" customHeight="1" thickBot="1" x14ac:dyDescent="0.25">
      <c r="B364" s="4" t="s">
        <v>559</v>
      </c>
      <c r="C364" s="34">
        <v>2</v>
      </c>
      <c r="D364" s="34">
        <v>1</v>
      </c>
      <c r="E364" s="34">
        <v>1</v>
      </c>
      <c r="F364" s="34">
        <v>2</v>
      </c>
      <c r="G364" s="34">
        <v>0</v>
      </c>
      <c r="H364" s="34">
        <v>0</v>
      </c>
      <c r="I364" s="34">
        <v>0</v>
      </c>
      <c r="J364" s="34">
        <v>2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9">
        <f t="shared" si="11"/>
        <v>0</v>
      </c>
      <c r="R364" s="39">
        <f t="shared" si="12"/>
        <v>0</v>
      </c>
      <c r="S364" s="39">
        <f>+IF(F364&gt;0,'Órdenes y Medidas'!C367/F364,"-")</f>
        <v>0</v>
      </c>
      <c r="T364" s="39" t="e">
        <f>+IF(C364&gt;0,'Órdenes y Medidas'!C367/I364,"-")</f>
        <v>#DIV/0!</v>
      </c>
    </row>
    <row r="365" spans="2:20" ht="20.100000000000001" customHeight="1" thickBot="1" x14ac:dyDescent="0.25">
      <c r="B365" s="4" t="s">
        <v>560</v>
      </c>
      <c r="C365" s="34">
        <v>3</v>
      </c>
      <c r="D365" s="34">
        <v>2</v>
      </c>
      <c r="E365" s="34">
        <v>1</v>
      </c>
      <c r="F365" s="34">
        <v>3</v>
      </c>
      <c r="G365" s="34">
        <v>0</v>
      </c>
      <c r="H365" s="34">
        <v>0</v>
      </c>
      <c r="I365" s="34">
        <v>3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9">
        <f t="shared" si="11"/>
        <v>0</v>
      </c>
      <c r="R365" s="39">
        <f t="shared" si="12"/>
        <v>0</v>
      </c>
      <c r="S365" s="39">
        <f>+IF(F365&gt;0,'Órdenes y Medidas'!C368/F365,"-")</f>
        <v>0.33333333333333331</v>
      </c>
      <c r="T365" s="39">
        <f>+IF(C365&gt;0,'Órdenes y Medidas'!C368/I365,"-")</f>
        <v>0.33333333333333331</v>
      </c>
    </row>
    <row r="366" spans="2:20" ht="20.100000000000001" customHeight="1" thickBot="1" x14ac:dyDescent="0.25">
      <c r="B366" s="4" t="s">
        <v>206</v>
      </c>
      <c r="C366" s="34">
        <v>164</v>
      </c>
      <c r="D366" s="34">
        <v>131</v>
      </c>
      <c r="E366" s="34">
        <v>33</v>
      </c>
      <c r="F366" s="34">
        <v>164</v>
      </c>
      <c r="G366" s="34">
        <v>16</v>
      </c>
      <c r="H366" s="34">
        <v>0</v>
      </c>
      <c r="I366" s="34">
        <v>108</v>
      </c>
      <c r="J366" s="34">
        <v>0</v>
      </c>
      <c r="K366" s="34">
        <v>24</v>
      </c>
      <c r="L366" s="34">
        <v>16</v>
      </c>
      <c r="M366" s="34">
        <v>0</v>
      </c>
      <c r="N366" s="34">
        <v>28</v>
      </c>
      <c r="O366" s="34">
        <v>20</v>
      </c>
      <c r="P366" s="34">
        <v>8</v>
      </c>
      <c r="Q366" s="39">
        <f t="shared" si="11"/>
        <v>0.17073170731707318</v>
      </c>
      <c r="R366" s="39">
        <f t="shared" si="12"/>
        <v>0.17073170731707318</v>
      </c>
      <c r="S366" s="39">
        <f>+IF(F366&gt;0,'Órdenes y Medidas'!C369/F366,"-")</f>
        <v>0.69512195121951215</v>
      </c>
      <c r="T366" s="39">
        <f>+IF(C366&gt;0,'Órdenes y Medidas'!C369/I366,"-")</f>
        <v>1.0555555555555556</v>
      </c>
    </row>
    <row r="367" spans="2:20" ht="20.100000000000001" customHeight="1" thickBot="1" x14ac:dyDescent="0.25">
      <c r="B367" s="4" t="s">
        <v>561</v>
      </c>
      <c r="C367" s="34">
        <v>12</v>
      </c>
      <c r="D367" s="34">
        <v>12</v>
      </c>
      <c r="E367" s="34">
        <v>0</v>
      </c>
      <c r="F367" s="34">
        <v>12</v>
      </c>
      <c r="G367" s="34">
        <v>0</v>
      </c>
      <c r="H367" s="34">
        <v>0</v>
      </c>
      <c r="I367" s="34">
        <v>12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9">
        <f t="shared" si="11"/>
        <v>0</v>
      </c>
      <c r="R367" s="39">
        <f t="shared" si="12"/>
        <v>0</v>
      </c>
      <c r="S367" s="39">
        <f>+IF(F367&gt;0,'Órdenes y Medidas'!C370/F367,"-")</f>
        <v>0.16666666666666666</v>
      </c>
      <c r="T367" s="39">
        <f>+IF(C367&gt;0,'Órdenes y Medidas'!C370/I367,"-")</f>
        <v>0.16666666666666666</v>
      </c>
    </row>
    <row r="368" spans="2:20" ht="20.100000000000001" customHeight="1" thickBot="1" x14ac:dyDescent="0.25">
      <c r="B368" s="4" t="s">
        <v>562</v>
      </c>
      <c r="C368" s="34">
        <v>8</v>
      </c>
      <c r="D368" s="34">
        <v>7</v>
      </c>
      <c r="E368" s="34">
        <v>1</v>
      </c>
      <c r="F368" s="34">
        <v>8</v>
      </c>
      <c r="G368" s="34">
        <v>0</v>
      </c>
      <c r="H368" s="34">
        <v>0</v>
      </c>
      <c r="I368" s="34">
        <v>8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9">
        <f t="shared" si="11"/>
        <v>0</v>
      </c>
      <c r="R368" s="39">
        <f t="shared" si="12"/>
        <v>0</v>
      </c>
      <c r="S368" s="39">
        <f>+IF(F368&gt;0,'Órdenes y Medidas'!C371/F368,"-")</f>
        <v>3</v>
      </c>
      <c r="T368" s="39">
        <f>+IF(C368&gt;0,'Órdenes y Medidas'!C371/I368,"-")</f>
        <v>3</v>
      </c>
    </row>
    <row r="369" spans="2:20" ht="20.100000000000001" customHeight="1" thickBot="1" x14ac:dyDescent="0.25">
      <c r="B369" s="4" t="s">
        <v>563</v>
      </c>
      <c r="C369" s="34">
        <v>4</v>
      </c>
      <c r="D369" s="34">
        <v>4</v>
      </c>
      <c r="E369" s="34">
        <v>0</v>
      </c>
      <c r="F369" s="34">
        <v>4</v>
      </c>
      <c r="G369" s="34">
        <v>0</v>
      </c>
      <c r="H369" s="34">
        <v>0</v>
      </c>
      <c r="I369" s="34">
        <v>4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9">
        <f t="shared" si="11"/>
        <v>0</v>
      </c>
      <c r="R369" s="39">
        <f t="shared" si="12"/>
        <v>0</v>
      </c>
      <c r="S369" s="39">
        <f>+IF(F369&gt;0,'Órdenes y Medidas'!C372/F369,"-")</f>
        <v>0.75</v>
      </c>
      <c r="T369" s="39">
        <f>+IF(C369&gt;0,'Órdenes y Medidas'!C372/I369,"-")</f>
        <v>0.75</v>
      </c>
    </row>
    <row r="370" spans="2:20" ht="20.100000000000001" customHeight="1" thickBot="1" x14ac:dyDescent="0.25">
      <c r="B370" s="4" t="s">
        <v>564</v>
      </c>
      <c r="C370" s="34">
        <v>21</v>
      </c>
      <c r="D370" s="34">
        <v>16</v>
      </c>
      <c r="E370" s="34">
        <v>5</v>
      </c>
      <c r="F370" s="34">
        <v>7</v>
      </c>
      <c r="G370" s="34">
        <v>0</v>
      </c>
      <c r="H370" s="34">
        <v>0</v>
      </c>
      <c r="I370" s="34">
        <v>5</v>
      </c>
      <c r="J370" s="34">
        <v>0</v>
      </c>
      <c r="K370" s="34">
        <v>0</v>
      </c>
      <c r="L370" s="34">
        <v>1</v>
      </c>
      <c r="M370" s="34">
        <v>1</v>
      </c>
      <c r="N370" s="34">
        <v>3</v>
      </c>
      <c r="O370" s="34">
        <v>3</v>
      </c>
      <c r="P370" s="34">
        <v>0</v>
      </c>
      <c r="Q370" s="39">
        <f t="shared" si="11"/>
        <v>0.42857142857142855</v>
      </c>
      <c r="R370" s="39">
        <f t="shared" si="12"/>
        <v>0.14285714285714285</v>
      </c>
      <c r="S370" s="39">
        <f>+IF(F370&gt;0,'Órdenes y Medidas'!C373/F370,"-")</f>
        <v>1.7142857142857142</v>
      </c>
      <c r="T370" s="39">
        <f>+IF(C370&gt;0,'Órdenes y Medidas'!C373/I370,"-")</f>
        <v>2.4</v>
      </c>
    </row>
    <row r="371" spans="2:20" ht="20.100000000000001" customHeight="1" thickBot="1" x14ac:dyDescent="0.25">
      <c r="B371" s="4" t="s">
        <v>565</v>
      </c>
      <c r="C371" s="34">
        <v>11</v>
      </c>
      <c r="D371" s="34">
        <v>6</v>
      </c>
      <c r="E371" s="34">
        <v>5</v>
      </c>
      <c r="F371" s="34">
        <v>11</v>
      </c>
      <c r="G371" s="34">
        <v>0</v>
      </c>
      <c r="H371" s="34">
        <v>0</v>
      </c>
      <c r="I371" s="34">
        <v>11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9">
        <f t="shared" si="11"/>
        <v>0</v>
      </c>
      <c r="R371" s="39">
        <f t="shared" si="12"/>
        <v>0</v>
      </c>
      <c r="S371" s="39">
        <f>+IF(F371&gt;0,'Órdenes y Medidas'!C374/F371,"-")</f>
        <v>0</v>
      </c>
      <c r="T371" s="39">
        <f>+IF(C371&gt;0,'Órdenes y Medidas'!C374/I371,"-")</f>
        <v>0</v>
      </c>
    </row>
    <row r="372" spans="2:20" ht="20.100000000000001" customHeight="1" thickBot="1" x14ac:dyDescent="0.25">
      <c r="B372" s="4" t="s">
        <v>566</v>
      </c>
      <c r="C372" s="34">
        <v>18</v>
      </c>
      <c r="D372" s="34">
        <v>16</v>
      </c>
      <c r="E372" s="34">
        <v>2</v>
      </c>
      <c r="F372" s="34">
        <v>18</v>
      </c>
      <c r="G372" s="34">
        <v>0</v>
      </c>
      <c r="H372" s="34">
        <v>0</v>
      </c>
      <c r="I372" s="34">
        <v>14</v>
      </c>
      <c r="J372" s="34">
        <v>0</v>
      </c>
      <c r="K372" s="34">
        <v>4</v>
      </c>
      <c r="L372" s="34">
        <v>0</v>
      </c>
      <c r="M372" s="34">
        <v>0</v>
      </c>
      <c r="N372" s="34">
        <v>3</v>
      </c>
      <c r="O372" s="34">
        <v>2</v>
      </c>
      <c r="P372" s="34">
        <v>1</v>
      </c>
      <c r="Q372" s="39">
        <f t="shared" si="11"/>
        <v>0.16666666666666666</v>
      </c>
      <c r="R372" s="39">
        <f t="shared" si="12"/>
        <v>0.16666666666666666</v>
      </c>
      <c r="S372" s="39">
        <f>+IF(F372&gt;0,'Órdenes y Medidas'!C375/F372,"-")</f>
        <v>0.3888888888888889</v>
      </c>
      <c r="T372" s="39">
        <f>+IF(C372&gt;0,'Órdenes y Medidas'!C375/I372,"-")</f>
        <v>0.5</v>
      </c>
    </row>
    <row r="373" spans="2:20" ht="20.100000000000001" customHeight="1" thickBot="1" x14ac:dyDescent="0.25">
      <c r="B373" s="4" t="s">
        <v>567</v>
      </c>
      <c r="C373" s="34">
        <v>0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9" t="str">
        <f t="shared" si="11"/>
        <v>-</v>
      </c>
      <c r="R373" s="39" t="str">
        <f t="shared" si="12"/>
        <v>-</v>
      </c>
      <c r="S373" s="39" t="str">
        <f>+IF(F373&gt;0,'Órdenes y Medidas'!C376/F373,"-")</f>
        <v>-</v>
      </c>
      <c r="T373" s="39" t="str">
        <f>+IF(C373&gt;0,'Órdenes y Medidas'!C376/I373,"-")</f>
        <v>-</v>
      </c>
    </row>
    <row r="374" spans="2:20" ht="20.100000000000001" customHeight="1" thickBot="1" x14ac:dyDescent="0.25">
      <c r="B374" s="4" t="s">
        <v>568</v>
      </c>
      <c r="C374" s="34">
        <v>3</v>
      </c>
      <c r="D374" s="34">
        <v>2</v>
      </c>
      <c r="E374" s="34">
        <v>1</v>
      </c>
      <c r="F374" s="34">
        <v>3</v>
      </c>
      <c r="G374" s="34">
        <v>0</v>
      </c>
      <c r="H374" s="34">
        <v>0</v>
      </c>
      <c r="I374" s="34">
        <v>3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9">
        <f t="shared" si="11"/>
        <v>0</v>
      </c>
      <c r="R374" s="39">
        <f t="shared" si="12"/>
        <v>0</v>
      </c>
      <c r="S374" s="39">
        <f>+IF(F374&gt;0,'Órdenes y Medidas'!C377/F374,"-")</f>
        <v>0</v>
      </c>
      <c r="T374" s="39">
        <f>+IF(C374&gt;0,'Órdenes y Medidas'!C377/I374,"-")</f>
        <v>0</v>
      </c>
    </row>
    <row r="375" spans="2:20" ht="20.100000000000001" customHeight="1" thickBot="1" x14ac:dyDescent="0.25">
      <c r="B375" s="4" t="s">
        <v>569</v>
      </c>
      <c r="C375" s="34">
        <v>22</v>
      </c>
      <c r="D375" s="34">
        <v>16</v>
      </c>
      <c r="E375" s="34">
        <v>6</v>
      </c>
      <c r="F375" s="34">
        <v>23</v>
      </c>
      <c r="G375" s="34">
        <v>0</v>
      </c>
      <c r="H375" s="34">
        <v>0</v>
      </c>
      <c r="I375" s="34">
        <v>18</v>
      </c>
      <c r="J375" s="34">
        <v>0</v>
      </c>
      <c r="K375" s="34">
        <v>5</v>
      </c>
      <c r="L375" s="34">
        <v>0</v>
      </c>
      <c r="M375" s="34">
        <v>0</v>
      </c>
      <c r="N375" s="34">
        <v>1</v>
      </c>
      <c r="O375" s="34">
        <v>1</v>
      </c>
      <c r="P375" s="34">
        <v>0</v>
      </c>
      <c r="Q375" s="39">
        <f t="shared" si="11"/>
        <v>4.3478260869565216E-2</v>
      </c>
      <c r="R375" s="39">
        <f t="shared" si="12"/>
        <v>4.5454545454545456E-2</v>
      </c>
      <c r="S375" s="39">
        <f>+IF(F375&gt;0,'Órdenes y Medidas'!C378/F375,"-")</f>
        <v>0.56521739130434778</v>
      </c>
      <c r="T375" s="39">
        <f>+IF(C375&gt;0,'Órdenes y Medidas'!C378/I375,"-")</f>
        <v>0.72222222222222221</v>
      </c>
    </row>
    <row r="376" spans="2:20" ht="20.100000000000001" customHeight="1" thickBot="1" x14ac:dyDescent="0.25">
      <c r="B376" s="4" t="s">
        <v>570</v>
      </c>
      <c r="C376" s="34">
        <v>17</v>
      </c>
      <c r="D376" s="34">
        <v>17</v>
      </c>
      <c r="E376" s="34">
        <v>0</v>
      </c>
      <c r="F376" s="34">
        <v>19</v>
      </c>
      <c r="G376" s="34">
        <v>1</v>
      </c>
      <c r="H376" s="34">
        <v>0</v>
      </c>
      <c r="I376" s="34">
        <v>9</v>
      </c>
      <c r="J376" s="34">
        <v>0</v>
      </c>
      <c r="K376" s="34">
        <v>7</v>
      </c>
      <c r="L376" s="34">
        <v>2</v>
      </c>
      <c r="M376" s="34">
        <v>0</v>
      </c>
      <c r="N376" s="34">
        <v>4</v>
      </c>
      <c r="O376" s="34">
        <v>4</v>
      </c>
      <c r="P376" s="34">
        <v>0</v>
      </c>
      <c r="Q376" s="39">
        <f t="shared" si="11"/>
        <v>0.21052631578947367</v>
      </c>
      <c r="R376" s="39">
        <f t="shared" si="12"/>
        <v>0.23529411764705882</v>
      </c>
      <c r="S376" s="39">
        <f>+IF(F376&gt;0,'Órdenes y Medidas'!C379/F376,"-")</f>
        <v>0.42105263157894735</v>
      </c>
      <c r="T376" s="39">
        <f>+IF(C376&gt;0,'Órdenes y Medidas'!C379/I376,"-")</f>
        <v>0.88888888888888884</v>
      </c>
    </row>
    <row r="377" spans="2:20" ht="20.100000000000001" customHeight="1" thickBot="1" x14ac:dyDescent="0.25">
      <c r="B377" s="4" t="s">
        <v>571</v>
      </c>
      <c r="C377" s="34">
        <v>321</v>
      </c>
      <c r="D377" s="34">
        <v>276</v>
      </c>
      <c r="E377" s="34">
        <v>45</v>
      </c>
      <c r="F377" s="34">
        <v>275</v>
      </c>
      <c r="G377" s="34">
        <v>20</v>
      </c>
      <c r="H377" s="34">
        <v>0</v>
      </c>
      <c r="I377" s="34">
        <v>250</v>
      </c>
      <c r="J377" s="34">
        <v>5</v>
      </c>
      <c r="K377" s="34">
        <v>0</v>
      </c>
      <c r="L377" s="34">
        <v>0</v>
      </c>
      <c r="M377" s="34">
        <v>0</v>
      </c>
      <c r="N377" s="34">
        <v>5</v>
      </c>
      <c r="O377" s="34">
        <v>5</v>
      </c>
      <c r="P377" s="34">
        <v>0</v>
      </c>
      <c r="Q377" s="39">
        <f t="shared" si="11"/>
        <v>1.8181818181818181E-2</v>
      </c>
      <c r="R377" s="39">
        <f t="shared" si="12"/>
        <v>1.5576323987538941E-2</v>
      </c>
      <c r="S377" s="39">
        <f>+IF(F377&gt;0,'Órdenes y Medidas'!C380/F377,"-")</f>
        <v>0.18181818181818182</v>
      </c>
      <c r="T377" s="39">
        <f>+IF(C377&gt;0,'Órdenes y Medidas'!C380/I377,"-")</f>
        <v>0.2</v>
      </c>
    </row>
    <row r="378" spans="2:20" ht="20.100000000000001" customHeight="1" thickBot="1" x14ac:dyDescent="0.25">
      <c r="B378" s="4" t="s">
        <v>207</v>
      </c>
      <c r="C378" s="34">
        <v>57</v>
      </c>
      <c r="D378" s="34">
        <v>46</v>
      </c>
      <c r="E378" s="34">
        <v>11</v>
      </c>
      <c r="F378" s="34">
        <v>57</v>
      </c>
      <c r="G378" s="34">
        <v>2</v>
      </c>
      <c r="H378" s="34">
        <v>0</v>
      </c>
      <c r="I378" s="34">
        <v>43</v>
      </c>
      <c r="J378" s="34">
        <v>1</v>
      </c>
      <c r="K378" s="34">
        <v>2</v>
      </c>
      <c r="L378" s="34">
        <v>5</v>
      </c>
      <c r="M378" s="34">
        <v>4</v>
      </c>
      <c r="N378" s="34">
        <v>1</v>
      </c>
      <c r="O378" s="34">
        <v>1</v>
      </c>
      <c r="P378" s="34">
        <v>0</v>
      </c>
      <c r="Q378" s="39">
        <f t="shared" si="11"/>
        <v>1.7543859649122806E-2</v>
      </c>
      <c r="R378" s="39">
        <f t="shared" si="12"/>
        <v>1.7543859649122806E-2</v>
      </c>
      <c r="S378" s="39">
        <f>+IF(F378&gt;0,'Órdenes y Medidas'!C381/F378,"-")</f>
        <v>0.19298245614035087</v>
      </c>
      <c r="T378" s="39">
        <f>+IF(C378&gt;0,'Órdenes y Medidas'!C381/I378,"-")</f>
        <v>0.2558139534883721</v>
      </c>
    </row>
    <row r="379" spans="2:20" ht="20.100000000000001" customHeight="1" thickBot="1" x14ac:dyDescent="0.25">
      <c r="B379" s="4" t="s">
        <v>572</v>
      </c>
      <c r="C379" s="34">
        <v>9</v>
      </c>
      <c r="D379" s="34">
        <v>9</v>
      </c>
      <c r="E379" s="34">
        <v>0</v>
      </c>
      <c r="F379" s="34">
        <v>9</v>
      </c>
      <c r="G379" s="34">
        <v>4</v>
      </c>
      <c r="H379" s="34">
        <v>0</v>
      </c>
      <c r="I379" s="34">
        <v>0</v>
      </c>
      <c r="J379" s="34">
        <v>0</v>
      </c>
      <c r="K379" s="34">
        <v>0</v>
      </c>
      <c r="L379" s="34">
        <v>5</v>
      </c>
      <c r="M379" s="34">
        <v>0</v>
      </c>
      <c r="N379" s="34">
        <v>1</v>
      </c>
      <c r="O379" s="34">
        <v>1</v>
      </c>
      <c r="P379" s="34">
        <v>0</v>
      </c>
      <c r="Q379" s="39">
        <f t="shared" si="11"/>
        <v>0.1111111111111111</v>
      </c>
      <c r="R379" s="39">
        <f t="shared" si="12"/>
        <v>0.1111111111111111</v>
      </c>
      <c r="S379" s="39">
        <f>+IF(F379&gt;0,'Órdenes y Medidas'!C382/F379,"-")</f>
        <v>0.22222222222222221</v>
      </c>
      <c r="T379" s="39" t="e">
        <f>+IF(C379&gt;0,'Órdenes y Medidas'!C382/I379,"-")</f>
        <v>#DIV/0!</v>
      </c>
    </row>
    <row r="380" spans="2:20" ht="20.100000000000001" customHeight="1" thickBot="1" x14ac:dyDescent="0.25">
      <c r="B380" s="4" t="s">
        <v>573</v>
      </c>
      <c r="C380" s="34">
        <v>27</v>
      </c>
      <c r="D380" s="34">
        <v>26</v>
      </c>
      <c r="E380" s="34">
        <v>1</v>
      </c>
      <c r="F380" s="34">
        <v>27</v>
      </c>
      <c r="G380" s="34">
        <v>0</v>
      </c>
      <c r="H380" s="34">
        <v>0</v>
      </c>
      <c r="I380" s="34">
        <v>16</v>
      </c>
      <c r="J380" s="34">
        <v>0</v>
      </c>
      <c r="K380" s="34">
        <v>11</v>
      </c>
      <c r="L380" s="34">
        <v>0</v>
      </c>
      <c r="M380" s="34">
        <v>0</v>
      </c>
      <c r="N380" s="34">
        <v>0</v>
      </c>
      <c r="O380" s="34">
        <v>0</v>
      </c>
      <c r="P380" s="34">
        <v>0</v>
      </c>
      <c r="Q380" s="39">
        <f t="shared" si="11"/>
        <v>0</v>
      </c>
      <c r="R380" s="39">
        <f t="shared" si="12"/>
        <v>0</v>
      </c>
      <c r="S380" s="39">
        <f>+IF(F380&gt;0,'Órdenes y Medidas'!C383/F380,"-")</f>
        <v>3.7037037037037035E-2</v>
      </c>
      <c r="T380" s="39">
        <f>+IF(C380&gt;0,'Órdenes y Medidas'!C383/I380,"-")</f>
        <v>6.25E-2</v>
      </c>
    </row>
    <row r="381" spans="2:20" ht="20.100000000000001" customHeight="1" thickBot="1" x14ac:dyDescent="0.25">
      <c r="B381" s="4" t="s">
        <v>574</v>
      </c>
      <c r="C381" s="34">
        <v>15</v>
      </c>
      <c r="D381" s="34">
        <v>15</v>
      </c>
      <c r="E381" s="34">
        <v>0</v>
      </c>
      <c r="F381" s="34">
        <v>15</v>
      </c>
      <c r="G381" s="34">
        <v>0</v>
      </c>
      <c r="H381" s="34">
        <v>0</v>
      </c>
      <c r="I381" s="34">
        <v>15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9">
        <f t="shared" si="11"/>
        <v>0</v>
      </c>
      <c r="R381" s="39">
        <f t="shared" si="12"/>
        <v>0</v>
      </c>
      <c r="S381" s="39">
        <f>+IF(F381&gt;0,'Órdenes y Medidas'!C384/F381,"-")</f>
        <v>0.4</v>
      </c>
      <c r="T381" s="39">
        <f>+IF(C381&gt;0,'Órdenes y Medidas'!C384/I381,"-")</f>
        <v>0.4</v>
      </c>
    </row>
    <row r="382" spans="2:20" ht="20.100000000000001" customHeight="1" thickBot="1" x14ac:dyDescent="0.25">
      <c r="B382" s="4" t="s">
        <v>575</v>
      </c>
      <c r="C382" s="34">
        <v>16</v>
      </c>
      <c r="D382" s="34">
        <v>15</v>
      </c>
      <c r="E382" s="34">
        <v>1</v>
      </c>
      <c r="F382" s="34">
        <v>16</v>
      </c>
      <c r="G382" s="34">
        <v>0</v>
      </c>
      <c r="H382" s="34">
        <v>0</v>
      </c>
      <c r="I382" s="34">
        <v>10</v>
      </c>
      <c r="J382" s="34">
        <v>0</v>
      </c>
      <c r="K382" s="34">
        <v>5</v>
      </c>
      <c r="L382" s="34">
        <v>1</v>
      </c>
      <c r="M382" s="34">
        <v>0</v>
      </c>
      <c r="N382" s="34">
        <v>0</v>
      </c>
      <c r="O382" s="34">
        <v>0</v>
      </c>
      <c r="P382" s="34">
        <v>0</v>
      </c>
      <c r="Q382" s="39">
        <f t="shared" si="11"/>
        <v>0</v>
      </c>
      <c r="R382" s="39">
        <f t="shared" si="12"/>
        <v>0</v>
      </c>
      <c r="S382" s="39">
        <f>+IF(F382&gt;0,'Órdenes y Medidas'!C385/F382,"-")</f>
        <v>0.1875</v>
      </c>
      <c r="T382" s="39">
        <f>+IF(C382&gt;0,'Órdenes y Medidas'!C385/I382,"-")</f>
        <v>0.3</v>
      </c>
    </row>
    <row r="383" spans="2:20" ht="20.100000000000001" customHeight="1" thickBot="1" x14ac:dyDescent="0.25">
      <c r="B383" s="4" t="s">
        <v>576</v>
      </c>
      <c r="C383" s="34">
        <v>49</v>
      </c>
      <c r="D383" s="34">
        <v>46</v>
      </c>
      <c r="E383" s="34">
        <v>3</v>
      </c>
      <c r="F383" s="34">
        <v>52</v>
      </c>
      <c r="G383" s="34">
        <v>2</v>
      </c>
      <c r="H383" s="34">
        <v>0</v>
      </c>
      <c r="I383" s="34">
        <v>41</v>
      </c>
      <c r="J383" s="34">
        <v>0</v>
      </c>
      <c r="K383" s="34">
        <v>7</v>
      </c>
      <c r="L383" s="34">
        <v>0</v>
      </c>
      <c r="M383" s="34">
        <v>2</v>
      </c>
      <c r="N383" s="34">
        <v>5</v>
      </c>
      <c r="O383" s="34">
        <v>3</v>
      </c>
      <c r="P383" s="34">
        <v>2</v>
      </c>
      <c r="Q383" s="39">
        <f t="shared" si="11"/>
        <v>9.6153846153846159E-2</v>
      </c>
      <c r="R383" s="39">
        <f t="shared" si="12"/>
        <v>0.10204081632653061</v>
      </c>
      <c r="S383" s="39">
        <f>+IF(F383&gt;0,'Órdenes y Medidas'!C386/F383,"-")</f>
        <v>0.21153846153846154</v>
      </c>
      <c r="T383" s="39">
        <f>+IF(C383&gt;0,'Órdenes y Medidas'!C386/I383,"-")</f>
        <v>0.26829268292682928</v>
      </c>
    </row>
    <row r="384" spans="2:20" ht="20.100000000000001" customHeight="1" thickBot="1" x14ac:dyDescent="0.25">
      <c r="B384" s="4" t="s">
        <v>577</v>
      </c>
      <c r="C384" s="34">
        <v>38</v>
      </c>
      <c r="D384" s="34">
        <v>38</v>
      </c>
      <c r="E384" s="34">
        <v>0</v>
      </c>
      <c r="F384" s="34">
        <v>38</v>
      </c>
      <c r="G384" s="34">
        <v>0</v>
      </c>
      <c r="H384" s="34">
        <v>0</v>
      </c>
      <c r="I384" s="34">
        <v>38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9">
        <f t="shared" si="11"/>
        <v>0</v>
      </c>
      <c r="R384" s="39">
        <f t="shared" si="12"/>
        <v>0</v>
      </c>
      <c r="S384" s="39">
        <f>+IF(F384&gt;0,'Órdenes y Medidas'!C387/F384,"-")</f>
        <v>2.6315789473684209E-2</v>
      </c>
      <c r="T384" s="39">
        <f>+IF(C384&gt;0,'Órdenes y Medidas'!C387/I384,"-")</f>
        <v>2.6315789473684209E-2</v>
      </c>
    </row>
    <row r="385" spans="2:20" ht="20.100000000000001" customHeight="1" thickBot="1" x14ac:dyDescent="0.25">
      <c r="B385" s="4" t="s">
        <v>578</v>
      </c>
      <c r="C385" s="34">
        <v>31</v>
      </c>
      <c r="D385" s="34">
        <v>25</v>
      </c>
      <c r="E385" s="34">
        <v>6</v>
      </c>
      <c r="F385" s="34">
        <v>31</v>
      </c>
      <c r="G385" s="34">
        <v>0</v>
      </c>
      <c r="H385" s="34">
        <v>0</v>
      </c>
      <c r="I385" s="34">
        <v>30</v>
      </c>
      <c r="J385" s="34">
        <v>0</v>
      </c>
      <c r="K385" s="34">
        <v>0</v>
      </c>
      <c r="L385" s="34">
        <v>0</v>
      </c>
      <c r="M385" s="34">
        <v>1</v>
      </c>
      <c r="N385" s="34">
        <v>0</v>
      </c>
      <c r="O385" s="34">
        <v>0</v>
      </c>
      <c r="P385" s="34">
        <v>0</v>
      </c>
      <c r="Q385" s="39">
        <f t="shared" si="11"/>
        <v>0</v>
      </c>
      <c r="R385" s="39">
        <f t="shared" si="12"/>
        <v>0</v>
      </c>
      <c r="S385" s="39">
        <f>+IF(F385&gt;0,'Órdenes y Medidas'!C388/F385,"-")</f>
        <v>0.38709677419354838</v>
      </c>
      <c r="T385" s="39">
        <f>+IF(C385&gt;0,'Órdenes y Medidas'!C388/I385,"-")</f>
        <v>0.4</v>
      </c>
    </row>
    <row r="386" spans="2:20" ht="20.100000000000001" customHeight="1" thickBot="1" x14ac:dyDescent="0.25">
      <c r="B386" s="4" t="s">
        <v>579</v>
      </c>
      <c r="C386" s="34">
        <v>15</v>
      </c>
      <c r="D386" s="34">
        <v>13</v>
      </c>
      <c r="E386" s="34">
        <v>2</v>
      </c>
      <c r="F386" s="34">
        <v>15</v>
      </c>
      <c r="G386" s="34">
        <v>3</v>
      </c>
      <c r="H386" s="34">
        <v>0</v>
      </c>
      <c r="I386" s="34">
        <v>9</v>
      </c>
      <c r="J386" s="34">
        <v>0</v>
      </c>
      <c r="K386" s="34">
        <v>0</v>
      </c>
      <c r="L386" s="34">
        <v>3</v>
      </c>
      <c r="M386" s="34">
        <v>0</v>
      </c>
      <c r="N386" s="34">
        <v>0</v>
      </c>
      <c r="O386" s="34">
        <v>0</v>
      </c>
      <c r="P386" s="34">
        <v>0</v>
      </c>
      <c r="Q386" s="39">
        <f t="shared" si="11"/>
        <v>0</v>
      </c>
      <c r="R386" s="39">
        <f t="shared" si="12"/>
        <v>0</v>
      </c>
      <c r="S386" s="39">
        <f>+IF(F386&gt;0,'Órdenes y Medidas'!C389/F386,"-")</f>
        <v>0.13333333333333333</v>
      </c>
      <c r="T386" s="39">
        <f>+IF(C386&gt;0,'Órdenes y Medidas'!C389/I386,"-")</f>
        <v>0.22222222222222221</v>
      </c>
    </row>
    <row r="387" spans="2:20" ht="20.100000000000001" customHeight="1" thickBot="1" x14ac:dyDescent="0.25">
      <c r="B387" s="4" t="s">
        <v>580</v>
      </c>
      <c r="C387" s="34">
        <v>29</v>
      </c>
      <c r="D387" s="34">
        <v>28</v>
      </c>
      <c r="E387" s="34">
        <v>1</v>
      </c>
      <c r="F387" s="34">
        <v>30</v>
      </c>
      <c r="G387" s="34">
        <v>0</v>
      </c>
      <c r="H387" s="34">
        <v>0</v>
      </c>
      <c r="I387" s="34">
        <v>30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9">
        <f t="shared" si="11"/>
        <v>0</v>
      </c>
      <c r="R387" s="39">
        <f t="shared" si="12"/>
        <v>0</v>
      </c>
      <c r="S387" s="39">
        <f>+IF(F387&gt;0,'Órdenes y Medidas'!C390/F387,"-")</f>
        <v>0.43333333333333335</v>
      </c>
      <c r="T387" s="39">
        <f>+IF(C387&gt;0,'Órdenes y Medidas'!C390/I387,"-")</f>
        <v>0.43333333333333335</v>
      </c>
    </row>
    <row r="388" spans="2:20" ht="20.100000000000001" customHeight="1" thickBot="1" x14ac:dyDescent="0.25">
      <c r="B388" s="4" t="s">
        <v>581</v>
      </c>
      <c r="C388" s="34">
        <v>13</v>
      </c>
      <c r="D388" s="34">
        <v>7</v>
      </c>
      <c r="E388" s="34">
        <v>6</v>
      </c>
      <c r="F388" s="34">
        <v>13</v>
      </c>
      <c r="G388" s="34">
        <v>0</v>
      </c>
      <c r="H388" s="34">
        <v>0</v>
      </c>
      <c r="I388" s="34">
        <v>10</v>
      </c>
      <c r="J388" s="34">
        <v>0</v>
      </c>
      <c r="K388" s="34">
        <v>3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9">
        <f t="shared" si="11"/>
        <v>0</v>
      </c>
      <c r="R388" s="39">
        <f t="shared" si="12"/>
        <v>0</v>
      </c>
      <c r="S388" s="39">
        <f>+IF(F388&gt;0,'Órdenes y Medidas'!C391/F388,"-")</f>
        <v>0.69230769230769229</v>
      </c>
      <c r="T388" s="39">
        <f>+IF(C388&gt;0,'Órdenes y Medidas'!C391/I388,"-")</f>
        <v>0.9</v>
      </c>
    </row>
    <row r="389" spans="2:20" ht="20.100000000000001" customHeight="1" thickBot="1" x14ac:dyDescent="0.25">
      <c r="B389" s="4" t="s">
        <v>582</v>
      </c>
      <c r="C389" s="34">
        <v>360</v>
      </c>
      <c r="D389" s="34">
        <v>219</v>
      </c>
      <c r="E389" s="34">
        <v>141</v>
      </c>
      <c r="F389" s="34">
        <v>401</v>
      </c>
      <c r="G389" s="34">
        <v>0</v>
      </c>
      <c r="H389" s="34">
        <v>0</v>
      </c>
      <c r="I389" s="34">
        <v>364</v>
      </c>
      <c r="J389" s="34">
        <v>0</v>
      </c>
      <c r="K389" s="34">
        <v>5</v>
      </c>
      <c r="L389" s="34">
        <v>32</v>
      </c>
      <c r="M389" s="34">
        <v>0</v>
      </c>
      <c r="N389" s="34">
        <v>170</v>
      </c>
      <c r="O389" s="34">
        <v>93</v>
      </c>
      <c r="P389" s="34">
        <v>77</v>
      </c>
      <c r="Q389" s="39">
        <f t="shared" si="11"/>
        <v>0.42394014962593518</v>
      </c>
      <c r="R389" s="39">
        <f t="shared" si="12"/>
        <v>0.47222222222222221</v>
      </c>
      <c r="S389" s="39">
        <f>+IF(F389&gt;0,'Órdenes y Medidas'!C392/F389,"-")</f>
        <v>9.4763092269326679E-2</v>
      </c>
      <c r="T389" s="39">
        <f>+IF(C389&gt;0,'Órdenes y Medidas'!C392/I389,"-")</f>
        <v>0.1043956043956044</v>
      </c>
    </row>
    <row r="390" spans="2:20" ht="20.100000000000001" customHeight="1" thickBot="1" x14ac:dyDescent="0.25">
      <c r="B390" s="4" t="s">
        <v>583</v>
      </c>
      <c r="C390" s="34">
        <v>63</v>
      </c>
      <c r="D390" s="34">
        <v>43</v>
      </c>
      <c r="E390" s="34">
        <v>20</v>
      </c>
      <c r="F390" s="34">
        <v>63</v>
      </c>
      <c r="G390" s="34">
        <v>0</v>
      </c>
      <c r="H390" s="34">
        <v>0</v>
      </c>
      <c r="I390" s="34">
        <v>63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9">
        <f t="shared" si="11"/>
        <v>0</v>
      </c>
      <c r="R390" s="39">
        <f t="shared" si="12"/>
        <v>0</v>
      </c>
      <c r="S390" s="39">
        <f>+IF(F390&gt;0,'Órdenes y Medidas'!C393/F390,"-")</f>
        <v>0.42857142857142855</v>
      </c>
      <c r="T390" s="39">
        <f>+IF(C390&gt;0,'Órdenes y Medidas'!C393/I390,"-")</f>
        <v>0.42857142857142855</v>
      </c>
    </row>
    <row r="391" spans="2:20" ht="20.100000000000001" customHeight="1" thickBot="1" x14ac:dyDescent="0.25">
      <c r="B391" s="4" t="s">
        <v>584</v>
      </c>
      <c r="C391" s="34">
        <v>209</v>
      </c>
      <c r="D391" s="34">
        <v>77</v>
      </c>
      <c r="E391" s="34">
        <v>132</v>
      </c>
      <c r="F391" s="34">
        <v>209</v>
      </c>
      <c r="G391" s="34">
        <v>1</v>
      </c>
      <c r="H391" s="34">
        <v>0</v>
      </c>
      <c r="I391" s="34">
        <v>112</v>
      </c>
      <c r="J391" s="34">
        <v>4</v>
      </c>
      <c r="K391" s="34">
        <v>52</v>
      </c>
      <c r="L391" s="34">
        <v>16</v>
      </c>
      <c r="M391" s="34">
        <v>24</v>
      </c>
      <c r="N391" s="34">
        <v>0</v>
      </c>
      <c r="O391" s="34">
        <v>0</v>
      </c>
      <c r="P391" s="34">
        <v>0</v>
      </c>
      <c r="Q391" s="39">
        <f t="shared" si="11"/>
        <v>0</v>
      </c>
      <c r="R391" s="39">
        <f t="shared" si="12"/>
        <v>0</v>
      </c>
      <c r="S391" s="39">
        <f>+IF(F391&gt;0,'Órdenes y Medidas'!C394/F391,"-")</f>
        <v>0.19138755980861244</v>
      </c>
      <c r="T391" s="39">
        <f>+IF(C391&gt;0,'Órdenes y Medidas'!C394/I391,"-")</f>
        <v>0.35714285714285715</v>
      </c>
    </row>
    <row r="392" spans="2:20" ht="20.100000000000001" customHeight="1" thickBot="1" x14ac:dyDescent="0.25">
      <c r="B392" s="4" t="s">
        <v>585</v>
      </c>
      <c r="C392" s="34">
        <v>294</v>
      </c>
      <c r="D392" s="34">
        <v>242</v>
      </c>
      <c r="E392" s="34">
        <v>52</v>
      </c>
      <c r="F392" s="34">
        <v>302</v>
      </c>
      <c r="G392" s="34">
        <v>11</v>
      </c>
      <c r="H392" s="34">
        <v>0</v>
      </c>
      <c r="I392" s="34">
        <v>180</v>
      </c>
      <c r="J392" s="34">
        <v>0</v>
      </c>
      <c r="K392" s="34">
        <v>0</v>
      </c>
      <c r="L392" s="34">
        <v>22</v>
      </c>
      <c r="M392" s="34">
        <v>89</v>
      </c>
      <c r="N392" s="34">
        <v>7</v>
      </c>
      <c r="O392" s="34">
        <v>5</v>
      </c>
      <c r="P392" s="34">
        <v>2</v>
      </c>
      <c r="Q392" s="39">
        <f t="shared" si="11"/>
        <v>2.3178807947019868E-2</v>
      </c>
      <c r="R392" s="39">
        <f t="shared" si="12"/>
        <v>2.3809523809523808E-2</v>
      </c>
      <c r="S392" s="39">
        <f>+IF(F392&gt;0,'Órdenes y Medidas'!C395/F392,"-")</f>
        <v>0.18543046357615894</v>
      </c>
      <c r="T392" s="39">
        <f>+IF(C392&gt;0,'Órdenes y Medidas'!C395/I392,"-")</f>
        <v>0.31111111111111112</v>
      </c>
    </row>
    <row r="393" spans="2:20" ht="20.100000000000001" customHeight="1" thickBot="1" x14ac:dyDescent="0.25">
      <c r="B393" s="4" t="s">
        <v>586</v>
      </c>
      <c r="C393" s="34">
        <v>303</v>
      </c>
      <c r="D393" s="34">
        <v>198</v>
      </c>
      <c r="E393" s="34">
        <v>105</v>
      </c>
      <c r="F393" s="34">
        <v>303</v>
      </c>
      <c r="G393" s="34">
        <v>0</v>
      </c>
      <c r="H393" s="34">
        <v>0</v>
      </c>
      <c r="I393" s="34">
        <v>280</v>
      </c>
      <c r="J393" s="34">
        <v>3</v>
      </c>
      <c r="K393" s="34">
        <v>16</v>
      </c>
      <c r="L393" s="34">
        <v>4</v>
      </c>
      <c r="M393" s="34">
        <v>0</v>
      </c>
      <c r="N393" s="34">
        <v>48</v>
      </c>
      <c r="O393" s="34">
        <v>37</v>
      </c>
      <c r="P393" s="34">
        <v>11</v>
      </c>
      <c r="Q393" s="39">
        <f t="shared" si="11"/>
        <v>0.15841584158415842</v>
      </c>
      <c r="R393" s="39">
        <f t="shared" si="12"/>
        <v>0.15841584158415842</v>
      </c>
      <c r="S393" s="39">
        <f>+IF(F393&gt;0,'Órdenes y Medidas'!C396/F393,"-")</f>
        <v>0.10561056105610561</v>
      </c>
      <c r="T393" s="39">
        <f>+IF(C393&gt;0,'Órdenes y Medidas'!C396/I393,"-")</f>
        <v>0.11428571428571428</v>
      </c>
    </row>
    <row r="394" spans="2:20" ht="20.100000000000001" customHeight="1" thickBot="1" x14ac:dyDescent="0.25">
      <c r="B394" s="4" t="s">
        <v>587</v>
      </c>
      <c r="C394" s="34">
        <v>37</v>
      </c>
      <c r="D394" s="34">
        <v>31</v>
      </c>
      <c r="E394" s="34">
        <v>6</v>
      </c>
      <c r="F394" s="34">
        <v>38</v>
      </c>
      <c r="G394" s="34">
        <v>0</v>
      </c>
      <c r="H394" s="34">
        <v>0</v>
      </c>
      <c r="I394" s="34">
        <v>38</v>
      </c>
      <c r="J394" s="34">
        <v>0</v>
      </c>
      <c r="K394" s="34">
        <v>0</v>
      </c>
      <c r="L394" s="34">
        <v>0</v>
      </c>
      <c r="M394" s="34">
        <v>0</v>
      </c>
      <c r="N394" s="34">
        <v>3</v>
      </c>
      <c r="O394" s="34">
        <v>1</v>
      </c>
      <c r="P394" s="34">
        <v>2</v>
      </c>
      <c r="Q394" s="39">
        <f t="shared" si="11"/>
        <v>7.8947368421052627E-2</v>
      </c>
      <c r="R394" s="39">
        <f t="shared" si="12"/>
        <v>8.1081081081081086E-2</v>
      </c>
      <c r="S394" s="39">
        <f>+IF(F394&gt;0,'Órdenes y Medidas'!C397/F394,"-")</f>
        <v>0.5</v>
      </c>
      <c r="T394" s="39">
        <f>+IF(C394&gt;0,'Órdenes y Medidas'!C397/I394,"-")</f>
        <v>0.5</v>
      </c>
    </row>
    <row r="395" spans="2:20" ht="20.100000000000001" customHeight="1" thickBot="1" x14ac:dyDescent="0.25">
      <c r="B395" s="4" t="s">
        <v>588</v>
      </c>
      <c r="C395" s="34">
        <v>63</v>
      </c>
      <c r="D395" s="34">
        <v>41</v>
      </c>
      <c r="E395" s="34">
        <v>22</v>
      </c>
      <c r="F395" s="34">
        <v>64</v>
      </c>
      <c r="G395" s="34">
        <v>5</v>
      </c>
      <c r="H395" s="34">
        <v>0</v>
      </c>
      <c r="I395" s="34">
        <v>54</v>
      </c>
      <c r="J395" s="34">
        <v>1</v>
      </c>
      <c r="K395" s="34">
        <v>0</v>
      </c>
      <c r="L395" s="34">
        <v>4</v>
      </c>
      <c r="M395" s="34">
        <v>0</v>
      </c>
      <c r="N395" s="34">
        <v>18</v>
      </c>
      <c r="O395" s="34">
        <v>12</v>
      </c>
      <c r="P395" s="34">
        <v>6</v>
      </c>
      <c r="Q395" s="39">
        <f t="shared" si="11"/>
        <v>0.28125</v>
      </c>
      <c r="R395" s="39">
        <f t="shared" si="12"/>
        <v>0.2857142857142857</v>
      </c>
      <c r="S395" s="39">
        <f>+IF(F395&gt;0,'Órdenes y Medidas'!C398/F395,"-")</f>
        <v>0.34375</v>
      </c>
      <c r="T395" s="39">
        <f>+IF(C395&gt;0,'Órdenes y Medidas'!C398/I395,"-")</f>
        <v>0.40740740740740738</v>
      </c>
    </row>
    <row r="396" spans="2:20" ht="20.100000000000001" customHeight="1" thickBot="1" x14ac:dyDescent="0.25">
      <c r="B396" s="4" t="s">
        <v>589</v>
      </c>
      <c r="C396" s="34">
        <v>104</v>
      </c>
      <c r="D396" s="34">
        <v>65</v>
      </c>
      <c r="E396" s="34">
        <v>39</v>
      </c>
      <c r="F396" s="34">
        <v>104</v>
      </c>
      <c r="G396" s="34">
        <v>0</v>
      </c>
      <c r="H396" s="34">
        <v>0</v>
      </c>
      <c r="I396" s="34">
        <v>104</v>
      </c>
      <c r="J396" s="34">
        <v>0</v>
      </c>
      <c r="K396" s="34">
        <v>0</v>
      </c>
      <c r="L396" s="34">
        <v>0</v>
      </c>
      <c r="M396" s="34">
        <v>0</v>
      </c>
      <c r="N396" s="34">
        <v>15</v>
      </c>
      <c r="O396" s="34">
        <v>10</v>
      </c>
      <c r="P396" s="34">
        <v>5</v>
      </c>
      <c r="Q396" s="39">
        <f t="shared" ref="Q396:Q442" si="13">+IF(F396&gt;0,N396/F396,"-")</f>
        <v>0.14423076923076922</v>
      </c>
      <c r="R396" s="39">
        <f t="shared" ref="R396:R441" si="14">+IF(C396&gt;0,N396/C396,"-")</f>
        <v>0.14423076923076922</v>
      </c>
      <c r="S396" s="39">
        <f>+IF(F396&gt;0,'Órdenes y Medidas'!C399/F396,"-")</f>
        <v>0.32692307692307693</v>
      </c>
      <c r="T396" s="39">
        <f>+IF(C396&gt;0,'Órdenes y Medidas'!C399/I396,"-")</f>
        <v>0.32692307692307693</v>
      </c>
    </row>
    <row r="397" spans="2:20" ht="20.100000000000001" customHeight="1" thickBot="1" x14ac:dyDescent="0.25">
      <c r="B397" s="4" t="s">
        <v>590</v>
      </c>
      <c r="C397" s="34">
        <v>131</v>
      </c>
      <c r="D397" s="34">
        <v>77</v>
      </c>
      <c r="E397" s="34">
        <v>54</v>
      </c>
      <c r="F397" s="34">
        <v>163</v>
      </c>
      <c r="G397" s="34">
        <v>0</v>
      </c>
      <c r="H397" s="34">
        <v>0</v>
      </c>
      <c r="I397" s="34">
        <v>112</v>
      </c>
      <c r="J397" s="34">
        <v>2</v>
      </c>
      <c r="K397" s="34">
        <v>44</v>
      </c>
      <c r="L397" s="34">
        <v>5</v>
      </c>
      <c r="M397" s="34">
        <v>0</v>
      </c>
      <c r="N397" s="34">
        <v>27</v>
      </c>
      <c r="O397" s="34">
        <v>15</v>
      </c>
      <c r="P397" s="34">
        <v>12</v>
      </c>
      <c r="Q397" s="39">
        <f t="shared" si="13"/>
        <v>0.16564417177914109</v>
      </c>
      <c r="R397" s="39">
        <f t="shared" si="14"/>
        <v>0.20610687022900764</v>
      </c>
      <c r="S397" s="39">
        <f>+IF(F397&gt;0,'Órdenes y Medidas'!C400/F397,"-")</f>
        <v>0.17177914110429449</v>
      </c>
      <c r="T397" s="39">
        <f>+IF(C397&gt;0,'Órdenes y Medidas'!C400/I397,"-")</f>
        <v>0.25</v>
      </c>
    </row>
    <row r="398" spans="2:20" ht="20.100000000000001" customHeight="1" thickBot="1" x14ac:dyDescent="0.25">
      <c r="B398" s="4" t="s">
        <v>208</v>
      </c>
      <c r="C398" s="34">
        <v>3332</v>
      </c>
      <c r="D398" s="34">
        <v>1757</v>
      </c>
      <c r="E398" s="34">
        <v>1575</v>
      </c>
      <c r="F398" s="34">
        <v>3625</v>
      </c>
      <c r="G398" s="34">
        <v>15</v>
      </c>
      <c r="H398" s="34">
        <v>5</v>
      </c>
      <c r="I398" s="34">
        <v>2348</v>
      </c>
      <c r="J398" s="34">
        <v>28</v>
      </c>
      <c r="K398" s="34">
        <v>1005</v>
      </c>
      <c r="L398" s="34">
        <v>168</v>
      </c>
      <c r="M398" s="34">
        <v>56</v>
      </c>
      <c r="N398" s="34">
        <v>501</v>
      </c>
      <c r="O398" s="34">
        <v>269</v>
      </c>
      <c r="P398" s="34">
        <v>232</v>
      </c>
      <c r="Q398" s="39">
        <f t="shared" si="13"/>
        <v>0.13820689655172413</v>
      </c>
      <c r="R398" s="39">
        <f t="shared" si="14"/>
        <v>0.15036014405762305</v>
      </c>
      <c r="S398" s="39">
        <f>+IF(F398&gt;0,'Órdenes y Medidas'!C401/F398,"-")</f>
        <v>0.23255172413793104</v>
      </c>
      <c r="T398" s="39">
        <f>+IF(C398&gt;0,'Órdenes y Medidas'!C401/I398,"-")</f>
        <v>0.35902896081771718</v>
      </c>
    </row>
    <row r="399" spans="2:20" ht="20.100000000000001" customHeight="1" thickBot="1" x14ac:dyDescent="0.25">
      <c r="B399" s="4" t="s">
        <v>591</v>
      </c>
      <c r="C399" s="34">
        <v>74</v>
      </c>
      <c r="D399" s="34">
        <v>36</v>
      </c>
      <c r="E399" s="34">
        <v>38</v>
      </c>
      <c r="F399" s="34">
        <v>74</v>
      </c>
      <c r="G399" s="34">
        <v>0</v>
      </c>
      <c r="H399" s="34">
        <v>0</v>
      </c>
      <c r="I399" s="34">
        <v>52</v>
      </c>
      <c r="J399" s="34">
        <v>0</v>
      </c>
      <c r="K399" s="34">
        <v>19</v>
      </c>
      <c r="L399" s="34">
        <v>3</v>
      </c>
      <c r="M399" s="34">
        <v>0</v>
      </c>
      <c r="N399" s="34">
        <v>4</v>
      </c>
      <c r="O399" s="34">
        <v>0</v>
      </c>
      <c r="P399" s="34">
        <v>4</v>
      </c>
      <c r="Q399" s="39">
        <f t="shared" si="13"/>
        <v>5.4054054054054057E-2</v>
      </c>
      <c r="R399" s="39">
        <f t="shared" si="14"/>
        <v>5.4054054054054057E-2</v>
      </c>
      <c r="S399" s="39">
        <f>+IF(F399&gt;0,'Órdenes y Medidas'!C402/F399,"-")</f>
        <v>0.24324324324324326</v>
      </c>
      <c r="T399" s="39">
        <f>+IF(C399&gt;0,'Órdenes y Medidas'!C402/I399,"-")</f>
        <v>0.34615384615384615</v>
      </c>
    </row>
    <row r="400" spans="2:20" ht="20.100000000000001" customHeight="1" thickBot="1" x14ac:dyDescent="0.25">
      <c r="B400" s="4" t="s">
        <v>592</v>
      </c>
      <c r="C400" s="34">
        <v>267</v>
      </c>
      <c r="D400" s="34">
        <v>199</v>
      </c>
      <c r="E400" s="34">
        <v>68</v>
      </c>
      <c r="F400" s="34">
        <v>259</v>
      </c>
      <c r="G400" s="34">
        <v>4</v>
      </c>
      <c r="H400" s="34">
        <v>0</v>
      </c>
      <c r="I400" s="34">
        <v>85</v>
      </c>
      <c r="J400" s="34">
        <v>12</v>
      </c>
      <c r="K400" s="34">
        <v>21</v>
      </c>
      <c r="L400" s="34">
        <v>31</v>
      </c>
      <c r="M400" s="34">
        <v>106</v>
      </c>
      <c r="N400" s="34">
        <v>25</v>
      </c>
      <c r="O400" s="34">
        <v>14</v>
      </c>
      <c r="P400" s="34">
        <v>11</v>
      </c>
      <c r="Q400" s="39">
        <f t="shared" si="13"/>
        <v>9.6525096525096526E-2</v>
      </c>
      <c r="R400" s="39">
        <f t="shared" si="14"/>
        <v>9.3632958801498134E-2</v>
      </c>
      <c r="S400" s="39">
        <f>+IF(F400&gt;0,'Órdenes y Medidas'!C403/F400,"-")</f>
        <v>0.17760617760617761</v>
      </c>
      <c r="T400" s="39">
        <f>+IF(C400&gt;0,'Órdenes y Medidas'!C403/I400,"-")</f>
        <v>0.54117647058823526</v>
      </c>
    </row>
    <row r="401" spans="2:20" ht="20.100000000000001" customHeight="1" thickBot="1" x14ac:dyDescent="0.25">
      <c r="B401" s="4" t="s">
        <v>593</v>
      </c>
      <c r="C401" s="34">
        <v>312</v>
      </c>
      <c r="D401" s="34">
        <v>178</v>
      </c>
      <c r="E401" s="34">
        <v>134</v>
      </c>
      <c r="F401" s="34">
        <v>312</v>
      </c>
      <c r="G401" s="34">
        <v>0</v>
      </c>
      <c r="H401" s="34">
        <v>0</v>
      </c>
      <c r="I401" s="34">
        <v>172</v>
      </c>
      <c r="J401" s="34">
        <v>5</v>
      </c>
      <c r="K401" s="34">
        <v>97</v>
      </c>
      <c r="L401" s="34">
        <v>22</v>
      </c>
      <c r="M401" s="34">
        <v>16</v>
      </c>
      <c r="N401" s="34">
        <v>49</v>
      </c>
      <c r="O401" s="34">
        <v>33</v>
      </c>
      <c r="P401" s="34">
        <v>16</v>
      </c>
      <c r="Q401" s="39">
        <f t="shared" si="13"/>
        <v>0.15705128205128205</v>
      </c>
      <c r="R401" s="39">
        <f t="shared" si="14"/>
        <v>0.15705128205128205</v>
      </c>
      <c r="S401" s="39">
        <f>+IF(F401&gt;0,'Órdenes y Medidas'!C404/F401,"-")</f>
        <v>0.16025641025641027</v>
      </c>
      <c r="T401" s="39">
        <f>+IF(C401&gt;0,'Órdenes y Medidas'!C404/I401,"-")</f>
        <v>0.29069767441860467</v>
      </c>
    </row>
    <row r="402" spans="2:20" ht="20.100000000000001" customHeight="1" thickBot="1" x14ac:dyDescent="0.25">
      <c r="B402" s="4" t="s">
        <v>594</v>
      </c>
      <c r="C402" s="34">
        <v>128</v>
      </c>
      <c r="D402" s="34">
        <v>80</v>
      </c>
      <c r="E402" s="34">
        <v>48</v>
      </c>
      <c r="F402" s="34">
        <v>162</v>
      </c>
      <c r="G402" s="34">
        <v>2</v>
      </c>
      <c r="H402" s="34">
        <v>0</v>
      </c>
      <c r="I402" s="34">
        <v>113</v>
      </c>
      <c r="J402" s="34">
        <v>3</v>
      </c>
      <c r="K402" s="34">
        <v>15</v>
      </c>
      <c r="L402" s="34">
        <v>24</v>
      </c>
      <c r="M402" s="34">
        <v>5</v>
      </c>
      <c r="N402" s="34">
        <v>18</v>
      </c>
      <c r="O402" s="34">
        <v>7</v>
      </c>
      <c r="P402" s="34">
        <v>11</v>
      </c>
      <c r="Q402" s="39">
        <f t="shared" si="13"/>
        <v>0.1111111111111111</v>
      </c>
      <c r="R402" s="39">
        <f t="shared" si="14"/>
        <v>0.140625</v>
      </c>
      <c r="S402" s="39">
        <f>+IF(F402&gt;0,'Órdenes y Medidas'!C405/F402,"-")</f>
        <v>0.1419753086419753</v>
      </c>
      <c r="T402" s="39">
        <f>+IF(C402&gt;0,'Órdenes y Medidas'!C405/I402,"-")</f>
        <v>0.20353982300884957</v>
      </c>
    </row>
    <row r="403" spans="2:20" ht="20.100000000000001" customHeight="1" thickBot="1" x14ac:dyDescent="0.25">
      <c r="B403" s="4" t="s">
        <v>595</v>
      </c>
      <c r="C403" s="34">
        <v>222</v>
      </c>
      <c r="D403" s="34">
        <v>126</v>
      </c>
      <c r="E403" s="34">
        <v>96</v>
      </c>
      <c r="F403" s="34">
        <v>222</v>
      </c>
      <c r="G403" s="34">
        <v>0</v>
      </c>
      <c r="H403" s="34">
        <v>0</v>
      </c>
      <c r="I403" s="34">
        <v>181</v>
      </c>
      <c r="J403" s="34">
        <v>0</v>
      </c>
      <c r="K403" s="34">
        <v>41</v>
      </c>
      <c r="L403" s="34">
        <v>0</v>
      </c>
      <c r="M403" s="34">
        <v>0</v>
      </c>
      <c r="N403" s="34">
        <v>37</v>
      </c>
      <c r="O403" s="34">
        <v>21</v>
      </c>
      <c r="P403" s="34">
        <v>16</v>
      </c>
      <c r="Q403" s="39">
        <f t="shared" si="13"/>
        <v>0.16666666666666666</v>
      </c>
      <c r="R403" s="39">
        <f t="shared" si="14"/>
        <v>0.16666666666666666</v>
      </c>
      <c r="S403" s="39">
        <f>+IF(F403&gt;0,'Órdenes y Medidas'!C406/F403,"-")</f>
        <v>0.41891891891891891</v>
      </c>
      <c r="T403" s="39">
        <f>+IF(C403&gt;0,'Órdenes y Medidas'!C406/I403,"-")</f>
        <v>0.51381215469613262</v>
      </c>
    </row>
    <row r="404" spans="2:20" ht="20.100000000000001" customHeight="1" thickBot="1" x14ac:dyDescent="0.25">
      <c r="B404" s="4" t="s">
        <v>596</v>
      </c>
      <c r="C404" s="34">
        <v>89</v>
      </c>
      <c r="D404" s="34">
        <v>60</v>
      </c>
      <c r="E404" s="34">
        <v>29</v>
      </c>
      <c r="F404" s="34">
        <v>87</v>
      </c>
      <c r="G404" s="34">
        <v>4</v>
      </c>
      <c r="H404" s="34">
        <v>0</v>
      </c>
      <c r="I404" s="34">
        <v>78</v>
      </c>
      <c r="J404" s="34">
        <v>0</v>
      </c>
      <c r="K404" s="34">
        <v>3</v>
      </c>
      <c r="L404" s="34">
        <v>2</v>
      </c>
      <c r="M404" s="34">
        <v>0</v>
      </c>
      <c r="N404" s="34">
        <v>8</v>
      </c>
      <c r="O404" s="34">
        <v>7</v>
      </c>
      <c r="P404" s="34">
        <v>1</v>
      </c>
      <c r="Q404" s="39">
        <f t="shared" si="13"/>
        <v>9.1954022988505746E-2</v>
      </c>
      <c r="R404" s="39">
        <f t="shared" si="14"/>
        <v>8.98876404494382E-2</v>
      </c>
      <c r="S404" s="39">
        <f>+IF(F404&gt;0,'Órdenes y Medidas'!C407/F404,"-")</f>
        <v>0.26436781609195403</v>
      </c>
      <c r="T404" s="39">
        <f>+IF(C404&gt;0,'Órdenes y Medidas'!C407/I404,"-")</f>
        <v>0.29487179487179488</v>
      </c>
    </row>
    <row r="405" spans="2:20" ht="20.100000000000001" customHeight="1" thickBot="1" x14ac:dyDescent="0.25">
      <c r="B405" s="4" t="s">
        <v>597</v>
      </c>
      <c r="C405" s="34">
        <v>155</v>
      </c>
      <c r="D405" s="34">
        <v>92</v>
      </c>
      <c r="E405" s="34">
        <v>63</v>
      </c>
      <c r="F405" s="34">
        <v>130</v>
      </c>
      <c r="G405" s="34">
        <v>0</v>
      </c>
      <c r="H405" s="34">
        <v>0</v>
      </c>
      <c r="I405" s="34">
        <v>82</v>
      </c>
      <c r="J405" s="34">
        <v>0</v>
      </c>
      <c r="K405" s="34">
        <v>43</v>
      </c>
      <c r="L405" s="34">
        <v>5</v>
      </c>
      <c r="M405" s="34">
        <v>0</v>
      </c>
      <c r="N405" s="34">
        <v>13</v>
      </c>
      <c r="O405" s="34">
        <v>9</v>
      </c>
      <c r="P405" s="34">
        <v>4</v>
      </c>
      <c r="Q405" s="39">
        <f t="shared" si="13"/>
        <v>0.1</v>
      </c>
      <c r="R405" s="39">
        <f t="shared" si="14"/>
        <v>8.387096774193549E-2</v>
      </c>
      <c r="S405" s="39">
        <f>+IF(F405&gt;0,'Órdenes y Medidas'!C408/F405,"-")</f>
        <v>0.26153846153846155</v>
      </c>
      <c r="T405" s="39">
        <f>+IF(C405&gt;0,'Órdenes y Medidas'!C408/I405,"-")</f>
        <v>0.41463414634146339</v>
      </c>
    </row>
    <row r="406" spans="2:20" ht="20.100000000000001" customHeight="1" thickBot="1" x14ac:dyDescent="0.25">
      <c r="B406" s="4" t="s">
        <v>598</v>
      </c>
      <c r="C406" s="34">
        <v>80</v>
      </c>
      <c r="D406" s="34">
        <v>46</v>
      </c>
      <c r="E406" s="34">
        <v>34</v>
      </c>
      <c r="F406" s="34">
        <v>86</v>
      </c>
      <c r="G406" s="34">
        <v>0</v>
      </c>
      <c r="H406" s="34">
        <v>0</v>
      </c>
      <c r="I406" s="34">
        <v>71</v>
      </c>
      <c r="J406" s="34">
        <v>0</v>
      </c>
      <c r="K406" s="34">
        <v>15</v>
      </c>
      <c r="L406" s="34">
        <v>0</v>
      </c>
      <c r="M406" s="34">
        <v>0</v>
      </c>
      <c r="N406" s="34">
        <v>0</v>
      </c>
      <c r="O406" s="34">
        <v>0</v>
      </c>
      <c r="P406" s="34">
        <v>0</v>
      </c>
      <c r="Q406" s="39">
        <f t="shared" si="13"/>
        <v>0</v>
      </c>
      <c r="R406" s="39">
        <f t="shared" si="14"/>
        <v>0</v>
      </c>
      <c r="S406" s="39">
        <f>+IF(F406&gt;0,'Órdenes y Medidas'!C409/F406,"-")</f>
        <v>0</v>
      </c>
      <c r="T406" s="39">
        <f>+IF(C406&gt;0,'Órdenes y Medidas'!C409/I406,"-")</f>
        <v>0</v>
      </c>
    </row>
    <row r="407" spans="2:20" ht="20.100000000000001" customHeight="1" thickBot="1" x14ac:dyDescent="0.25">
      <c r="B407" s="4" t="s">
        <v>599</v>
      </c>
      <c r="C407" s="34">
        <v>201</v>
      </c>
      <c r="D407" s="34">
        <v>100</v>
      </c>
      <c r="E407" s="34">
        <v>101</v>
      </c>
      <c r="F407" s="34">
        <v>201</v>
      </c>
      <c r="G407" s="34">
        <v>0</v>
      </c>
      <c r="H407" s="34">
        <v>0</v>
      </c>
      <c r="I407" s="34">
        <v>195</v>
      </c>
      <c r="J407" s="34">
        <v>3</v>
      </c>
      <c r="K407" s="34">
        <v>3</v>
      </c>
      <c r="L407" s="34">
        <v>0</v>
      </c>
      <c r="M407" s="34">
        <v>0</v>
      </c>
      <c r="N407" s="34">
        <v>2</v>
      </c>
      <c r="O407" s="34">
        <v>2</v>
      </c>
      <c r="P407" s="34">
        <v>0</v>
      </c>
      <c r="Q407" s="39">
        <f t="shared" si="13"/>
        <v>9.9502487562189053E-3</v>
      </c>
      <c r="R407" s="39">
        <f t="shared" si="14"/>
        <v>9.9502487562189053E-3</v>
      </c>
      <c r="S407" s="39">
        <f>+IF(F407&gt;0,'Órdenes y Medidas'!C410/F407,"-")</f>
        <v>9.950248756218906E-2</v>
      </c>
      <c r="T407" s="39">
        <f>+IF(C407&gt;0,'Órdenes y Medidas'!C410/I407,"-")</f>
        <v>0.10256410256410256</v>
      </c>
    </row>
    <row r="408" spans="2:20" ht="20.100000000000001" customHeight="1" thickBot="1" x14ac:dyDescent="0.25">
      <c r="B408" s="4" t="s">
        <v>600</v>
      </c>
      <c r="C408" s="34">
        <v>30</v>
      </c>
      <c r="D408" s="34">
        <v>13</v>
      </c>
      <c r="E408" s="34">
        <v>17</v>
      </c>
      <c r="F408" s="34">
        <v>30</v>
      </c>
      <c r="G408" s="34">
        <v>0</v>
      </c>
      <c r="H408" s="34">
        <v>0</v>
      </c>
      <c r="I408" s="34">
        <v>27</v>
      </c>
      <c r="J408" s="34">
        <v>0</v>
      </c>
      <c r="K408" s="34">
        <v>1</v>
      </c>
      <c r="L408" s="34">
        <v>2</v>
      </c>
      <c r="M408" s="34">
        <v>0</v>
      </c>
      <c r="N408" s="34">
        <v>0</v>
      </c>
      <c r="O408" s="34">
        <v>0</v>
      </c>
      <c r="P408" s="34">
        <v>0</v>
      </c>
      <c r="Q408" s="39">
        <f t="shared" si="13"/>
        <v>0</v>
      </c>
      <c r="R408" s="39">
        <f t="shared" si="14"/>
        <v>0</v>
      </c>
      <c r="S408" s="39">
        <f>+IF(F408&gt;0,'Órdenes y Medidas'!C411/F408,"-")</f>
        <v>0.26666666666666666</v>
      </c>
      <c r="T408" s="39">
        <f>+IF(C408&gt;0,'Órdenes y Medidas'!C411/I408,"-")</f>
        <v>0.29629629629629628</v>
      </c>
    </row>
    <row r="409" spans="2:20" ht="20.100000000000001" customHeight="1" thickBot="1" x14ac:dyDescent="0.25">
      <c r="B409" s="4" t="s">
        <v>601</v>
      </c>
      <c r="C409" s="34">
        <v>34</v>
      </c>
      <c r="D409" s="34">
        <v>24</v>
      </c>
      <c r="E409" s="34">
        <v>10</v>
      </c>
      <c r="F409" s="34">
        <v>43</v>
      </c>
      <c r="G409" s="34">
        <v>0</v>
      </c>
      <c r="H409" s="34">
        <v>0</v>
      </c>
      <c r="I409" s="34">
        <v>27</v>
      </c>
      <c r="J409" s="34">
        <v>0</v>
      </c>
      <c r="K409" s="34">
        <v>16</v>
      </c>
      <c r="L409" s="34">
        <v>0</v>
      </c>
      <c r="M409" s="34">
        <v>0</v>
      </c>
      <c r="N409" s="34">
        <v>15</v>
      </c>
      <c r="O409" s="34">
        <v>8</v>
      </c>
      <c r="P409" s="34">
        <v>7</v>
      </c>
      <c r="Q409" s="39">
        <f t="shared" si="13"/>
        <v>0.34883720930232559</v>
      </c>
      <c r="R409" s="39">
        <f t="shared" si="14"/>
        <v>0.44117647058823528</v>
      </c>
      <c r="S409" s="39">
        <f>+IF(F409&gt;0,'Órdenes y Medidas'!C412/F409,"-")</f>
        <v>0.44186046511627908</v>
      </c>
      <c r="T409" s="39">
        <f>+IF(C409&gt;0,'Órdenes y Medidas'!C412/I409,"-")</f>
        <v>0.70370370370370372</v>
      </c>
    </row>
    <row r="410" spans="2:20" ht="20.100000000000001" customHeight="1" thickBot="1" x14ac:dyDescent="0.25">
      <c r="B410" s="4" t="s">
        <v>602</v>
      </c>
      <c r="C410" s="34">
        <v>180</v>
      </c>
      <c r="D410" s="34">
        <v>123</v>
      </c>
      <c r="E410" s="34">
        <v>57</v>
      </c>
      <c r="F410" s="34">
        <v>389</v>
      </c>
      <c r="G410" s="34">
        <v>0</v>
      </c>
      <c r="H410" s="34">
        <v>0</v>
      </c>
      <c r="I410" s="34">
        <v>189</v>
      </c>
      <c r="J410" s="34">
        <v>3</v>
      </c>
      <c r="K410" s="34">
        <v>4</v>
      </c>
      <c r="L410" s="34">
        <v>1</v>
      </c>
      <c r="M410" s="34">
        <v>192</v>
      </c>
      <c r="N410" s="34">
        <v>24</v>
      </c>
      <c r="O410" s="34">
        <v>10</v>
      </c>
      <c r="P410" s="34">
        <v>14</v>
      </c>
      <c r="Q410" s="39">
        <f t="shared" si="13"/>
        <v>6.1696658097686374E-2</v>
      </c>
      <c r="R410" s="39">
        <f t="shared" si="14"/>
        <v>0.13333333333333333</v>
      </c>
      <c r="S410" s="39">
        <f>+IF(F410&gt;0,'Órdenes y Medidas'!C413/F410,"-")</f>
        <v>0.17737789203084833</v>
      </c>
      <c r="T410" s="39">
        <f>+IF(C410&gt;0,'Órdenes y Medidas'!C413/I410,"-")</f>
        <v>0.36507936507936506</v>
      </c>
    </row>
    <row r="411" spans="2:20" ht="20.100000000000001" customHeight="1" thickBot="1" x14ac:dyDescent="0.25">
      <c r="B411" s="4" t="s">
        <v>603</v>
      </c>
      <c r="C411" s="34">
        <v>106</v>
      </c>
      <c r="D411" s="34">
        <v>71</v>
      </c>
      <c r="E411" s="34">
        <v>35</v>
      </c>
      <c r="F411" s="34">
        <v>109</v>
      </c>
      <c r="G411" s="34">
        <v>0</v>
      </c>
      <c r="H411" s="34">
        <v>1</v>
      </c>
      <c r="I411" s="34">
        <v>61</v>
      </c>
      <c r="J411" s="34">
        <v>0</v>
      </c>
      <c r="K411" s="34">
        <v>7</v>
      </c>
      <c r="L411" s="34">
        <v>15</v>
      </c>
      <c r="M411" s="34">
        <v>25</v>
      </c>
      <c r="N411" s="34">
        <v>3</v>
      </c>
      <c r="O411" s="34">
        <v>2</v>
      </c>
      <c r="P411" s="34">
        <v>1</v>
      </c>
      <c r="Q411" s="39">
        <f t="shared" si="13"/>
        <v>2.7522935779816515E-2</v>
      </c>
      <c r="R411" s="39">
        <f t="shared" si="14"/>
        <v>2.8301886792452831E-2</v>
      </c>
      <c r="S411" s="39">
        <f>+IF(F411&gt;0,'Órdenes y Medidas'!C414/F411,"-")</f>
        <v>0.14678899082568808</v>
      </c>
      <c r="T411" s="39">
        <f>+IF(C411&gt;0,'Órdenes y Medidas'!C414/I411,"-")</f>
        <v>0.26229508196721313</v>
      </c>
    </row>
    <row r="412" spans="2:20" ht="20.100000000000001" customHeight="1" thickBot="1" x14ac:dyDescent="0.25">
      <c r="B412" s="4" t="s">
        <v>604</v>
      </c>
      <c r="C412" s="34">
        <v>115</v>
      </c>
      <c r="D412" s="34">
        <v>42</v>
      </c>
      <c r="E412" s="34">
        <v>73</v>
      </c>
      <c r="F412" s="34">
        <v>110</v>
      </c>
      <c r="G412" s="34">
        <v>0</v>
      </c>
      <c r="H412" s="34">
        <v>0</v>
      </c>
      <c r="I412" s="34">
        <v>65</v>
      </c>
      <c r="J412" s="34">
        <v>0</v>
      </c>
      <c r="K412" s="34">
        <v>22</v>
      </c>
      <c r="L412" s="34">
        <v>23</v>
      </c>
      <c r="M412" s="34">
        <v>0</v>
      </c>
      <c r="N412" s="34">
        <v>0</v>
      </c>
      <c r="O412" s="34">
        <v>0</v>
      </c>
      <c r="P412" s="34">
        <v>0</v>
      </c>
      <c r="Q412" s="39">
        <f t="shared" si="13"/>
        <v>0</v>
      </c>
      <c r="R412" s="39">
        <f t="shared" si="14"/>
        <v>0</v>
      </c>
      <c r="S412" s="39">
        <f>+IF(F412&gt;0,'Órdenes y Medidas'!C415/F412,"-")</f>
        <v>0.2</v>
      </c>
      <c r="T412" s="39">
        <f>+IF(C412&gt;0,'Órdenes y Medidas'!C415/I412,"-")</f>
        <v>0.33846153846153848</v>
      </c>
    </row>
    <row r="413" spans="2:20" ht="20.100000000000001" customHeight="1" thickBot="1" x14ac:dyDescent="0.25">
      <c r="B413" s="4" t="s">
        <v>605</v>
      </c>
      <c r="C413" s="34">
        <v>38</v>
      </c>
      <c r="D413" s="34">
        <v>15</v>
      </c>
      <c r="E413" s="34">
        <v>23</v>
      </c>
      <c r="F413" s="34">
        <v>38</v>
      </c>
      <c r="G413" s="34">
        <v>0</v>
      </c>
      <c r="H413" s="34">
        <v>0</v>
      </c>
      <c r="I413" s="34">
        <v>38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9">
        <f t="shared" si="13"/>
        <v>0</v>
      </c>
      <c r="R413" s="39">
        <f t="shared" si="14"/>
        <v>0</v>
      </c>
      <c r="S413" s="39">
        <f>+IF(F413&gt;0,'Órdenes y Medidas'!C416/F413,"-")</f>
        <v>0.15789473684210525</v>
      </c>
      <c r="T413" s="39">
        <f>+IF(C413&gt;0,'Órdenes y Medidas'!C416/I413,"-")</f>
        <v>0.15789473684210525</v>
      </c>
    </row>
    <row r="414" spans="2:20" ht="20.100000000000001" customHeight="1" thickBot="1" x14ac:dyDescent="0.25">
      <c r="B414" s="4" t="s">
        <v>209</v>
      </c>
      <c r="C414" s="34">
        <v>633</v>
      </c>
      <c r="D414" s="34">
        <v>416</v>
      </c>
      <c r="E414" s="34">
        <v>217</v>
      </c>
      <c r="F414" s="34">
        <v>671</v>
      </c>
      <c r="G414" s="34">
        <v>0</v>
      </c>
      <c r="H414" s="34">
        <v>0</v>
      </c>
      <c r="I414" s="34">
        <v>527</v>
      </c>
      <c r="J414" s="34">
        <v>8</v>
      </c>
      <c r="K414" s="34">
        <v>133</v>
      </c>
      <c r="L414" s="34">
        <v>3</v>
      </c>
      <c r="M414" s="34">
        <v>0</v>
      </c>
      <c r="N414" s="34">
        <v>69</v>
      </c>
      <c r="O414" s="34">
        <v>42</v>
      </c>
      <c r="P414" s="34">
        <v>27</v>
      </c>
      <c r="Q414" s="39">
        <f t="shared" si="13"/>
        <v>0.10283159463487332</v>
      </c>
      <c r="R414" s="39">
        <f t="shared" si="14"/>
        <v>0.10900473933649289</v>
      </c>
      <c r="S414" s="39">
        <f>+IF(F414&gt;0,'Órdenes y Medidas'!C417/F414,"-")</f>
        <v>0.24590163934426229</v>
      </c>
      <c r="T414" s="39">
        <f>+IF(C414&gt;0,'Órdenes y Medidas'!C417/I414,"-")</f>
        <v>0.31309297912713474</v>
      </c>
    </row>
    <row r="415" spans="2:20" ht="20.100000000000001" customHeight="1" thickBot="1" x14ac:dyDescent="0.25">
      <c r="B415" s="4" t="s">
        <v>606</v>
      </c>
      <c r="C415" s="34">
        <v>9</v>
      </c>
      <c r="D415" s="34">
        <v>6</v>
      </c>
      <c r="E415" s="34">
        <v>3</v>
      </c>
      <c r="F415" s="34">
        <v>9</v>
      </c>
      <c r="G415" s="34">
        <v>0</v>
      </c>
      <c r="H415" s="34">
        <v>0</v>
      </c>
      <c r="I415" s="34">
        <v>8</v>
      </c>
      <c r="J415" s="34">
        <v>0</v>
      </c>
      <c r="K415" s="34">
        <v>1</v>
      </c>
      <c r="L415" s="34">
        <v>0</v>
      </c>
      <c r="M415" s="34">
        <v>0</v>
      </c>
      <c r="N415" s="34">
        <v>0</v>
      </c>
      <c r="O415" s="34">
        <v>0</v>
      </c>
      <c r="P415" s="34">
        <v>0</v>
      </c>
      <c r="Q415" s="39">
        <f t="shared" si="13"/>
        <v>0</v>
      </c>
      <c r="R415" s="39">
        <f t="shared" si="14"/>
        <v>0</v>
      </c>
      <c r="S415" s="39">
        <f>+IF(F415&gt;0,'Órdenes y Medidas'!C418/F415,"-")</f>
        <v>0.33333333333333331</v>
      </c>
      <c r="T415" s="39">
        <f>+IF(C415&gt;0,'Órdenes y Medidas'!C418/I415,"-")</f>
        <v>0.375</v>
      </c>
    </row>
    <row r="416" spans="2:20" ht="20.100000000000001" customHeight="1" thickBot="1" x14ac:dyDescent="0.25">
      <c r="B416" s="4" t="s">
        <v>607</v>
      </c>
      <c r="C416" s="34">
        <v>90</v>
      </c>
      <c r="D416" s="34">
        <v>58</v>
      </c>
      <c r="E416" s="34">
        <v>32</v>
      </c>
      <c r="F416" s="34">
        <v>94</v>
      </c>
      <c r="G416" s="34">
        <v>0</v>
      </c>
      <c r="H416" s="34">
        <v>0</v>
      </c>
      <c r="I416" s="34">
        <v>66</v>
      </c>
      <c r="J416" s="34">
        <v>5</v>
      </c>
      <c r="K416" s="34">
        <v>9</v>
      </c>
      <c r="L416" s="34">
        <v>14</v>
      </c>
      <c r="M416" s="34">
        <v>0</v>
      </c>
      <c r="N416" s="34">
        <v>11</v>
      </c>
      <c r="O416" s="34">
        <v>8</v>
      </c>
      <c r="P416" s="34">
        <v>3</v>
      </c>
      <c r="Q416" s="39">
        <f t="shared" si="13"/>
        <v>0.11702127659574468</v>
      </c>
      <c r="R416" s="39">
        <f t="shared" si="14"/>
        <v>0.12222222222222222</v>
      </c>
      <c r="S416" s="39">
        <f>+IF(F416&gt;0,'Órdenes y Medidas'!C419/F416,"-")</f>
        <v>0.48936170212765956</v>
      </c>
      <c r="T416" s="39">
        <f>+IF(C416&gt;0,'Órdenes y Medidas'!C419/I416,"-")</f>
        <v>0.69696969696969702</v>
      </c>
    </row>
    <row r="417" spans="2:20" ht="20.100000000000001" customHeight="1" thickBot="1" x14ac:dyDescent="0.25">
      <c r="B417" s="4" t="s">
        <v>608</v>
      </c>
      <c r="C417" s="34">
        <v>117</v>
      </c>
      <c r="D417" s="34">
        <v>35</v>
      </c>
      <c r="E417" s="34">
        <v>82</v>
      </c>
      <c r="F417" s="34">
        <v>117</v>
      </c>
      <c r="G417" s="34">
        <v>0</v>
      </c>
      <c r="H417" s="34">
        <v>0</v>
      </c>
      <c r="I417" s="34">
        <v>117</v>
      </c>
      <c r="J417" s="34">
        <v>0</v>
      </c>
      <c r="K417" s="34">
        <v>0</v>
      </c>
      <c r="L417" s="34">
        <v>0</v>
      </c>
      <c r="M417" s="34">
        <v>0</v>
      </c>
      <c r="N417" s="34">
        <v>0</v>
      </c>
      <c r="O417" s="34">
        <v>0</v>
      </c>
      <c r="P417" s="34">
        <v>0</v>
      </c>
      <c r="Q417" s="39">
        <f t="shared" si="13"/>
        <v>0</v>
      </c>
      <c r="R417" s="39">
        <f t="shared" si="14"/>
        <v>0</v>
      </c>
      <c r="S417" s="39">
        <f>+IF(F417&gt;0,'Órdenes y Medidas'!C420/F417,"-")</f>
        <v>0.11965811965811966</v>
      </c>
      <c r="T417" s="39">
        <f>+IF(C417&gt;0,'Órdenes y Medidas'!C420/I417,"-")</f>
        <v>0.11965811965811966</v>
      </c>
    </row>
    <row r="418" spans="2:20" ht="20.100000000000001" customHeight="1" thickBot="1" x14ac:dyDescent="0.25">
      <c r="B418" s="4" t="s">
        <v>609</v>
      </c>
      <c r="C418" s="34">
        <v>32</v>
      </c>
      <c r="D418" s="34">
        <v>18</v>
      </c>
      <c r="E418" s="34">
        <v>14</v>
      </c>
      <c r="F418" s="34">
        <v>32</v>
      </c>
      <c r="G418" s="34">
        <v>0</v>
      </c>
      <c r="H418" s="34">
        <v>0</v>
      </c>
      <c r="I418" s="34">
        <v>28</v>
      </c>
      <c r="J418" s="34">
        <v>2</v>
      </c>
      <c r="K418" s="34">
        <v>0</v>
      </c>
      <c r="L418" s="34">
        <v>1</v>
      </c>
      <c r="M418" s="34">
        <v>1</v>
      </c>
      <c r="N418" s="34">
        <v>0</v>
      </c>
      <c r="O418" s="34">
        <v>0</v>
      </c>
      <c r="P418" s="34">
        <v>0</v>
      </c>
      <c r="Q418" s="39">
        <f t="shared" si="13"/>
        <v>0</v>
      </c>
      <c r="R418" s="39">
        <f t="shared" si="14"/>
        <v>0</v>
      </c>
      <c r="S418" s="39">
        <f>+IF(F418&gt;0,'Órdenes y Medidas'!C421/F418,"-")</f>
        <v>0.21875</v>
      </c>
      <c r="T418" s="39">
        <f>+IF(C418&gt;0,'Órdenes y Medidas'!C421/I418,"-")</f>
        <v>0.25</v>
      </c>
    </row>
    <row r="419" spans="2:20" ht="20.100000000000001" customHeight="1" thickBot="1" x14ac:dyDescent="0.25">
      <c r="B419" s="4" t="s">
        <v>610</v>
      </c>
      <c r="C419" s="34">
        <v>108</v>
      </c>
      <c r="D419" s="34">
        <v>57</v>
      </c>
      <c r="E419" s="34">
        <v>51</v>
      </c>
      <c r="F419" s="34">
        <v>108</v>
      </c>
      <c r="G419" s="34">
        <v>0</v>
      </c>
      <c r="H419" s="34">
        <v>0</v>
      </c>
      <c r="I419" s="34">
        <v>87</v>
      </c>
      <c r="J419" s="34">
        <v>0</v>
      </c>
      <c r="K419" s="34">
        <v>21</v>
      </c>
      <c r="L419" s="34">
        <v>0</v>
      </c>
      <c r="M419" s="34">
        <v>0</v>
      </c>
      <c r="N419" s="34">
        <v>10</v>
      </c>
      <c r="O419" s="34">
        <v>4</v>
      </c>
      <c r="P419" s="34">
        <v>6</v>
      </c>
      <c r="Q419" s="39">
        <f t="shared" si="13"/>
        <v>9.2592592592592587E-2</v>
      </c>
      <c r="R419" s="39">
        <f t="shared" si="14"/>
        <v>9.2592592592592587E-2</v>
      </c>
      <c r="S419" s="39">
        <f>+IF(F419&gt;0,'Órdenes y Medidas'!C422/F419,"-")</f>
        <v>0.34259259259259262</v>
      </c>
      <c r="T419" s="39">
        <f>+IF(C419&gt;0,'Órdenes y Medidas'!C422/I419,"-")</f>
        <v>0.42528735632183906</v>
      </c>
    </row>
    <row r="420" spans="2:20" ht="20.100000000000001" customHeight="1" thickBot="1" x14ac:dyDescent="0.25">
      <c r="B420" s="4" t="s">
        <v>611</v>
      </c>
      <c r="C420" s="34">
        <v>42</v>
      </c>
      <c r="D420" s="34">
        <v>28</v>
      </c>
      <c r="E420" s="34">
        <v>14</v>
      </c>
      <c r="F420" s="34">
        <v>33</v>
      </c>
      <c r="G420" s="34">
        <v>0</v>
      </c>
      <c r="H420" s="34">
        <v>0</v>
      </c>
      <c r="I420" s="34">
        <v>17</v>
      </c>
      <c r="J420" s="34">
        <v>0</v>
      </c>
      <c r="K420" s="34">
        <v>15</v>
      </c>
      <c r="L420" s="34">
        <v>0</v>
      </c>
      <c r="M420" s="34">
        <v>1</v>
      </c>
      <c r="N420" s="34">
        <v>5</v>
      </c>
      <c r="O420" s="34">
        <v>4</v>
      </c>
      <c r="P420" s="34">
        <v>1</v>
      </c>
      <c r="Q420" s="39">
        <f t="shared" si="13"/>
        <v>0.15151515151515152</v>
      </c>
      <c r="R420" s="39">
        <f t="shared" si="14"/>
        <v>0.11904761904761904</v>
      </c>
      <c r="S420" s="39">
        <f>+IF(F420&gt;0,'Órdenes y Medidas'!C423/F420,"-")</f>
        <v>6.0606060606060608E-2</v>
      </c>
      <c r="T420" s="39">
        <f>+IF(C420&gt;0,'Órdenes y Medidas'!C423/I420,"-")</f>
        <v>0.11764705882352941</v>
      </c>
    </row>
    <row r="421" spans="2:20" ht="20.100000000000001" customHeight="1" thickBot="1" x14ac:dyDescent="0.25">
      <c r="B421" s="4" t="s">
        <v>612</v>
      </c>
      <c r="C421" s="34">
        <v>31</v>
      </c>
      <c r="D421" s="34">
        <v>30</v>
      </c>
      <c r="E421" s="34">
        <v>1</v>
      </c>
      <c r="F421" s="34">
        <v>38</v>
      </c>
      <c r="G421" s="34">
        <v>0</v>
      </c>
      <c r="H421" s="34">
        <v>0</v>
      </c>
      <c r="I421" s="34">
        <v>28</v>
      </c>
      <c r="J421" s="34">
        <v>1</v>
      </c>
      <c r="K421" s="34">
        <v>3</v>
      </c>
      <c r="L421" s="34">
        <v>6</v>
      </c>
      <c r="M421" s="34">
        <v>0</v>
      </c>
      <c r="N421" s="34">
        <v>0</v>
      </c>
      <c r="O421" s="34">
        <v>0</v>
      </c>
      <c r="P421" s="34">
        <v>0</v>
      </c>
      <c r="Q421" s="39">
        <f t="shared" si="13"/>
        <v>0</v>
      </c>
      <c r="R421" s="39">
        <f t="shared" si="14"/>
        <v>0</v>
      </c>
      <c r="S421" s="39">
        <f>+IF(F421&gt;0,'Órdenes y Medidas'!C424/F421,"-")</f>
        <v>0.15789473684210525</v>
      </c>
      <c r="T421" s="39">
        <f>+IF(C421&gt;0,'Órdenes y Medidas'!C424/I421,"-")</f>
        <v>0.21428571428571427</v>
      </c>
    </row>
    <row r="422" spans="2:20" ht="20.100000000000001" customHeight="1" thickBot="1" x14ac:dyDescent="0.25">
      <c r="B422" s="4" t="s">
        <v>613</v>
      </c>
      <c r="C422" s="34">
        <v>81</v>
      </c>
      <c r="D422" s="34">
        <v>48</v>
      </c>
      <c r="E422" s="34">
        <v>33</v>
      </c>
      <c r="F422" s="34">
        <v>76</v>
      </c>
      <c r="G422" s="34">
        <v>2</v>
      </c>
      <c r="H422" s="34">
        <v>0</v>
      </c>
      <c r="I422" s="34">
        <v>46</v>
      </c>
      <c r="J422" s="34">
        <v>5</v>
      </c>
      <c r="K422" s="34">
        <v>14</v>
      </c>
      <c r="L422" s="34">
        <v>9</v>
      </c>
      <c r="M422" s="34">
        <v>0</v>
      </c>
      <c r="N422" s="34">
        <v>8</v>
      </c>
      <c r="O422" s="34">
        <v>4</v>
      </c>
      <c r="P422" s="34">
        <v>4</v>
      </c>
      <c r="Q422" s="39">
        <f t="shared" si="13"/>
        <v>0.10526315789473684</v>
      </c>
      <c r="R422" s="39">
        <f t="shared" si="14"/>
        <v>9.8765432098765427E-2</v>
      </c>
      <c r="S422" s="39">
        <f>+IF(F422&gt;0,'Órdenes y Medidas'!C425/F422,"-")</f>
        <v>0.13157894736842105</v>
      </c>
      <c r="T422" s="39">
        <f>+IF(C422&gt;0,'Órdenes y Medidas'!C425/I422,"-")</f>
        <v>0.21739130434782608</v>
      </c>
    </row>
    <row r="423" spans="2:20" ht="20.100000000000001" customHeight="1" thickBot="1" x14ac:dyDescent="0.25">
      <c r="B423" s="4" t="s">
        <v>614</v>
      </c>
      <c r="C423" s="34">
        <v>309</v>
      </c>
      <c r="D423" s="34">
        <v>161</v>
      </c>
      <c r="E423" s="34">
        <v>148</v>
      </c>
      <c r="F423" s="34">
        <v>355</v>
      </c>
      <c r="G423" s="34">
        <v>2</v>
      </c>
      <c r="H423" s="34">
        <v>4</v>
      </c>
      <c r="I423" s="34">
        <v>250</v>
      </c>
      <c r="J423" s="34">
        <v>2</v>
      </c>
      <c r="K423" s="34">
        <v>43</v>
      </c>
      <c r="L423" s="34">
        <v>43</v>
      </c>
      <c r="M423" s="34">
        <v>11</v>
      </c>
      <c r="N423" s="34">
        <v>24</v>
      </c>
      <c r="O423" s="34">
        <v>10</v>
      </c>
      <c r="P423" s="34">
        <v>14</v>
      </c>
      <c r="Q423" s="39">
        <f t="shared" si="13"/>
        <v>6.7605633802816895E-2</v>
      </c>
      <c r="R423" s="39">
        <f t="shared" si="14"/>
        <v>7.7669902912621352E-2</v>
      </c>
      <c r="S423" s="39">
        <f>+IF(F423&gt;0,'Órdenes y Medidas'!C426/F423,"-")</f>
        <v>0.17746478873239438</v>
      </c>
      <c r="T423" s="39">
        <f>+IF(C423&gt;0,'Órdenes y Medidas'!C426/I423,"-")</f>
        <v>0.252</v>
      </c>
    </row>
    <row r="424" spans="2:20" ht="20.100000000000001" customHeight="1" thickBot="1" x14ac:dyDescent="0.25">
      <c r="B424" s="4" t="s">
        <v>615</v>
      </c>
      <c r="C424" s="34">
        <v>24</v>
      </c>
      <c r="D424" s="34">
        <v>16</v>
      </c>
      <c r="E424" s="34">
        <v>8</v>
      </c>
      <c r="F424" s="34">
        <v>24</v>
      </c>
      <c r="G424" s="34">
        <v>0</v>
      </c>
      <c r="H424" s="34">
        <v>0</v>
      </c>
      <c r="I424" s="34">
        <v>21</v>
      </c>
      <c r="J424" s="34">
        <v>0</v>
      </c>
      <c r="K424" s="34">
        <v>0</v>
      </c>
      <c r="L424" s="34">
        <v>3</v>
      </c>
      <c r="M424" s="34">
        <v>0</v>
      </c>
      <c r="N424" s="34">
        <v>0</v>
      </c>
      <c r="O424" s="34">
        <v>0</v>
      </c>
      <c r="P424" s="34">
        <v>0</v>
      </c>
      <c r="Q424" s="39">
        <f t="shared" si="13"/>
        <v>0</v>
      </c>
      <c r="R424" s="39">
        <f t="shared" si="14"/>
        <v>0</v>
      </c>
      <c r="S424" s="39">
        <f>+IF(F424&gt;0,'Órdenes y Medidas'!C427/F424,"-")</f>
        <v>0.41666666666666669</v>
      </c>
      <c r="T424" s="39">
        <f>+IF(C424&gt;0,'Órdenes y Medidas'!C427/I424,"-")</f>
        <v>0.47619047619047616</v>
      </c>
    </row>
    <row r="425" spans="2:20" ht="20.100000000000001" customHeight="1" thickBot="1" x14ac:dyDescent="0.25">
      <c r="B425" s="4" t="s">
        <v>616</v>
      </c>
      <c r="C425" s="34">
        <v>25</v>
      </c>
      <c r="D425" s="34">
        <v>18</v>
      </c>
      <c r="E425" s="34">
        <v>7</v>
      </c>
      <c r="F425" s="34">
        <v>26</v>
      </c>
      <c r="G425" s="34">
        <v>2</v>
      </c>
      <c r="H425" s="34">
        <v>0</v>
      </c>
      <c r="I425" s="34">
        <v>15</v>
      </c>
      <c r="J425" s="34">
        <v>0</v>
      </c>
      <c r="K425" s="34">
        <v>7</v>
      </c>
      <c r="L425" s="34">
        <v>1</v>
      </c>
      <c r="M425" s="34">
        <v>1</v>
      </c>
      <c r="N425" s="34">
        <v>3</v>
      </c>
      <c r="O425" s="34">
        <v>1</v>
      </c>
      <c r="P425" s="34">
        <v>2</v>
      </c>
      <c r="Q425" s="39">
        <f t="shared" si="13"/>
        <v>0.11538461538461539</v>
      </c>
      <c r="R425" s="39">
        <f t="shared" si="14"/>
        <v>0.12</v>
      </c>
      <c r="S425" s="39">
        <f>+IF(F425&gt;0,'Órdenes y Medidas'!C428/F425,"-")</f>
        <v>3.8461538461538464E-2</v>
      </c>
      <c r="T425" s="39">
        <f>+IF(C425&gt;0,'Órdenes y Medidas'!C428/I425,"-")</f>
        <v>6.6666666666666666E-2</v>
      </c>
    </row>
    <row r="426" spans="2:20" ht="20.100000000000001" customHeight="1" thickBot="1" x14ac:dyDescent="0.25">
      <c r="B426" s="4" t="s">
        <v>617</v>
      </c>
      <c r="C426" s="34">
        <v>202</v>
      </c>
      <c r="D426" s="34">
        <v>125</v>
      </c>
      <c r="E426" s="34">
        <v>77</v>
      </c>
      <c r="F426" s="34">
        <v>202</v>
      </c>
      <c r="G426" s="34">
        <v>4</v>
      </c>
      <c r="H426" s="34">
        <v>0</v>
      </c>
      <c r="I426" s="34">
        <v>124</v>
      </c>
      <c r="J426" s="34">
        <v>2</v>
      </c>
      <c r="K426" s="34">
        <v>68</v>
      </c>
      <c r="L426" s="34">
        <v>4</v>
      </c>
      <c r="M426" s="34">
        <v>0</v>
      </c>
      <c r="N426" s="34">
        <v>6</v>
      </c>
      <c r="O426" s="34">
        <v>3</v>
      </c>
      <c r="P426" s="34">
        <v>3</v>
      </c>
      <c r="Q426" s="39">
        <f t="shared" si="13"/>
        <v>2.9702970297029702E-2</v>
      </c>
      <c r="R426" s="39">
        <f t="shared" si="14"/>
        <v>2.9702970297029702E-2</v>
      </c>
      <c r="S426" s="39">
        <f>+IF(F426&gt;0,'Órdenes y Medidas'!C429/F426,"-")</f>
        <v>0.14851485148514851</v>
      </c>
      <c r="T426" s="39">
        <f>+IF(C426&gt;0,'Órdenes y Medidas'!C429/I426,"-")</f>
        <v>0.24193548387096775</v>
      </c>
    </row>
    <row r="427" spans="2:20" ht="20.100000000000001" customHeight="1" thickBot="1" x14ac:dyDescent="0.25">
      <c r="B427" s="4" t="s">
        <v>618</v>
      </c>
      <c r="C427" s="34">
        <v>32</v>
      </c>
      <c r="D427" s="34">
        <v>22</v>
      </c>
      <c r="E427" s="34">
        <v>10</v>
      </c>
      <c r="F427" s="34">
        <v>33</v>
      </c>
      <c r="G427" s="34">
        <v>0</v>
      </c>
      <c r="H427" s="34">
        <v>0</v>
      </c>
      <c r="I427" s="34">
        <v>23</v>
      </c>
      <c r="J427" s="34">
        <v>0</v>
      </c>
      <c r="K427" s="34">
        <v>9</v>
      </c>
      <c r="L427" s="34">
        <v>1</v>
      </c>
      <c r="M427" s="34">
        <v>0</v>
      </c>
      <c r="N427" s="34">
        <v>0</v>
      </c>
      <c r="O427" s="34">
        <v>0</v>
      </c>
      <c r="P427" s="34">
        <v>0</v>
      </c>
      <c r="Q427" s="39">
        <f t="shared" si="13"/>
        <v>0</v>
      </c>
      <c r="R427" s="39">
        <f t="shared" si="14"/>
        <v>0</v>
      </c>
      <c r="S427" s="39">
        <f>+IF(F427&gt;0,'Órdenes y Medidas'!C430/F427,"-")</f>
        <v>9.0909090909090912E-2</v>
      </c>
      <c r="T427" s="39">
        <f>+IF(C427&gt;0,'Órdenes y Medidas'!C430/I427,"-")</f>
        <v>0.13043478260869565</v>
      </c>
    </row>
    <row r="428" spans="2:20" ht="20.100000000000001" customHeight="1" thickBot="1" x14ac:dyDescent="0.25">
      <c r="B428" s="4" t="s">
        <v>619</v>
      </c>
      <c r="C428" s="34">
        <v>21</v>
      </c>
      <c r="D428" s="34">
        <v>10</v>
      </c>
      <c r="E428" s="34">
        <v>11</v>
      </c>
      <c r="F428" s="34">
        <v>19</v>
      </c>
      <c r="G428" s="34">
        <v>1</v>
      </c>
      <c r="H428" s="34">
        <v>1</v>
      </c>
      <c r="I428" s="34">
        <v>12</v>
      </c>
      <c r="J428" s="34">
        <v>0</v>
      </c>
      <c r="K428" s="34">
        <v>5</v>
      </c>
      <c r="L428" s="34">
        <v>0</v>
      </c>
      <c r="M428" s="34">
        <v>0</v>
      </c>
      <c r="N428" s="34">
        <v>0</v>
      </c>
      <c r="O428" s="34">
        <v>0</v>
      </c>
      <c r="P428" s="34">
        <v>0</v>
      </c>
      <c r="Q428" s="39">
        <f t="shared" si="13"/>
        <v>0</v>
      </c>
      <c r="R428" s="39">
        <f t="shared" si="14"/>
        <v>0</v>
      </c>
      <c r="S428" s="39">
        <f>+IF(F428&gt;0,'Órdenes y Medidas'!C431/F428,"-")</f>
        <v>0.36842105263157893</v>
      </c>
      <c r="T428" s="39">
        <f>+IF(C428&gt;0,'Órdenes y Medidas'!C431/I428,"-")</f>
        <v>0.58333333333333337</v>
      </c>
    </row>
    <row r="429" spans="2:20" ht="20.100000000000001" customHeight="1" thickBot="1" x14ac:dyDescent="0.25">
      <c r="B429" s="4" t="s">
        <v>620</v>
      </c>
      <c r="C429" s="34">
        <v>35</v>
      </c>
      <c r="D429" s="34">
        <v>20</v>
      </c>
      <c r="E429" s="34">
        <v>15</v>
      </c>
      <c r="F429" s="34">
        <v>35</v>
      </c>
      <c r="G429" s="34">
        <v>6</v>
      </c>
      <c r="H429" s="34">
        <v>0</v>
      </c>
      <c r="I429" s="34">
        <v>14</v>
      </c>
      <c r="J429" s="34">
        <v>0</v>
      </c>
      <c r="K429" s="34">
        <v>11</v>
      </c>
      <c r="L429" s="34">
        <v>4</v>
      </c>
      <c r="M429" s="34">
        <v>0</v>
      </c>
      <c r="N429" s="34">
        <v>0</v>
      </c>
      <c r="O429" s="34">
        <v>0</v>
      </c>
      <c r="P429" s="34">
        <v>0</v>
      </c>
      <c r="Q429" s="39">
        <f t="shared" si="13"/>
        <v>0</v>
      </c>
      <c r="R429" s="39">
        <f t="shared" si="14"/>
        <v>0</v>
      </c>
      <c r="S429" s="39">
        <f>+IF(F429&gt;0,'Órdenes y Medidas'!C432/F429,"-")</f>
        <v>0.2</v>
      </c>
      <c r="T429" s="39">
        <f>+IF(C429&gt;0,'Órdenes y Medidas'!C432/I429,"-")</f>
        <v>0.5</v>
      </c>
    </row>
    <row r="430" spans="2:20" ht="20.100000000000001" customHeight="1" thickBot="1" x14ac:dyDescent="0.25">
      <c r="B430" s="4" t="s">
        <v>621</v>
      </c>
      <c r="C430" s="34">
        <v>26</v>
      </c>
      <c r="D430" s="34">
        <v>24</v>
      </c>
      <c r="E430" s="34">
        <v>2</v>
      </c>
      <c r="F430" s="34">
        <v>26</v>
      </c>
      <c r="G430" s="34">
        <v>0</v>
      </c>
      <c r="H430" s="34">
        <v>0</v>
      </c>
      <c r="I430" s="34">
        <v>17</v>
      </c>
      <c r="J430" s="34">
        <v>0</v>
      </c>
      <c r="K430" s="34">
        <v>6</v>
      </c>
      <c r="L430" s="34">
        <v>1</v>
      </c>
      <c r="M430" s="34">
        <v>2</v>
      </c>
      <c r="N430" s="34">
        <v>0</v>
      </c>
      <c r="O430" s="34">
        <v>0</v>
      </c>
      <c r="P430" s="34">
        <v>0</v>
      </c>
      <c r="Q430" s="39">
        <f t="shared" si="13"/>
        <v>0</v>
      </c>
      <c r="R430" s="39">
        <f t="shared" si="14"/>
        <v>0</v>
      </c>
      <c r="S430" s="39">
        <f>+IF(F430&gt;0,'Órdenes y Medidas'!C433/F430,"-")</f>
        <v>0.15384615384615385</v>
      </c>
      <c r="T430" s="39">
        <f>+IF(C430&gt;0,'Órdenes y Medidas'!C433/I430,"-")</f>
        <v>0.23529411764705882</v>
      </c>
    </row>
    <row r="431" spans="2:20" ht="20.100000000000001" customHeight="1" thickBot="1" x14ac:dyDescent="0.25">
      <c r="B431" s="4" t="s">
        <v>622</v>
      </c>
      <c r="C431" s="34">
        <v>183</v>
      </c>
      <c r="D431" s="34">
        <v>128</v>
      </c>
      <c r="E431" s="34">
        <v>55</v>
      </c>
      <c r="F431" s="34">
        <v>212</v>
      </c>
      <c r="G431" s="34">
        <v>8</v>
      </c>
      <c r="H431" s="34">
        <v>0</v>
      </c>
      <c r="I431" s="34">
        <v>123</v>
      </c>
      <c r="J431" s="34">
        <v>1</v>
      </c>
      <c r="K431" s="34">
        <v>77</v>
      </c>
      <c r="L431" s="34">
        <v>3</v>
      </c>
      <c r="M431" s="34">
        <v>0</v>
      </c>
      <c r="N431" s="34">
        <v>9</v>
      </c>
      <c r="O431" s="34">
        <v>4</v>
      </c>
      <c r="P431" s="34">
        <v>5</v>
      </c>
      <c r="Q431" s="39">
        <f t="shared" si="13"/>
        <v>4.2452830188679243E-2</v>
      </c>
      <c r="R431" s="39">
        <f t="shared" si="14"/>
        <v>4.9180327868852458E-2</v>
      </c>
      <c r="S431" s="39">
        <f>+IF(F431&gt;0,'Órdenes y Medidas'!C434/F431,"-")</f>
        <v>0.13207547169811321</v>
      </c>
      <c r="T431" s="39">
        <f>+IF(C431&gt;0,'Órdenes y Medidas'!C434/I431,"-")</f>
        <v>0.22764227642276422</v>
      </c>
    </row>
    <row r="432" spans="2:20" ht="20.100000000000001" customHeight="1" thickBot="1" x14ac:dyDescent="0.25">
      <c r="B432" s="4" t="s">
        <v>623</v>
      </c>
      <c r="C432" s="34">
        <v>49</v>
      </c>
      <c r="D432" s="34">
        <v>34</v>
      </c>
      <c r="E432" s="34">
        <v>15</v>
      </c>
      <c r="F432" s="34">
        <v>48</v>
      </c>
      <c r="G432" s="34">
        <v>3</v>
      </c>
      <c r="H432" s="34">
        <v>1</v>
      </c>
      <c r="I432" s="34">
        <v>26</v>
      </c>
      <c r="J432" s="34">
        <v>2</v>
      </c>
      <c r="K432" s="34">
        <v>14</v>
      </c>
      <c r="L432" s="34">
        <v>2</v>
      </c>
      <c r="M432" s="34">
        <v>0</v>
      </c>
      <c r="N432" s="34">
        <v>1</v>
      </c>
      <c r="O432" s="34">
        <v>0</v>
      </c>
      <c r="P432" s="34">
        <v>1</v>
      </c>
      <c r="Q432" s="39">
        <f t="shared" si="13"/>
        <v>2.0833333333333332E-2</v>
      </c>
      <c r="R432" s="39">
        <f t="shared" si="14"/>
        <v>2.0408163265306121E-2</v>
      </c>
      <c r="S432" s="39">
        <f>+IF(F432&gt;0,'Órdenes y Medidas'!C435/F432,"-")</f>
        <v>0.27083333333333331</v>
      </c>
      <c r="T432" s="39">
        <f>+IF(C432&gt;0,'Órdenes y Medidas'!C435/I432,"-")</f>
        <v>0.5</v>
      </c>
    </row>
    <row r="433" spans="2:20" ht="20.100000000000001" customHeight="1" thickBot="1" x14ac:dyDescent="0.25">
      <c r="B433" s="4" t="s">
        <v>624</v>
      </c>
      <c r="C433" s="34">
        <v>51</v>
      </c>
      <c r="D433" s="34">
        <v>31</v>
      </c>
      <c r="E433" s="34">
        <v>20</v>
      </c>
      <c r="F433" s="34">
        <v>51</v>
      </c>
      <c r="G433" s="34">
        <v>2</v>
      </c>
      <c r="H433" s="34">
        <v>0</v>
      </c>
      <c r="I433" s="34">
        <v>29</v>
      </c>
      <c r="J433" s="34">
        <v>1</v>
      </c>
      <c r="K433" s="34">
        <v>18</v>
      </c>
      <c r="L433" s="34">
        <v>1</v>
      </c>
      <c r="M433" s="34">
        <v>0</v>
      </c>
      <c r="N433" s="34">
        <v>14</v>
      </c>
      <c r="O433" s="34">
        <v>8</v>
      </c>
      <c r="P433" s="34">
        <v>6</v>
      </c>
      <c r="Q433" s="39">
        <f t="shared" si="13"/>
        <v>0.27450980392156865</v>
      </c>
      <c r="R433" s="39">
        <f t="shared" si="14"/>
        <v>0.27450980392156865</v>
      </c>
      <c r="S433" s="39">
        <f>+IF(F433&gt;0,'Órdenes y Medidas'!C436/F433,"-")</f>
        <v>0.23529411764705882</v>
      </c>
      <c r="T433" s="39">
        <f>+IF(C433&gt;0,'Órdenes y Medidas'!C436/I433,"-")</f>
        <v>0.41379310344827586</v>
      </c>
    </row>
    <row r="434" spans="2:20" ht="20.100000000000001" customHeight="1" thickBot="1" x14ac:dyDescent="0.25">
      <c r="B434" s="4" t="s">
        <v>625</v>
      </c>
      <c r="C434" s="34">
        <v>193</v>
      </c>
      <c r="D434" s="34">
        <v>113</v>
      </c>
      <c r="E434" s="34">
        <v>80</v>
      </c>
      <c r="F434" s="34">
        <v>173</v>
      </c>
      <c r="G434" s="34">
        <v>8</v>
      </c>
      <c r="H434" s="34">
        <v>0</v>
      </c>
      <c r="I434" s="34">
        <v>133</v>
      </c>
      <c r="J434" s="34">
        <v>0</v>
      </c>
      <c r="K434" s="34">
        <v>17</v>
      </c>
      <c r="L434" s="34">
        <v>15</v>
      </c>
      <c r="M434" s="34">
        <v>0</v>
      </c>
      <c r="N434" s="34">
        <v>47</v>
      </c>
      <c r="O434" s="34">
        <v>16</v>
      </c>
      <c r="P434" s="34">
        <v>31</v>
      </c>
      <c r="Q434" s="39">
        <f t="shared" si="13"/>
        <v>0.27167630057803466</v>
      </c>
      <c r="R434" s="39">
        <f t="shared" si="14"/>
        <v>0.24352331606217617</v>
      </c>
      <c r="S434" s="39">
        <f>+IF(F434&gt;0,'Órdenes y Medidas'!C437/F434,"-")</f>
        <v>0.15028901734104047</v>
      </c>
      <c r="T434" s="39">
        <f>+IF(C434&gt;0,'Órdenes y Medidas'!C437/I434,"-")</f>
        <v>0.19548872180451127</v>
      </c>
    </row>
    <row r="435" spans="2:20" ht="20.100000000000001" customHeight="1" thickBot="1" x14ac:dyDescent="0.25">
      <c r="B435" s="4" t="s">
        <v>626</v>
      </c>
      <c r="C435" s="34">
        <v>39</v>
      </c>
      <c r="D435" s="34">
        <v>28</v>
      </c>
      <c r="E435" s="34">
        <v>11</v>
      </c>
      <c r="F435" s="34">
        <v>40</v>
      </c>
      <c r="G435" s="34">
        <v>2</v>
      </c>
      <c r="H435" s="34">
        <v>0</v>
      </c>
      <c r="I435" s="34">
        <v>19</v>
      </c>
      <c r="J435" s="34">
        <v>0</v>
      </c>
      <c r="K435" s="34">
        <v>17</v>
      </c>
      <c r="L435" s="34">
        <v>1</v>
      </c>
      <c r="M435" s="34">
        <v>1</v>
      </c>
      <c r="N435" s="34">
        <v>5</v>
      </c>
      <c r="O435" s="34">
        <v>3</v>
      </c>
      <c r="P435" s="34">
        <v>2</v>
      </c>
      <c r="Q435" s="39">
        <f t="shared" si="13"/>
        <v>0.125</v>
      </c>
      <c r="R435" s="39">
        <f t="shared" si="14"/>
        <v>0.12820512820512819</v>
      </c>
      <c r="S435" s="39">
        <f>+IF(F435&gt;0,'Órdenes y Medidas'!C438/F435,"-")</f>
        <v>0.17499999999999999</v>
      </c>
      <c r="T435" s="39">
        <f>+IF(C435&gt;0,'Órdenes y Medidas'!C438/I435,"-")</f>
        <v>0.36842105263157893</v>
      </c>
    </row>
    <row r="436" spans="2:20" ht="20.100000000000001" customHeight="1" thickBot="1" x14ac:dyDescent="0.25">
      <c r="B436" s="4" t="s">
        <v>627</v>
      </c>
      <c r="C436" s="34">
        <v>414</v>
      </c>
      <c r="D436" s="34">
        <v>278</v>
      </c>
      <c r="E436" s="34">
        <v>136</v>
      </c>
      <c r="F436" s="34">
        <v>414</v>
      </c>
      <c r="G436" s="34">
        <v>4</v>
      </c>
      <c r="H436" s="34">
        <v>1</v>
      </c>
      <c r="I436" s="34">
        <v>315</v>
      </c>
      <c r="J436" s="34">
        <v>8</v>
      </c>
      <c r="K436" s="34">
        <v>72</v>
      </c>
      <c r="L436" s="34">
        <v>12</v>
      </c>
      <c r="M436" s="34">
        <v>2</v>
      </c>
      <c r="N436" s="34">
        <v>48</v>
      </c>
      <c r="O436" s="34">
        <v>28</v>
      </c>
      <c r="P436" s="34">
        <v>20</v>
      </c>
      <c r="Q436" s="39">
        <f t="shared" si="13"/>
        <v>0.11594202898550725</v>
      </c>
      <c r="R436" s="39">
        <f t="shared" si="14"/>
        <v>0.11594202898550725</v>
      </c>
      <c r="S436" s="39">
        <f>+IF(F436&gt;0,'Órdenes y Medidas'!C439/F436,"-")</f>
        <v>7.9710144927536225E-2</v>
      </c>
      <c r="T436" s="39">
        <f>+IF(C436&gt;0,'Órdenes y Medidas'!C439/I436,"-")</f>
        <v>0.10476190476190476</v>
      </c>
    </row>
    <row r="437" spans="2:20" ht="20.100000000000001" customHeight="1" thickBot="1" x14ac:dyDescent="0.25">
      <c r="B437" s="4" t="s">
        <v>628</v>
      </c>
      <c r="C437" s="34">
        <v>15</v>
      </c>
      <c r="D437" s="34">
        <v>14</v>
      </c>
      <c r="E437" s="34">
        <v>1</v>
      </c>
      <c r="F437" s="34">
        <v>15</v>
      </c>
      <c r="G437" s="34">
        <v>0</v>
      </c>
      <c r="H437" s="34">
        <v>0</v>
      </c>
      <c r="I437" s="34">
        <v>15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9">
        <f t="shared" si="13"/>
        <v>0</v>
      </c>
      <c r="R437" s="39">
        <f t="shared" si="14"/>
        <v>0</v>
      </c>
      <c r="S437" s="39">
        <f>+IF(F437&gt;0,'Órdenes y Medidas'!C440/F437,"-")</f>
        <v>0</v>
      </c>
      <c r="T437" s="39">
        <f>+IF(C437&gt;0,'Órdenes y Medidas'!C440/I437,"-")</f>
        <v>0</v>
      </c>
    </row>
    <row r="438" spans="2:20" ht="20.100000000000001" customHeight="1" thickBot="1" x14ac:dyDescent="0.25">
      <c r="B438" s="4" t="s">
        <v>629</v>
      </c>
      <c r="C438" s="34">
        <v>56</v>
      </c>
      <c r="D438" s="34">
        <v>35</v>
      </c>
      <c r="E438" s="34">
        <v>21</v>
      </c>
      <c r="F438" s="34">
        <v>57</v>
      </c>
      <c r="G438" s="34">
        <v>1</v>
      </c>
      <c r="H438" s="34">
        <v>0</v>
      </c>
      <c r="I438" s="34">
        <v>50</v>
      </c>
      <c r="J438" s="34">
        <v>0</v>
      </c>
      <c r="K438" s="34">
        <v>6</v>
      </c>
      <c r="L438" s="34">
        <v>0</v>
      </c>
      <c r="M438" s="34">
        <v>0</v>
      </c>
      <c r="N438" s="34">
        <v>25</v>
      </c>
      <c r="O438" s="34">
        <v>13</v>
      </c>
      <c r="P438" s="34">
        <v>12</v>
      </c>
      <c r="Q438" s="39">
        <f t="shared" si="13"/>
        <v>0.43859649122807015</v>
      </c>
      <c r="R438" s="39">
        <f t="shared" si="14"/>
        <v>0.44642857142857145</v>
      </c>
      <c r="S438" s="39">
        <f>+IF(F438&gt;0,'Órdenes y Medidas'!C441/F438,"-")</f>
        <v>0.12280701754385964</v>
      </c>
      <c r="T438" s="39">
        <f>+IF(C438&gt;0,'Órdenes y Medidas'!C441/I438,"-")</f>
        <v>0.14000000000000001</v>
      </c>
    </row>
    <row r="439" spans="2:20" ht="20.100000000000001" customHeight="1" thickBot="1" x14ac:dyDescent="0.25">
      <c r="B439" s="4" t="s">
        <v>630</v>
      </c>
      <c r="C439" s="34">
        <v>11</v>
      </c>
      <c r="D439" s="34">
        <v>7</v>
      </c>
      <c r="E439" s="34">
        <v>4</v>
      </c>
      <c r="F439" s="34">
        <v>11</v>
      </c>
      <c r="G439" s="34">
        <v>0</v>
      </c>
      <c r="H439" s="34">
        <v>0</v>
      </c>
      <c r="I439" s="34">
        <v>11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9">
        <f t="shared" si="13"/>
        <v>0</v>
      </c>
      <c r="R439" s="39">
        <f t="shared" si="14"/>
        <v>0</v>
      </c>
      <c r="S439" s="39">
        <f>+IF(F439&gt;0,'Órdenes y Medidas'!C442/F439,"-")</f>
        <v>0.72727272727272729</v>
      </c>
      <c r="T439" s="39">
        <f>+IF(C439&gt;0,'Órdenes y Medidas'!C442/I439,"-")</f>
        <v>0.72727272727272729</v>
      </c>
    </row>
    <row r="440" spans="2:20" ht="20.100000000000001" customHeight="1" thickBot="1" x14ac:dyDescent="0.25">
      <c r="B440" s="4" t="s">
        <v>631</v>
      </c>
      <c r="C440" s="34">
        <v>51</v>
      </c>
      <c r="D440" s="34">
        <v>30</v>
      </c>
      <c r="E440" s="34">
        <v>21</v>
      </c>
      <c r="F440" s="34">
        <v>51</v>
      </c>
      <c r="G440" s="34">
        <v>0</v>
      </c>
      <c r="H440" s="34">
        <v>0</v>
      </c>
      <c r="I440" s="34">
        <v>51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9">
        <f t="shared" si="13"/>
        <v>0</v>
      </c>
      <c r="R440" s="39">
        <f t="shared" si="14"/>
        <v>0</v>
      </c>
      <c r="S440" s="39">
        <f>+IF(F440&gt;0,'Órdenes y Medidas'!C443/F440,"-")</f>
        <v>0.49019607843137253</v>
      </c>
      <c r="T440" s="39">
        <f>+IF(C440&gt;0,'Órdenes y Medidas'!C443/I440,"-")</f>
        <v>0.49019607843137253</v>
      </c>
    </row>
    <row r="441" spans="2:20" ht="20.100000000000001" customHeight="1" thickBot="1" x14ac:dyDescent="0.25">
      <c r="B441" s="4" t="s">
        <v>632</v>
      </c>
      <c r="C441" s="34">
        <v>152</v>
      </c>
      <c r="D441" s="34">
        <v>101</v>
      </c>
      <c r="E441" s="34">
        <v>51</v>
      </c>
      <c r="F441" s="34">
        <v>155</v>
      </c>
      <c r="G441" s="34">
        <v>0</v>
      </c>
      <c r="H441" s="34">
        <v>0</v>
      </c>
      <c r="I441" s="34">
        <v>120</v>
      </c>
      <c r="J441" s="34">
        <v>0</v>
      </c>
      <c r="K441" s="34">
        <v>35</v>
      </c>
      <c r="L441" s="34">
        <v>0</v>
      </c>
      <c r="M441" s="34">
        <v>0</v>
      </c>
      <c r="N441" s="34">
        <v>30</v>
      </c>
      <c r="O441" s="34">
        <v>18</v>
      </c>
      <c r="P441" s="34">
        <v>12</v>
      </c>
      <c r="Q441" s="39">
        <f t="shared" si="13"/>
        <v>0.19354838709677419</v>
      </c>
      <c r="R441" s="39">
        <f t="shared" si="14"/>
        <v>0.19736842105263158</v>
      </c>
      <c r="S441" s="39">
        <f>+IF(F441&gt;0,'Órdenes y Medidas'!C444/F441,"-")</f>
        <v>0.29032258064516131</v>
      </c>
      <c r="T441" s="39">
        <f>+IF(C441&gt;0,'Órdenes y Medidas'!C444/I441,"-")</f>
        <v>0.375</v>
      </c>
    </row>
    <row r="442" spans="2:20" ht="20.100000000000001" customHeight="1" thickBot="1" x14ac:dyDescent="0.25">
      <c r="B442" s="7" t="s">
        <v>210</v>
      </c>
      <c r="C442" s="59">
        <f>SUM(C11:C441)</f>
        <v>39811</v>
      </c>
      <c r="D442" s="59">
        <f>SUM(D11:D441)</f>
        <v>27278</v>
      </c>
      <c r="E442" s="59">
        <f t="shared" ref="E442:P442" si="15">SUM(E11:E441)</f>
        <v>12533</v>
      </c>
      <c r="F442" s="59">
        <f t="shared" si="15"/>
        <v>41714</v>
      </c>
      <c r="G442" s="59">
        <f t="shared" si="15"/>
        <v>795</v>
      </c>
      <c r="H442" s="59">
        <f t="shared" si="15"/>
        <v>81</v>
      </c>
      <c r="I442" s="59">
        <f t="shared" si="15"/>
        <v>29169</v>
      </c>
      <c r="J442" s="59">
        <f t="shared" si="15"/>
        <v>469</v>
      </c>
      <c r="K442" s="59">
        <f t="shared" si="15"/>
        <v>5745</v>
      </c>
      <c r="L442" s="59">
        <f t="shared" si="15"/>
        <v>3688</v>
      </c>
      <c r="M442" s="59">
        <f t="shared" si="15"/>
        <v>1767</v>
      </c>
      <c r="N442" s="59">
        <f t="shared" si="15"/>
        <v>4237</v>
      </c>
      <c r="O442" s="59">
        <f t="shared" si="15"/>
        <v>2726</v>
      </c>
      <c r="P442" s="59">
        <f t="shared" si="15"/>
        <v>1511</v>
      </c>
      <c r="Q442" s="63">
        <f t="shared" si="13"/>
        <v>0.10157261351105144</v>
      </c>
      <c r="R442" s="63">
        <f>+IF(C442&gt;0,N442/C442,"-")</f>
        <v>0.10642787169375298</v>
      </c>
      <c r="S442" s="63">
        <f>+IF(F442&gt;0,'Órdenes y Medidas'!C445/F442,"-")</f>
        <v>0.23754614757635326</v>
      </c>
      <c r="T442" s="63">
        <f>+IF(C442&gt;0,'Órdenes y Medidas'!C445/I442,"-")</f>
        <v>0.33970996605985809</v>
      </c>
    </row>
  </sheetData>
  <mergeCells count="14">
    <mergeCell ref="T9:T10"/>
    <mergeCell ref="Q9:Q10"/>
    <mergeCell ref="R9:R10"/>
    <mergeCell ref="S9:S10"/>
    <mergeCell ref="H9:H10"/>
    <mergeCell ref="I9:K9"/>
    <mergeCell ref="L9:L10"/>
    <mergeCell ref="M9:M10"/>
    <mergeCell ref="N9:P9"/>
    <mergeCell ref="C9:C10"/>
    <mergeCell ref="D9:D10"/>
    <mergeCell ref="E9:E10"/>
    <mergeCell ref="F9:F10"/>
    <mergeCell ref="G9:G10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442"/>
  <sheetViews>
    <sheetView topLeftCell="A2" workbookViewId="0">
      <selection activeCell="A2" sqref="A2"/>
    </sheetView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153</v>
      </c>
      <c r="D9" s="90" t="s">
        <v>136</v>
      </c>
      <c r="E9" s="92" t="s">
        <v>137</v>
      </c>
      <c r="F9" s="93"/>
      <c r="G9" s="94"/>
      <c r="H9" s="94" t="s">
        <v>152</v>
      </c>
      <c r="I9" s="90" t="s">
        <v>139</v>
      </c>
    </row>
    <row r="10" spans="2:9" ht="83.25" customHeight="1" thickBot="1" x14ac:dyDescent="0.25">
      <c r="C10" s="91"/>
      <c r="D10" s="91"/>
      <c r="E10" s="26" t="s">
        <v>146</v>
      </c>
      <c r="F10" s="27" t="s">
        <v>147</v>
      </c>
      <c r="G10" s="28" t="s">
        <v>148</v>
      </c>
      <c r="H10" s="95"/>
      <c r="I10" s="91"/>
    </row>
    <row r="11" spans="2:9" ht="20.100000000000001" customHeight="1" thickBot="1" x14ac:dyDescent="0.25">
      <c r="B11" s="3" t="s">
        <v>171</v>
      </c>
      <c r="C11" s="65">
        <f>+IF('Denuncias-Renuncias'!$F11=0,"-",IF('Denuncias-Renuncias'!G11=0,"-",('Denuncias-Renuncias'!G11/'Denuncias-Renuncias'!$F11)))</f>
        <v>1.2569832402234637E-2</v>
      </c>
      <c r="D11" s="65" t="str">
        <f>+IF('Denuncias-Renuncias'!$F11=0,"-",IF('Denuncias-Renuncias'!H11=0,"-",('Denuncias-Renuncias'!H11/'Denuncias-Renuncias'!$F11)))</f>
        <v>-</v>
      </c>
      <c r="E11" s="65">
        <f>+IF('Denuncias-Renuncias'!$F11=0,"-",IF('Denuncias-Renuncias'!I11=0,"-",('Denuncias-Renuncias'!I11/'Denuncias-Renuncias'!$F11)))</f>
        <v>0.36452513966480449</v>
      </c>
      <c r="F11" s="65">
        <f>+IF('Denuncias-Renuncias'!$F11=0,"-",IF('Denuncias-Renuncias'!J11=0,"-",('Denuncias-Renuncias'!J11/'Denuncias-Renuncias'!$F11)))</f>
        <v>5.5865921787709499E-3</v>
      </c>
      <c r="G11" s="65">
        <f>+IF('Denuncias-Renuncias'!$F11=0,"-",IF('Denuncias-Renuncias'!K11=0,"-",('Denuncias-Renuncias'!K11/'Denuncias-Renuncias'!$F11)))</f>
        <v>4.4692737430167599E-2</v>
      </c>
      <c r="H11" s="65">
        <f>+IF('Denuncias-Renuncias'!$F11=0,"-",IF('Denuncias-Renuncias'!L11=0,"-",('Denuncias-Renuncias'!L11/'Denuncias-Renuncias'!$F11)))</f>
        <v>0.11452513966480447</v>
      </c>
      <c r="I11" s="65">
        <f>+IF('Denuncias-Renuncias'!$F11=0,"-",IF('Denuncias-Renuncias'!M11=0,"-",('Denuncias-Renuncias'!M11/'Denuncias-Renuncias'!$F11)))</f>
        <v>0.45810055865921789</v>
      </c>
    </row>
    <row r="12" spans="2:9" ht="20.100000000000001" customHeight="1" thickBot="1" x14ac:dyDescent="0.25">
      <c r="B12" s="4" t="s">
        <v>241</v>
      </c>
      <c r="C12" s="65" t="str">
        <f>+IF('Denuncias-Renuncias'!$F12=0,"-",IF('Denuncias-Renuncias'!G12=0,"-",('Denuncias-Renuncias'!G12/'Denuncias-Renuncias'!$F12)))</f>
        <v>-</v>
      </c>
      <c r="D12" s="65" t="str">
        <f>+IF('Denuncias-Renuncias'!$F12=0,"-",IF('Denuncias-Renuncias'!H12=0,"-",('Denuncias-Renuncias'!H12/'Denuncias-Renuncias'!$F12)))</f>
        <v>-</v>
      </c>
      <c r="E12" s="65">
        <f>+IF('Denuncias-Renuncias'!$F12=0,"-",IF('Denuncias-Renuncias'!I12=0,"-",('Denuncias-Renuncias'!I12/'Denuncias-Renuncias'!$F12)))</f>
        <v>1</v>
      </c>
      <c r="F12" s="65" t="str">
        <f>+IF('Denuncias-Renuncias'!$F12=0,"-",IF('Denuncias-Renuncias'!J12=0,"-",('Denuncias-Renuncias'!J12/'Denuncias-Renuncias'!$F12)))</f>
        <v>-</v>
      </c>
      <c r="G12" s="65" t="str">
        <f>+IF('Denuncias-Renuncias'!$F12=0,"-",IF('Denuncias-Renuncias'!K12=0,"-",('Denuncias-Renuncias'!K12/'Denuncias-Renuncias'!$F12)))</f>
        <v>-</v>
      </c>
      <c r="H12" s="65" t="str">
        <f>+IF('Denuncias-Renuncias'!$F12=0,"-",IF('Denuncias-Renuncias'!L12=0,"-",('Denuncias-Renuncias'!L12/'Denuncias-Renuncias'!$F12)))</f>
        <v>-</v>
      </c>
      <c r="I12" s="65" t="str">
        <f>+IF('Denuncias-Renuncias'!$F12=0,"-",IF('Denuncias-Renuncias'!M12=0,"-",('Denuncias-Renuncias'!M12/'Denuncias-Renuncias'!$F12)))</f>
        <v>-</v>
      </c>
    </row>
    <row r="13" spans="2:9" ht="20.100000000000001" customHeight="1" thickBot="1" x14ac:dyDescent="0.25">
      <c r="B13" s="4" t="s">
        <v>242</v>
      </c>
      <c r="C13" s="65" t="str">
        <f>+IF('Denuncias-Renuncias'!$F13=0,"-",IF('Denuncias-Renuncias'!G13=0,"-",('Denuncias-Renuncias'!G13/'Denuncias-Renuncias'!$F13)))</f>
        <v>-</v>
      </c>
      <c r="D13" s="65" t="str">
        <f>+IF('Denuncias-Renuncias'!$F13=0,"-",IF('Denuncias-Renuncias'!H13=0,"-",('Denuncias-Renuncias'!H13/'Denuncias-Renuncias'!$F13)))</f>
        <v>-</v>
      </c>
      <c r="E13" s="65">
        <f>+IF('Denuncias-Renuncias'!$F13=0,"-",IF('Denuncias-Renuncias'!I13=0,"-",('Denuncias-Renuncias'!I13/'Denuncias-Renuncias'!$F13)))</f>
        <v>0.7592592592592593</v>
      </c>
      <c r="F13" s="65" t="str">
        <f>+IF('Denuncias-Renuncias'!$F13=0,"-",IF('Denuncias-Renuncias'!J13=0,"-",('Denuncias-Renuncias'!J13/'Denuncias-Renuncias'!$F13)))</f>
        <v>-</v>
      </c>
      <c r="G13" s="65">
        <f>+IF('Denuncias-Renuncias'!$F13=0,"-",IF('Denuncias-Renuncias'!K13=0,"-",('Denuncias-Renuncias'!K13/'Denuncias-Renuncias'!$F13)))</f>
        <v>7.407407407407407E-2</v>
      </c>
      <c r="H13" s="65">
        <f>+IF('Denuncias-Renuncias'!$F13=0,"-",IF('Denuncias-Renuncias'!L13=0,"-",('Denuncias-Renuncias'!L13/'Denuncias-Renuncias'!$F13)))</f>
        <v>0.16666666666666666</v>
      </c>
      <c r="I13" s="65" t="str">
        <f>+IF('Denuncias-Renuncias'!$F13=0,"-",IF('Denuncias-Renuncias'!M13=0,"-",('Denuncias-Renuncias'!M13/'Denuncias-Renuncias'!$F13)))</f>
        <v>-</v>
      </c>
    </row>
    <row r="14" spans="2:9" ht="20.100000000000001" customHeight="1" thickBot="1" x14ac:dyDescent="0.25">
      <c r="B14" s="4" t="s">
        <v>243</v>
      </c>
      <c r="C14" s="65" t="str">
        <f>+IF('Denuncias-Renuncias'!$F14=0,"-",IF('Denuncias-Renuncias'!G14=0,"-",('Denuncias-Renuncias'!G14/'Denuncias-Renuncias'!$F14)))</f>
        <v>-</v>
      </c>
      <c r="D14" s="65" t="str">
        <f>+IF('Denuncias-Renuncias'!$F14=0,"-",IF('Denuncias-Renuncias'!H14=0,"-",('Denuncias-Renuncias'!H14/'Denuncias-Renuncias'!$F14)))</f>
        <v>-</v>
      </c>
      <c r="E14" s="65">
        <f>+IF('Denuncias-Renuncias'!$F14=0,"-",IF('Denuncias-Renuncias'!I14=0,"-",('Denuncias-Renuncias'!I14/'Denuncias-Renuncias'!$F14)))</f>
        <v>1</v>
      </c>
      <c r="F14" s="65" t="str">
        <f>+IF('Denuncias-Renuncias'!$F14=0,"-",IF('Denuncias-Renuncias'!J14=0,"-",('Denuncias-Renuncias'!J14/'Denuncias-Renuncias'!$F14)))</f>
        <v>-</v>
      </c>
      <c r="G14" s="65" t="str">
        <f>+IF('Denuncias-Renuncias'!$F14=0,"-",IF('Denuncias-Renuncias'!K14=0,"-",('Denuncias-Renuncias'!K14/'Denuncias-Renuncias'!$F14)))</f>
        <v>-</v>
      </c>
      <c r="H14" s="65" t="str">
        <f>+IF('Denuncias-Renuncias'!$F14=0,"-",IF('Denuncias-Renuncias'!L14=0,"-",('Denuncias-Renuncias'!L14/'Denuncias-Renuncias'!$F14)))</f>
        <v>-</v>
      </c>
      <c r="I14" s="65" t="str">
        <f>+IF('Denuncias-Renuncias'!$F14=0,"-",IF('Denuncias-Renuncias'!M14=0,"-",('Denuncias-Renuncias'!M14/'Denuncias-Renuncias'!$F14)))</f>
        <v>-</v>
      </c>
    </row>
    <row r="15" spans="2:9" ht="20.100000000000001" customHeight="1" thickBot="1" x14ac:dyDescent="0.25">
      <c r="B15" s="4" t="s">
        <v>244</v>
      </c>
      <c r="C15" s="65" t="str">
        <f>+IF('Denuncias-Renuncias'!$F15=0,"-",IF('Denuncias-Renuncias'!G15=0,"-",('Denuncias-Renuncias'!G15/'Denuncias-Renuncias'!$F15)))</f>
        <v>-</v>
      </c>
      <c r="D15" s="65" t="str">
        <f>+IF('Denuncias-Renuncias'!$F15=0,"-",IF('Denuncias-Renuncias'!H15=0,"-",('Denuncias-Renuncias'!H15/'Denuncias-Renuncias'!$F15)))</f>
        <v>-</v>
      </c>
      <c r="E15" s="65">
        <f>+IF('Denuncias-Renuncias'!$F15=0,"-",IF('Denuncias-Renuncias'!I15=0,"-",('Denuncias-Renuncias'!I15/'Denuncias-Renuncias'!$F15)))</f>
        <v>1</v>
      </c>
      <c r="F15" s="65" t="str">
        <f>+IF('Denuncias-Renuncias'!$F15=0,"-",IF('Denuncias-Renuncias'!J15=0,"-",('Denuncias-Renuncias'!J15/'Denuncias-Renuncias'!$F15)))</f>
        <v>-</v>
      </c>
      <c r="G15" s="65" t="str">
        <f>+IF('Denuncias-Renuncias'!$F15=0,"-",IF('Denuncias-Renuncias'!K15=0,"-",('Denuncias-Renuncias'!K15/'Denuncias-Renuncias'!$F15)))</f>
        <v>-</v>
      </c>
      <c r="H15" s="65" t="str">
        <f>+IF('Denuncias-Renuncias'!$F15=0,"-",IF('Denuncias-Renuncias'!L15=0,"-",('Denuncias-Renuncias'!L15/'Denuncias-Renuncias'!$F15)))</f>
        <v>-</v>
      </c>
      <c r="I15" s="65" t="str">
        <f>+IF('Denuncias-Renuncias'!$F15=0,"-",IF('Denuncias-Renuncias'!M15=0,"-",('Denuncias-Renuncias'!M15/'Denuncias-Renuncias'!$F15)))</f>
        <v>-</v>
      </c>
    </row>
    <row r="16" spans="2:9" ht="20.100000000000001" customHeight="1" thickBot="1" x14ac:dyDescent="0.25">
      <c r="B16" s="4" t="s">
        <v>245</v>
      </c>
      <c r="C16" s="65" t="str">
        <f>+IF('Denuncias-Renuncias'!$F16=0,"-",IF('Denuncias-Renuncias'!G16=0,"-",('Denuncias-Renuncias'!G16/'Denuncias-Renuncias'!$F16)))</f>
        <v>-</v>
      </c>
      <c r="D16" s="65" t="str">
        <f>+IF('Denuncias-Renuncias'!$F16=0,"-",IF('Denuncias-Renuncias'!H16=0,"-",('Denuncias-Renuncias'!H16/'Denuncias-Renuncias'!$F16)))</f>
        <v>-</v>
      </c>
      <c r="E16" s="65">
        <f>+IF('Denuncias-Renuncias'!$F16=0,"-",IF('Denuncias-Renuncias'!I16=0,"-",('Denuncias-Renuncias'!I16/'Denuncias-Renuncias'!$F16)))</f>
        <v>1</v>
      </c>
      <c r="F16" s="65" t="str">
        <f>+IF('Denuncias-Renuncias'!$F16=0,"-",IF('Denuncias-Renuncias'!J16=0,"-",('Denuncias-Renuncias'!J16/'Denuncias-Renuncias'!$F16)))</f>
        <v>-</v>
      </c>
      <c r="G16" s="65" t="str">
        <f>+IF('Denuncias-Renuncias'!$F16=0,"-",IF('Denuncias-Renuncias'!K16=0,"-",('Denuncias-Renuncias'!K16/'Denuncias-Renuncias'!$F16)))</f>
        <v>-</v>
      </c>
      <c r="H16" s="65" t="str">
        <f>+IF('Denuncias-Renuncias'!$F16=0,"-",IF('Denuncias-Renuncias'!L16=0,"-",('Denuncias-Renuncias'!L16/'Denuncias-Renuncias'!$F16)))</f>
        <v>-</v>
      </c>
      <c r="I16" s="65" t="str">
        <f>+IF('Denuncias-Renuncias'!$F16=0,"-",IF('Denuncias-Renuncias'!M16=0,"-",('Denuncias-Renuncias'!M16/'Denuncias-Renuncias'!$F16)))</f>
        <v>-</v>
      </c>
    </row>
    <row r="17" spans="2:9" ht="20.100000000000001" customHeight="1" thickBot="1" x14ac:dyDescent="0.25">
      <c r="B17" s="4" t="s">
        <v>246</v>
      </c>
      <c r="C17" s="65" t="str">
        <f>+IF('Denuncias-Renuncias'!$F17=0,"-",IF('Denuncias-Renuncias'!G17=0,"-",('Denuncias-Renuncias'!G17/'Denuncias-Renuncias'!$F17)))</f>
        <v>-</v>
      </c>
      <c r="D17" s="65" t="str">
        <f>+IF('Denuncias-Renuncias'!$F17=0,"-",IF('Denuncias-Renuncias'!H17=0,"-",('Denuncias-Renuncias'!H17/'Denuncias-Renuncias'!$F17)))</f>
        <v>-</v>
      </c>
      <c r="E17" s="65">
        <f>+IF('Denuncias-Renuncias'!$F17=0,"-",IF('Denuncias-Renuncias'!I17=0,"-",('Denuncias-Renuncias'!I17/'Denuncias-Renuncias'!$F17)))</f>
        <v>0.79090909090909089</v>
      </c>
      <c r="F17" s="65">
        <f>+IF('Denuncias-Renuncias'!$F17=0,"-",IF('Denuncias-Renuncias'!J17=0,"-",('Denuncias-Renuncias'!J17/'Denuncias-Renuncias'!$F17)))</f>
        <v>1.8181818181818181E-2</v>
      </c>
      <c r="G17" s="65">
        <f>+IF('Denuncias-Renuncias'!$F17=0,"-",IF('Denuncias-Renuncias'!K17=0,"-",('Denuncias-Renuncias'!K17/'Denuncias-Renuncias'!$F17)))</f>
        <v>2.7272727272727271E-2</v>
      </c>
      <c r="H17" s="65">
        <f>+IF('Denuncias-Renuncias'!$F17=0,"-",IF('Denuncias-Renuncias'!L17=0,"-",('Denuncias-Renuncias'!L17/'Denuncias-Renuncias'!$F17)))</f>
        <v>0.16363636363636364</v>
      </c>
      <c r="I17" s="65" t="str">
        <f>+IF('Denuncias-Renuncias'!$F17=0,"-",IF('Denuncias-Renuncias'!M17=0,"-",('Denuncias-Renuncias'!M17/'Denuncias-Renuncias'!$F17)))</f>
        <v>-</v>
      </c>
    </row>
    <row r="18" spans="2:9" ht="20.100000000000001" customHeight="1" thickBot="1" x14ac:dyDescent="0.25">
      <c r="B18" s="4" t="s">
        <v>247</v>
      </c>
      <c r="C18" s="65" t="str">
        <f>+IF('Denuncias-Renuncias'!$F18=0,"-",IF('Denuncias-Renuncias'!G18=0,"-",('Denuncias-Renuncias'!G18/'Denuncias-Renuncias'!$F18)))</f>
        <v>-</v>
      </c>
      <c r="D18" s="65" t="str">
        <f>+IF('Denuncias-Renuncias'!$F18=0,"-",IF('Denuncias-Renuncias'!H18=0,"-",('Denuncias-Renuncias'!H18/'Denuncias-Renuncias'!$F18)))</f>
        <v>-</v>
      </c>
      <c r="E18" s="65">
        <f>+IF('Denuncias-Renuncias'!$F18=0,"-",IF('Denuncias-Renuncias'!I18=0,"-",('Denuncias-Renuncias'!I18/'Denuncias-Renuncias'!$F18)))</f>
        <v>1</v>
      </c>
      <c r="F18" s="65" t="str">
        <f>+IF('Denuncias-Renuncias'!$F18=0,"-",IF('Denuncias-Renuncias'!J18=0,"-",('Denuncias-Renuncias'!J18/'Denuncias-Renuncias'!$F18)))</f>
        <v>-</v>
      </c>
      <c r="G18" s="65" t="str">
        <f>+IF('Denuncias-Renuncias'!$F18=0,"-",IF('Denuncias-Renuncias'!K18=0,"-",('Denuncias-Renuncias'!K18/'Denuncias-Renuncias'!$F18)))</f>
        <v>-</v>
      </c>
      <c r="H18" s="65" t="str">
        <f>+IF('Denuncias-Renuncias'!$F18=0,"-",IF('Denuncias-Renuncias'!L18=0,"-",('Denuncias-Renuncias'!L18/'Denuncias-Renuncias'!$F18)))</f>
        <v>-</v>
      </c>
      <c r="I18" s="65" t="str">
        <f>+IF('Denuncias-Renuncias'!$F18=0,"-",IF('Denuncias-Renuncias'!M18=0,"-",('Denuncias-Renuncias'!M18/'Denuncias-Renuncias'!$F18)))</f>
        <v>-</v>
      </c>
    </row>
    <row r="19" spans="2:9" ht="20.100000000000001" customHeight="1" thickBot="1" x14ac:dyDescent="0.25">
      <c r="B19" s="4" t="s">
        <v>248</v>
      </c>
      <c r="C19" s="65" t="str">
        <f>+IF('Denuncias-Renuncias'!$F19=0,"-",IF('Denuncias-Renuncias'!G19=0,"-",('Denuncias-Renuncias'!G19/'Denuncias-Renuncias'!$F19)))</f>
        <v>-</v>
      </c>
      <c r="D19" s="65" t="str">
        <f>+IF('Denuncias-Renuncias'!$F19=0,"-",IF('Denuncias-Renuncias'!H19=0,"-",('Denuncias-Renuncias'!H19/'Denuncias-Renuncias'!$F19)))</f>
        <v>-</v>
      </c>
      <c r="E19" s="65">
        <f>+IF('Denuncias-Renuncias'!$F19=0,"-",IF('Denuncias-Renuncias'!I19=0,"-",('Denuncias-Renuncias'!I19/'Denuncias-Renuncias'!$F19)))</f>
        <v>0.98333333333333328</v>
      </c>
      <c r="F19" s="65" t="str">
        <f>+IF('Denuncias-Renuncias'!$F19=0,"-",IF('Denuncias-Renuncias'!J19=0,"-",('Denuncias-Renuncias'!J19/'Denuncias-Renuncias'!$F19)))</f>
        <v>-</v>
      </c>
      <c r="G19" s="65">
        <f>+IF('Denuncias-Renuncias'!$F19=0,"-",IF('Denuncias-Renuncias'!K19=0,"-",('Denuncias-Renuncias'!K19/'Denuncias-Renuncias'!$F19)))</f>
        <v>1.6666666666666666E-2</v>
      </c>
      <c r="H19" s="65" t="str">
        <f>+IF('Denuncias-Renuncias'!$F19=0,"-",IF('Denuncias-Renuncias'!L19=0,"-",('Denuncias-Renuncias'!L19/'Denuncias-Renuncias'!$F19)))</f>
        <v>-</v>
      </c>
      <c r="I19" s="65" t="str">
        <f>+IF('Denuncias-Renuncias'!$F19=0,"-",IF('Denuncias-Renuncias'!M19=0,"-",('Denuncias-Renuncias'!M19/'Denuncias-Renuncias'!$F19)))</f>
        <v>-</v>
      </c>
    </row>
    <row r="20" spans="2:9" ht="20.100000000000001" customHeight="1" thickBot="1" x14ac:dyDescent="0.25">
      <c r="B20" s="4" t="s">
        <v>249</v>
      </c>
      <c r="C20" s="65">
        <f>+IF('Denuncias-Renuncias'!$F20=0,"-",IF('Denuncias-Renuncias'!G20=0,"-",('Denuncias-Renuncias'!G20/'Denuncias-Renuncias'!$F20)))</f>
        <v>3.1746031746031744E-2</v>
      </c>
      <c r="D20" s="65" t="str">
        <f>+IF('Denuncias-Renuncias'!$F20=0,"-",IF('Denuncias-Renuncias'!H20=0,"-",('Denuncias-Renuncias'!H20/'Denuncias-Renuncias'!$F20)))</f>
        <v>-</v>
      </c>
      <c r="E20" s="65">
        <f>+IF('Denuncias-Renuncias'!$F20=0,"-",IF('Denuncias-Renuncias'!I20=0,"-",('Denuncias-Renuncias'!I20/'Denuncias-Renuncias'!$F20)))</f>
        <v>0.61904761904761907</v>
      </c>
      <c r="F20" s="65" t="str">
        <f>+IF('Denuncias-Renuncias'!$F20=0,"-",IF('Denuncias-Renuncias'!J20=0,"-",('Denuncias-Renuncias'!J20/'Denuncias-Renuncias'!$F20)))</f>
        <v>-</v>
      </c>
      <c r="G20" s="65">
        <f>+IF('Denuncias-Renuncias'!$F20=0,"-",IF('Denuncias-Renuncias'!K20=0,"-",('Denuncias-Renuncias'!K20/'Denuncias-Renuncias'!$F20)))</f>
        <v>0.15873015873015872</v>
      </c>
      <c r="H20" s="65">
        <f>+IF('Denuncias-Renuncias'!$F20=0,"-",IF('Denuncias-Renuncias'!L20=0,"-",('Denuncias-Renuncias'!L20/'Denuncias-Renuncias'!$F20)))</f>
        <v>0.19047619047619047</v>
      </c>
      <c r="I20" s="65" t="str">
        <f>+IF('Denuncias-Renuncias'!$F20=0,"-",IF('Denuncias-Renuncias'!M20=0,"-",('Denuncias-Renuncias'!M20/'Denuncias-Renuncias'!$F20)))</f>
        <v>-</v>
      </c>
    </row>
    <row r="21" spans="2:9" ht="20.100000000000001" customHeight="1" thickBot="1" x14ac:dyDescent="0.25">
      <c r="B21" s="4" t="s">
        <v>250</v>
      </c>
      <c r="C21" s="65">
        <f>+IF('Denuncias-Renuncias'!$F21=0,"-",IF('Denuncias-Renuncias'!G21=0,"-",('Denuncias-Renuncias'!G21/'Denuncias-Renuncias'!$F21)))</f>
        <v>5.208333333333333E-3</v>
      </c>
      <c r="D21" s="65" t="str">
        <f>+IF('Denuncias-Renuncias'!$F21=0,"-",IF('Denuncias-Renuncias'!H21=0,"-",('Denuncias-Renuncias'!H21/'Denuncias-Renuncias'!$F21)))</f>
        <v>-</v>
      </c>
      <c r="E21" s="65">
        <f>+IF('Denuncias-Renuncias'!$F21=0,"-",IF('Denuncias-Renuncias'!I21=0,"-",('Denuncias-Renuncias'!I21/'Denuncias-Renuncias'!$F21)))</f>
        <v>0.578125</v>
      </c>
      <c r="F21" s="65">
        <f>+IF('Denuncias-Renuncias'!$F21=0,"-",IF('Denuncias-Renuncias'!J21=0,"-",('Denuncias-Renuncias'!J21/'Denuncias-Renuncias'!$F21)))</f>
        <v>1.0416666666666666E-2</v>
      </c>
      <c r="G21" s="65">
        <f>+IF('Denuncias-Renuncias'!$F21=0,"-",IF('Denuncias-Renuncias'!K21=0,"-",('Denuncias-Renuncias'!K21/'Denuncias-Renuncias'!$F21)))</f>
        <v>0.19270833333333334</v>
      </c>
      <c r="H21" s="65">
        <f>+IF('Denuncias-Renuncias'!$F21=0,"-",IF('Denuncias-Renuncias'!L21=0,"-",('Denuncias-Renuncias'!L21/'Denuncias-Renuncias'!$F21)))</f>
        <v>5.2083333333333336E-2</v>
      </c>
      <c r="I21" s="65">
        <f>+IF('Denuncias-Renuncias'!$F21=0,"-",IF('Denuncias-Renuncias'!M21=0,"-",('Denuncias-Renuncias'!M21/'Denuncias-Renuncias'!$F21)))</f>
        <v>0.16145833333333334</v>
      </c>
    </row>
    <row r="22" spans="2:9" ht="20.100000000000001" customHeight="1" thickBot="1" x14ac:dyDescent="0.25">
      <c r="B22" s="4" t="s">
        <v>172</v>
      </c>
      <c r="C22" s="65" t="str">
        <f>+IF('Denuncias-Renuncias'!$F22=0,"-",IF('Denuncias-Renuncias'!G22=0,"-",('Denuncias-Renuncias'!G22/'Denuncias-Renuncias'!$F22)))</f>
        <v>-</v>
      </c>
      <c r="D22" s="65" t="str">
        <f>+IF('Denuncias-Renuncias'!$F22=0,"-",IF('Denuncias-Renuncias'!H22=0,"-",('Denuncias-Renuncias'!H22/'Denuncias-Renuncias'!$F22)))</f>
        <v>-</v>
      </c>
      <c r="E22" s="65">
        <f>+IF('Denuncias-Renuncias'!$F22=0,"-",IF('Denuncias-Renuncias'!I22=0,"-",('Denuncias-Renuncias'!I22/'Denuncias-Renuncias'!$F22)))</f>
        <v>0.78723404255319152</v>
      </c>
      <c r="F22" s="65" t="str">
        <f>+IF('Denuncias-Renuncias'!$F22=0,"-",IF('Denuncias-Renuncias'!J22=0,"-",('Denuncias-Renuncias'!J22/'Denuncias-Renuncias'!$F22)))</f>
        <v>-</v>
      </c>
      <c r="G22" s="65">
        <f>+IF('Denuncias-Renuncias'!$F22=0,"-",IF('Denuncias-Renuncias'!K22=0,"-",('Denuncias-Renuncias'!K22/'Denuncias-Renuncias'!$F22)))</f>
        <v>8.5106382978723402E-2</v>
      </c>
      <c r="H22" s="65">
        <f>+IF('Denuncias-Renuncias'!$F22=0,"-",IF('Denuncias-Renuncias'!L22=0,"-",('Denuncias-Renuncias'!L22/'Denuncias-Renuncias'!$F22)))</f>
        <v>4.2553191489361701E-2</v>
      </c>
      <c r="I22" s="65">
        <f>+IF('Denuncias-Renuncias'!$F22=0,"-",IF('Denuncias-Renuncias'!M22=0,"-",('Denuncias-Renuncias'!M22/'Denuncias-Renuncias'!$F22)))</f>
        <v>8.5106382978723402E-2</v>
      </c>
    </row>
    <row r="23" spans="2:9" ht="20.100000000000001" customHeight="1" thickBot="1" x14ac:dyDescent="0.25">
      <c r="B23" s="4" t="s">
        <v>251</v>
      </c>
      <c r="C23" s="65" t="str">
        <f>+IF('Denuncias-Renuncias'!$F23=0,"-",IF('Denuncias-Renuncias'!G23=0,"-",('Denuncias-Renuncias'!G23/'Denuncias-Renuncias'!$F23)))</f>
        <v>-</v>
      </c>
      <c r="D23" s="65" t="str">
        <f>+IF('Denuncias-Renuncias'!$F23=0,"-",IF('Denuncias-Renuncias'!H23=0,"-",('Denuncias-Renuncias'!H23/'Denuncias-Renuncias'!$F23)))</f>
        <v>-</v>
      </c>
      <c r="E23" s="65">
        <f>+IF('Denuncias-Renuncias'!$F23=0,"-",IF('Denuncias-Renuncias'!I23=0,"-",('Denuncias-Renuncias'!I23/'Denuncias-Renuncias'!$F23)))</f>
        <v>0.80645161290322576</v>
      </c>
      <c r="F23" s="65" t="str">
        <f>+IF('Denuncias-Renuncias'!$F23=0,"-",IF('Denuncias-Renuncias'!J23=0,"-",('Denuncias-Renuncias'!J23/'Denuncias-Renuncias'!$F23)))</f>
        <v>-</v>
      </c>
      <c r="G23" s="65">
        <f>+IF('Denuncias-Renuncias'!$F23=0,"-",IF('Denuncias-Renuncias'!K23=0,"-",('Denuncias-Renuncias'!K23/'Denuncias-Renuncias'!$F23)))</f>
        <v>0.19354838709677419</v>
      </c>
      <c r="H23" s="65" t="str">
        <f>+IF('Denuncias-Renuncias'!$F23=0,"-",IF('Denuncias-Renuncias'!L23=0,"-",('Denuncias-Renuncias'!L23/'Denuncias-Renuncias'!$F23)))</f>
        <v>-</v>
      </c>
      <c r="I23" s="65" t="str">
        <f>+IF('Denuncias-Renuncias'!$F23=0,"-",IF('Denuncias-Renuncias'!M23=0,"-",('Denuncias-Renuncias'!M23/'Denuncias-Renuncias'!$F23)))</f>
        <v>-</v>
      </c>
    </row>
    <row r="24" spans="2:9" ht="20.100000000000001" customHeight="1" thickBot="1" x14ac:dyDescent="0.25">
      <c r="B24" s="4" t="s">
        <v>252</v>
      </c>
      <c r="C24" s="65">
        <f>+IF('Denuncias-Renuncias'!$F24=0,"-",IF('Denuncias-Renuncias'!G24=0,"-",('Denuncias-Renuncias'!G24/'Denuncias-Renuncias'!$F24)))</f>
        <v>3.896103896103896E-2</v>
      </c>
      <c r="D24" s="65" t="str">
        <f>+IF('Denuncias-Renuncias'!$F24=0,"-",IF('Denuncias-Renuncias'!H24=0,"-",('Denuncias-Renuncias'!H24/'Denuncias-Renuncias'!$F24)))</f>
        <v>-</v>
      </c>
      <c r="E24" s="65">
        <f>+IF('Denuncias-Renuncias'!$F24=0,"-",IF('Denuncias-Renuncias'!I24=0,"-",('Denuncias-Renuncias'!I24/'Denuncias-Renuncias'!$F24)))</f>
        <v>0.76623376623376627</v>
      </c>
      <c r="F24" s="65">
        <f>+IF('Denuncias-Renuncias'!$F24=0,"-",IF('Denuncias-Renuncias'!J24=0,"-",('Denuncias-Renuncias'!J24/'Denuncias-Renuncias'!$F24)))</f>
        <v>1.2987012987012988E-2</v>
      </c>
      <c r="G24" s="65">
        <f>+IF('Denuncias-Renuncias'!$F24=0,"-",IF('Denuncias-Renuncias'!K24=0,"-",('Denuncias-Renuncias'!K24/'Denuncias-Renuncias'!$F24)))</f>
        <v>5.1948051948051951E-2</v>
      </c>
      <c r="H24" s="65">
        <f>+IF('Denuncias-Renuncias'!$F24=0,"-",IF('Denuncias-Renuncias'!L24=0,"-",('Denuncias-Renuncias'!L24/'Denuncias-Renuncias'!$F24)))</f>
        <v>0.12987012987012986</v>
      </c>
      <c r="I24" s="65" t="str">
        <f>+IF('Denuncias-Renuncias'!$F24=0,"-",IF('Denuncias-Renuncias'!M24=0,"-",('Denuncias-Renuncias'!M24/'Denuncias-Renuncias'!$F24)))</f>
        <v>-</v>
      </c>
    </row>
    <row r="25" spans="2:9" ht="20.100000000000001" customHeight="1" thickBot="1" x14ac:dyDescent="0.25">
      <c r="B25" s="4" t="s">
        <v>253</v>
      </c>
      <c r="C25" s="65">
        <f>+IF('Denuncias-Renuncias'!$F25=0,"-",IF('Denuncias-Renuncias'!G25=0,"-",('Denuncias-Renuncias'!G25/'Denuncias-Renuncias'!$F25)))</f>
        <v>3.2786885245901641E-2</v>
      </c>
      <c r="D25" s="65" t="str">
        <f>+IF('Denuncias-Renuncias'!$F25=0,"-",IF('Denuncias-Renuncias'!H25=0,"-",('Denuncias-Renuncias'!H25/'Denuncias-Renuncias'!$F25)))</f>
        <v>-</v>
      </c>
      <c r="E25" s="65">
        <f>+IF('Denuncias-Renuncias'!$F25=0,"-",IF('Denuncias-Renuncias'!I25=0,"-",('Denuncias-Renuncias'!I25/'Denuncias-Renuncias'!$F25)))</f>
        <v>0.54426229508196722</v>
      </c>
      <c r="F25" s="65">
        <f>+IF('Denuncias-Renuncias'!$F25=0,"-",IF('Denuncias-Renuncias'!J25=0,"-",('Denuncias-Renuncias'!J25/'Denuncias-Renuncias'!$F25)))</f>
        <v>3.2786885245901639E-3</v>
      </c>
      <c r="G25" s="65">
        <f>+IF('Denuncias-Renuncias'!$F25=0,"-",IF('Denuncias-Renuncias'!K25=0,"-",('Denuncias-Renuncias'!K25/'Denuncias-Renuncias'!$F25)))</f>
        <v>2.2950819672131147E-2</v>
      </c>
      <c r="H25" s="65">
        <f>+IF('Denuncias-Renuncias'!$F25=0,"-",IF('Denuncias-Renuncias'!L25=0,"-",('Denuncias-Renuncias'!L25/'Denuncias-Renuncias'!$F25)))</f>
        <v>0.11147540983606558</v>
      </c>
      <c r="I25" s="65">
        <f>+IF('Denuncias-Renuncias'!$F25=0,"-",IF('Denuncias-Renuncias'!M25=0,"-",('Denuncias-Renuncias'!M25/'Denuncias-Renuncias'!$F25)))</f>
        <v>0.28524590163934427</v>
      </c>
    </row>
    <row r="26" spans="2:9" ht="20.100000000000001" customHeight="1" thickBot="1" x14ac:dyDescent="0.25">
      <c r="B26" s="5" t="s">
        <v>254</v>
      </c>
      <c r="C26" s="65" t="str">
        <f>+IF('Denuncias-Renuncias'!$F26=0,"-",IF('Denuncias-Renuncias'!G26=0,"-",('Denuncias-Renuncias'!G26/'Denuncias-Renuncias'!$F26)))</f>
        <v>-</v>
      </c>
      <c r="D26" s="65" t="str">
        <f>+IF('Denuncias-Renuncias'!$F26=0,"-",IF('Denuncias-Renuncias'!H26=0,"-",('Denuncias-Renuncias'!H26/'Denuncias-Renuncias'!$F26)))</f>
        <v>-</v>
      </c>
      <c r="E26" s="65">
        <f>+IF('Denuncias-Renuncias'!$F26=0,"-",IF('Denuncias-Renuncias'!I26=0,"-",('Denuncias-Renuncias'!I26/'Denuncias-Renuncias'!$F26)))</f>
        <v>0.45454545454545453</v>
      </c>
      <c r="F26" s="65" t="str">
        <f>+IF('Denuncias-Renuncias'!$F26=0,"-",IF('Denuncias-Renuncias'!J26=0,"-",('Denuncias-Renuncias'!J26/'Denuncias-Renuncias'!$F26)))</f>
        <v>-</v>
      </c>
      <c r="G26" s="65">
        <f>+IF('Denuncias-Renuncias'!$F26=0,"-",IF('Denuncias-Renuncias'!K26=0,"-",('Denuncias-Renuncias'!K26/'Denuncias-Renuncias'!$F26)))</f>
        <v>0.40259740259740262</v>
      </c>
      <c r="H26" s="65">
        <f>+IF('Denuncias-Renuncias'!$F26=0,"-",IF('Denuncias-Renuncias'!L26=0,"-",('Denuncias-Renuncias'!L26/'Denuncias-Renuncias'!$F26)))</f>
        <v>0.14285714285714285</v>
      </c>
      <c r="I26" s="65" t="str">
        <f>+IF('Denuncias-Renuncias'!$F26=0,"-",IF('Denuncias-Renuncias'!M26=0,"-",('Denuncias-Renuncias'!M26/'Denuncias-Renuncias'!$F26)))</f>
        <v>-</v>
      </c>
    </row>
    <row r="27" spans="2:9" ht="20.100000000000001" customHeight="1" thickBot="1" x14ac:dyDescent="0.25">
      <c r="B27" s="6" t="s">
        <v>255</v>
      </c>
      <c r="C27" s="65" t="str">
        <f>+IF('Denuncias-Renuncias'!$F27=0,"-",IF('Denuncias-Renuncias'!G27=0,"-",('Denuncias-Renuncias'!G27/'Denuncias-Renuncias'!$F27)))</f>
        <v>-</v>
      </c>
      <c r="D27" s="65" t="str">
        <f>+IF('Denuncias-Renuncias'!$F27=0,"-",IF('Denuncias-Renuncias'!H27=0,"-",('Denuncias-Renuncias'!H27/'Denuncias-Renuncias'!$F27)))</f>
        <v>-</v>
      </c>
      <c r="E27" s="65">
        <f>+IF('Denuncias-Renuncias'!$F27=0,"-",IF('Denuncias-Renuncias'!I27=0,"-",('Denuncias-Renuncias'!I27/'Denuncias-Renuncias'!$F27)))</f>
        <v>1</v>
      </c>
      <c r="F27" s="65" t="str">
        <f>+IF('Denuncias-Renuncias'!$F27=0,"-",IF('Denuncias-Renuncias'!J27=0,"-",('Denuncias-Renuncias'!J27/'Denuncias-Renuncias'!$F27)))</f>
        <v>-</v>
      </c>
      <c r="G27" s="65" t="str">
        <f>+IF('Denuncias-Renuncias'!$F27=0,"-",IF('Denuncias-Renuncias'!K27=0,"-",('Denuncias-Renuncias'!K27/'Denuncias-Renuncias'!$F27)))</f>
        <v>-</v>
      </c>
      <c r="H27" s="65" t="str">
        <f>+IF('Denuncias-Renuncias'!$F27=0,"-",IF('Denuncias-Renuncias'!L27=0,"-",('Denuncias-Renuncias'!L27/'Denuncias-Renuncias'!$F27)))</f>
        <v>-</v>
      </c>
      <c r="I27" s="65" t="str">
        <f>+IF('Denuncias-Renuncias'!$F27=0,"-",IF('Denuncias-Renuncias'!M27=0,"-",('Denuncias-Renuncias'!M27/'Denuncias-Renuncias'!$F27)))</f>
        <v>-</v>
      </c>
    </row>
    <row r="28" spans="2:9" ht="20.100000000000001" customHeight="1" thickBot="1" x14ac:dyDescent="0.25">
      <c r="B28" s="4" t="s">
        <v>256</v>
      </c>
      <c r="C28" s="65" t="str">
        <f>+IF('Denuncias-Renuncias'!$F28=0,"-",IF('Denuncias-Renuncias'!G28=0,"-",('Denuncias-Renuncias'!G28/'Denuncias-Renuncias'!$F28)))</f>
        <v>-</v>
      </c>
      <c r="D28" s="65" t="str">
        <f>+IF('Denuncias-Renuncias'!$F28=0,"-",IF('Denuncias-Renuncias'!H28=0,"-",('Denuncias-Renuncias'!H28/'Denuncias-Renuncias'!$F28)))</f>
        <v>-</v>
      </c>
      <c r="E28" s="65">
        <f>+IF('Denuncias-Renuncias'!$F28=0,"-",IF('Denuncias-Renuncias'!I28=0,"-",('Denuncias-Renuncias'!I28/'Denuncias-Renuncias'!$F28)))</f>
        <v>0.89743589743589747</v>
      </c>
      <c r="F28" s="65" t="str">
        <f>+IF('Denuncias-Renuncias'!$F28=0,"-",IF('Denuncias-Renuncias'!J28=0,"-",('Denuncias-Renuncias'!J28/'Denuncias-Renuncias'!$F28)))</f>
        <v>-</v>
      </c>
      <c r="G28" s="65">
        <f>+IF('Denuncias-Renuncias'!$F28=0,"-",IF('Denuncias-Renuncias'!K28=0,"-",('Denuncias-Renuncias'!K28/'Denuncias-Renuncias'!$F28)))</f>
        <v>0.10256410256410256</v>
      </c>
      <c r="H28" s="65" t="str">
        <f>+IF('Denuncias-Renuncias'!$F28=0,"-",IF('Denuncias-Renuncias'!L28=0,"-",('Denuncias-Renuncias'!L28/'Denuncias-Renuncias'!$F28)))</f>
        <v>-</v>
      </c>
      <c r="I28" s="65" t="str">
        <f>+IF('Denuncias-Renuncias'!$F28=0,"-",IF('Denuncias-Renuncias'!M28=0,"-",('Denuncias-Renuncias'!M28/'Denuncias-Renuncias'!$F28)))</f>
        <v>-</v>
      </c>
    </row>
    <row r="29" spans="2:9" ht="20.100000000000001" customHeight="1" thickBot="1" x14ac:dyDescent="0.25">
      <c r="B29" s="4" t="s">
        <v>257</v>
      </c>
      <c r="C29" s="65" t="str">
        <f>+IF('Denuncias-Renuncias'!$F29=0,"-",IF('Denuncias-Renuncias'!G29=0,"-",('Denuncias-Renuncias'!G29/'Denuncias-Renuncias'!$F29)))</f>
        <v>-</v>
      </c>
      <c r="D29" s="65" t="str">
        <f>+IF('Denuncias-Renuncias'!$F29=0,"-",IF('Denuncias-Renuncias'!H29=0,"-",('Denuncias-Renuncias'!H29/'Denuncias-Renuncias'!$F29)))</f>
        <v>-</v>
      </c>
      <c r="E29" s="65">
        <f>+IF('Denuncias-Renuncias'!$F29=0,"-",IF('Denuncias-Renuncias'!I29=0,"-",('Denuncias-Renuncias'!I29/'Denuncias-Renuncias'!$F29)))</f>
        <v>0.72727272727272729</v>
      </c>
      <c r="F29" s="65" t="str">
        <f>+IF('Denuncias-Renuncias'!$F29=0,"-",IF('Denuncias-Renuncias'!J29=0,"-",('Denuncias-Renuncias'!J29/'Denuncias-Renuncias'!$F29)))</f>
        <v>-</v>
      </c>
      <c r="G29" s="65" t="str">
        <f>+IF('Denuncias-Renuncias'!$F29=0,"-",IF('Denuncias-Renuncias'!K29=0,"-",('Denuncias-Renuncias'!K29/'Denuncias-Renuncias'!$F29)))</f>
        <v>-</v>
      </c>
      <c r="H29" s="65">
        <f>+IF('Denuncias-Renuncias'!$F29=0,"-",IF('Denuncias-Renuncias'!L29=0,"-",('Denuncias-Renuncias'!L29/'Denuncias-Renuncias'!$F29)))</f>
        <v>0.27272727272727271</v>
      </c>
      <c r="I29" s="65" t="str">
        <f>+IF('Denuncias-Renuncias'!$F29=0,"-",IF('Denuncias-Renuncias'!M29=0,"-",('Denuncias-Renuncias'!M29/'Denuncias-Renuncias'!$F29)))</f>
        <v>-</v>
      </c>
    </row>
    <row r="30" spans="2:9" ht="20.100000000000001" customHeight="1" thickBot="1" x14ac:dyDescent="0.25">
      <c r="B30" s="4" t="s">
        <v>258</v>
      </c>
      <c r="C30" s="65" t="str">
        <f>+IF('Denuncias-Renuncias'!$F30=0,"-",IF('Denuncias-Renuncias'!G30=0,"-",('Denuncias-Renuncias'!G30/'Denuncias-Renuncias'!$F30)))</f>
        <v>-</v>
      </c>
      <c r="D30" s="65" t="str">
        <f>+IF('Denuncias-Renuncias'!$F30=0,"-",IF('Denuncias-Renuncias'!H30=0,"-",('Denuncias-Renuncias'!H30/'Denuncias-Renuncias'!$F30)))</f>
        <v>-</v>
      </c>
      <c r="E30" s="65">
        <f>+IF('Denuncias-Renuncias'!$F30=0,"-",IF('Denuncias-Renuncias'!I30=0,"-",('Denuncias-Renuncias'!I30/'Denuncias-Renuncias'!$F30)))</f>
        <v>0.95522388059701491</v>
      </c>
      <c r="F30" s="65" t="str">
        <f>+IF('Denuncias-Renuncias'!$F30=0,"-",IF('Denuncias-Renuncias'!J30=0,"-",('Denuncias-Renuncias'!J30/'Denuncias-Renuncias'!$F30)))</f>
        <v>-</v>
      </c>
      <c r="G30" s="65">
        <f>+IF('Denuncias-Renuncias'!$F30=0,"-",IF('Denuncias-Renuncias'!K30=0,"-",('Denuncias-Renuncias'!K30/'Denuncias-Renuncias'!$F30)))</f>
        <v>4.4776119402985072E-2</v>
      </c>
      <c r="H30" s="65" t="str">
        <f>+IF('Denuncias-Renuncias'!$F30=0,"-",IF('Denuncias-Renuncias'!L30=0,"-",('Denuncias-Renuncias'!L30/'Denuncias-Renuncias'!$F30)))</f>
        <v>-</v>
      </c>
      <c r="I30" s="65" t="str">
        <f>+IF('Denuncias-Renuncias'!$F30=0,"-",IF('Denuncias-Renuncias'!M30=0,"-",('Denuncias-Renuncias'!M30/'Denuncias-Renuncias'!$F30)))</f>
        <v>-</v>
      </c>
    </row>
    <row r="31" spans="2:9" ht="20.100000000000001" customHeight="1" thickBot="1" x14ac:dyDescent="0.25">
      <c r="B31" s="4" t="s">
        <v>259</v>
      </c>
      <c r="C31" s="65" t="str">
        <f>+IF('Denuncias-Renuncias'!$F31=0,"-",IF('Denuncias-Renuncias'!G31=0,"-",('Denuncias-Renuncias'!G31/'Denuncias-Renuncias'!$F31)))</f>
        <v>-</v>
      </c>
      <c r="D31" s="65" t="str">
        <f>+IF('Denuncias-Renuncias'!$F31=0,"-",IF('Denuncias-Renuncias'!H31=0,"-",('Denuncias-Renuncias'!H31/'Denuncias-Renuncias'!$F31)))</f>
        <v>-</v>
      </c>
      <c r="E31" s="65">
        <f>+IF('Denuncias-Renuncias'!$F31=0,"-",IF('Denuncias-Renuncias'!I31=0,"-",('Denuncias-Renuncias'!I31/'Denuncias-Renuncias'!$F31)))</f>
        <v>1</v>
      </c>
      <c r="F31" s="65" t="str">
        <f>+IF('Denuncias-Renuncias'!$F31=0,"-",IF('Denuncias-Renuncias'!J31=0,"-",('Denuncias-Renuncias'!J31/'Denuncias-Renuncias'!$F31)))</f>
        <v>-</v>
      </c>
      <c r="G31" s="65" t="str">
        <f>+IF('Denuncias-Renuncias'!$F31=0,"-",IF('Denuncias-Renuncias'!K31=0,"-",('Denuncias-Renuncias'!K31/'Denuncias-Renuncias'!$F31)))</f>
        <v>-</v>
      </c>
      <c r="H31" s="65" t="str">
        <f>+IF('Denuncias-Renuncias'!$F31=0,"-",IF('Denuncias-Renuncias'!L31=0,"-",('Denuncias-Renuncias'!L31/'Denuncias-Renuncias'!$F31)))</f>
        <v>-</v>
      </c>
      <c r="I31" s="65" t="str">
        <f>+IF('Denuncias-Renuncias'!$F31=0,"-",IF('Denuncias-Renuncias'!M31=0,"-",('Denuncias-Renuncias'!M31/'Denuncias-Renuncias'!$F31)))</f>
        <v>-</v>
      </c>
    </row>
    <row r="32" spans="2:9" ht="20.100000000000001" customHeight="1" thickBot="1" x14ac:dyDescent="0.25">
      <c r="B32" s="4" t="s">
        <v>260</v>
      </c>
      <c r="C32" s="65" t="str">
        <f>+IF('Denuncias-Renuncias'!$F32=0,"-",IF('Denuncias-Renuncias'!G32=0,"-",('Denuncias-Renuncias'!G32/'Denuncias-Renuncias'!$F32)))</f>
        <v>-</v>
      </c>
      <c r="D32" s="65" t="str">
        <f>+IF('Denuncias-Renuncias'!$F32=0,"-",IF('Denuncias-Renuncias'!H32=0,"-",('Denuncias-Renuncias'!H32/'Denuncias-Renuncias'!$F32)))</f>
        <v>-</v>
      </c>
      <c r="E32" s="65">
        <f>+IF('Denuncias-Renuncias'!$F32=0,"-",IF('Denuncias-Renuncias'!I32=0,"-",('Denuncias-Renuncias'!I32/'Denuncias-Renuncias'!$F32)))</f>
        <v>0.94736842105263153</v>
      </c>
      <c r="F32" s="65" t="str">
        <f>+IF('Denuncias-Renuncias'!$F32=0,"-",IF('Denuncias-Renuncias'!J32=0,"-",('Denuncias-Renuncias'!J32/'Denuncias-Renuncias'!$F32)))</f>
        <v>-</v>
      </c>
      <c r="G32" s="65" t="str">
        <f>+IF('Denuncias-Renuncias'!$F32=0,"-",IF('Denuncias-Renuncias'!K32=0,"-",('Denuncias-Renuncias'!K32/'Denuncias-Renuncias'!$F32)))</f>
        <v>-</v>
      </c>
      <c r="H32" s="65">
        <f>+IF('Denuncias-Renuncias'!$F32=0,"-",IF('Denuncias-Renuncias'!L32=0,"-",('Denuncias-Renuncias'!L32/'Denuncias-Renuncias'!$F32)))</f>
        <v>5.2631578947368418E-2</v>
      </c>
      <c r="I32" s="65" t="str">
        <f>+IF('Denuncias-Renuncias'!$F32=0,"-",IF('Denuncias-Renuncias'!M32=0,"-",('Denuncias-Renuncias'!M32/'Denuncias-Renuncias'!$F32)))</f>
        <v>-</v>
      </c>
    </row>
    <row r="33" spans="2:9" ht="20.100000000000001" customHeight="1" thickBot="1" x14ac:dyDescent="0.25">
      <c r="B33" s="4" t="s">
        <v>261</v>
      </c>
      <c r="C33" s="65">
        <f>+IF('Denuncias-Renuncias'!$F33=0,"-",IF('Denuncias-Renuncias'!G33=0,"-",('Denuncias-Renuncias'!G33/'Denuncias-Renuncias'!$F33)))</f>
        <v>0.83333333333333337</v>
      </c>
      <c r="D33" s="65" t="str">
        <f>+IF('Denuncias-Renuncias'!$F33=0,"-",IF('Denuncias-Renuncias'!H33=0,"-",('Denuncias-Renuncias'!H33/'Denuncias-Renuncias'!$F33)))</f>
        <v>-</v>
      </c>
      <c r="E33" s="65">
        <f>+IF('Denuncias-Renuncias'!$F33=0,"-",IF('Denuncias-Renuncias'!I33=0,"-",('Denuncias-Renuncias'!I33/'Denuncias-Renuncias'!$F33)))</f>
        <v>0.16666666666666666</v>
      </c>
      <c r="F33" s="65" t="str">
        <f>+IF('Denuncias-Renuncias'!$F33=0,"-",IF('Denuncias-Renuncias'!J33=0,"-",('Denuncias-Renuncias'!J33/'Denuncias-Renuncias'!$F33)))</f>
        <v>-</v>
      </c>
      <c r="G33" s="65" t="str">
        <f>+IF('Denuncias-Renuncias'!$F33=0,"-",IF('Denuncias-Renuncias'!K33=0,"-",('Denuncias-Renuncias'!K33/'Denuncias-Renuncias'!$F33)))</f>
        <v>-</v>
      </c>
      <c r="H33" s="65" t="str">
        <f>+IF('Denuncias-Renuncias'!$F33=0,"-",IF('Denuncias-Renuncias'!L33=0,"-",('Denuncias-Renuncias'!L33/'Denuncias-Renuncias'!$F33)))</f>
        <v>-</v>
      </c>
      <c r="I33" s="65" t="str">
        <f>+IF('Denuncias-Renuncias'!$F33=0,"-",IF('Denuncias-Renuncias'!M33=0,"-",('Denuncias-Renuncias'!M33/'Denuncias-Renuncias'!$F33)))</f>
        <v>-</v>
      </c>
    </row>
    <row r="34" spans="2:9" ht="20.100000000000001" customHeight="1" thickBot="1" x14ac:dyDescent="0.25">
      <c r="B34" s="4" t="s">
        <v>262</v>
      </c>
      <c r="C34" s="65" t="str">
        <f>+IF('Denuncias-Renuncias'!$F34=0,"-",IF('Denuncias-Renuncias'!G34=0,"-",('Denuncias-Renuncias'!G34/'Denuncias-Renuncias'!$F34)))</f>
        <v>-</v>
      </c>
      <c r="D34" s="65" t="str">
        <f>+IF('Denuncias-Renuncias'!$F34=0,"-",IF('Denuncias-Renuncias'!H34=0,"-",('Denuncias-Renuncias'!H34/'Denuncias-Renuncias'!$F34)))</f>
        <v>-</v>
      </c>
      <c r="E34" s="65">
        <f>+IF('Denuncias-Renuncias'!$F34=0,"-",IF('Denuncias-Renuncias'!I34=0,"-",('Denuncias-Renuncias'!I34/'Denuncias-Renuncias'!$F34)))</f>
        <v>0.9</v>
      </c>
      <c r="F34" s="65" t="str">
        <f>+IF('Denuncias-Renuncias'!$F34=0,"-",IF('Denuncias-Renuncias'!J34=0,"-",('Denuncias-Renuncias'!J34/'Denuncias-Renuncias'!$F34)))</f>
        <v>-</v>
      </c>
      <c r="G34" s="65">
        <f>+IF('Denuncias-Renuncias'!$F34=0,"-",IF('Denuncias-Renuncias'!K34=0,"-",('Denuncias-Renuncias'!K34/'Denuncias-Renuncias'!$F34)))</f>
        <v>0.1</v>
      </c>
      <c r="H34" s="65" t="str">
        <f>+IF('Denuncias-Renuncias'!$F34=0,"-",IF('Denuncias-Renuncias'!L34=0,"-",('Denuncias-Renuncias'!L34/'Denuncias-Renuncias'!$F34)))</f>
        <v>-</v>
      </c>
      <c r="I34" s="65" t="str">
        <f>+IF('Denuncias-Renuncias'!$F34=0,"-",IF('Denuncias-Renuncias'!M34=0,"-",('Denuncias-Renuncias'!M34/'Denuncias-Renuncias'!$F34)))</f>
        <v>-</v>
      </c>
    </row>
    <row r="35" spans="2:9" ht="20.100000000000001" customHeight="1" thickBot="1" x14ac:dyDescent="0.25">
      <c r="B35" s="4" t="s">
        <v>263</v>
      </c>
      <c r="C35" s="65" t="str">
        <f>+IF('Denuncias-Renuncias'!$F35=0,"-",IF('Denuncias-Renuncias'!G35=0,"-",('Denuncias-Renuncias'!G35/'Denuncias-Renuncias'!$F35)))</f>
        <v>-</v>
      </c>
      <c r="D35" s="65" t="str">
        <f>+IF('Denuncias-Renuncias'!$F35=0,"-",IF('Denuncias-Renuncias'!H35=0,"-",('Denuncias-Renuncias'!H35/'Denuncias-Renuncias'!$F35)))</f>
        <v>-</v>
      </c>
      <c r="E35" s="65">
        <f>+IF('Denuncias-Renuncias'!$F35=0,"-",IF('Denuncias-Renuncias'!I35=0,"-",('Denuncias-Renuncias'!I35/'Denuncias-Renuncias'!$F35)))</f>
        <v>1</v>
      </c>
      <c r="F35" s="65" t="str">
        <f>+IF('Denuncias-Renuncias'!$F35=0,"-",IF('Denuncias-Renuncias'!J35=0,"-",('Denuncias-Renuncias'!J35/'Denuncias-Renuncias'!$F35)))</f>
        <v>-</v>
      </c>
      <c r="G35" s="65" t="str">
        <f>+IF('Denuncias-Renuncias'!$F35=0,"-",IF('Denuncias-Renuncias'!K35=0,"-",('Denuncias-Renuncias'!K35/'Denuncias-Renuncias'!$F35)))</f>
        <v>-</v>
      </c>
      <c r="H35" s="65" t="str">
        <f>+IF('Denuncias-Renuncias'!$F35=0,"-",IF('Denuncias-Renuncias'!L35=0,"-",('Denuncias-Renuncias'!L35/'Denuncias-Renuncias'!$F35)))</f>
        <v>-</v>
      </c>
      <c r="I35" s="65" t="str">
        <f>+IF('Denuncias-Renuncias'!$F35=0,"-",IF('Denuncias-Renuncias'!M35=0,"-",('Denuncias-Renuncias'!M35/'Denuncias-Renuncias'!$F35)))</f>
        <v>-</v>
      </c>
    </row>
    <row r="36" spans="2:9" ht="20.100000000000001" customHeight="1" thickBot="1" x14ac:dyDescent="0.25">
      <c r="B36" s="4" t="s">
        <v>264</v>
      </c>
      <c r="C36" s="65" t="str">
        <f>+IF('Denuncias-Renuncias'!$F36=0,"-",IF('Denuncias-Renuncias'!G36=0,"-",('Denuncias-Renuncias'!G36/'Denuncias-Renuncias'!$F36)))</f>
        <v>-</v>
      </c>
      <c r="D36" s="65" t="str">
        <f>+IF('Denuncias-Renuncias'!$F36=0,"-",IF('Denuncias-Renuncias'!H36=0,"-",('Denuncias-Renuncias'!H36/'Denuncias-Renuncias'!$F36)))</f>
        <v>-</v>
      </c>
      <c r="E36" s="65">
        <f>+IF('Denuncias-Renuncias'!$F36=0,"-",IF('Denuncias-Renuncias'!I36=0,"-",('Denuncias-Renuncias'!I36/'Denuncias-Renuncias'!$F36)))</f>
        <v>1</v>
      </c>
      <c r="F36" s="65" t="str">
        <f>+IF('Denuncias-Renuncias'!$F36=0,"-",IF('Denuncias-Renuncias'!J36=0,"-",('Denuncias-Renuncias'!J36/'Denuncias-Renuncias'!$F36)))</f>
        <v>-</v>
      </c>
      <c r="G36" s="65" t="str">
        <f>+IF('Denuncias-Renuncias'!$F36=0,"-",IF('Denuncias-Renuncias'!K36=0,"-",('Denuncias-Renuncias'!K36/'Denuncias-Renuncias'!$F36)))</f>
        <v>-</v>
      </c>
      <c r="H36" s="65" t="str">
        <f>+IF('Denuncias-Renuncias'!$F36=0,"-",IF('Denuncias-Renuncias'!L36=0,"-",('Denuncias-Renuncias'!L36/'Denuncias-Renuncias'!$F36)))</f>
        <v>-</v>
      </c>
      <c r="I36" s="65" t="str">
        <f>+IF('Denuncias-Renuncias'!$F36=0,"-",IF('Denuncias-Renuncias'!M36=0,"-",('Denuncias-Renuncias'!M36/'Denuncias-Renuncias'!$F36)))</f>
        <v>-</v>
      </c>
    </row>
    <row r="37" spans="2:9" ht="20.100000000000001" customHeight="1" thickBot="1" x14ac:dyDescent="0.25">
      <c r="B37" s="4" t="s">
        <v>265</v>
      </c>
      <c r="C37" s="65" t="str">
        <f>+IF('Denuncias-Renuncias'!$F37=0,"-",IF('Denuncias-Renuncias'!G37=0,"-",('Denuncias-Renuncias'!G37/'Denuncias-Renuncias'!$F37)))</f>
        <v>-</v>
      </c>
      <c r="D37" s="65" t="str">
        <f>+IF('Denuncias-Renuncias'!$F37=0,"-",IF('Denuncias-Renuncias'!H37=0,"-",('Denuncias-Renuncias'!H37/'Denuncias-Renuncias'!$F37)))</f>
        <v>-</v>
      </c>
      <c r="E37" s="65">
        <f>+IF('Denuncias-Renuncias'!$F37=0,"-",IF('Denuncias-Renuncias'!I37=0,"-",('Denuncias-Renuncias'!I37/'Denuncias-Renuncias'!$F37)))</f>
        <v>1</v>
      </c>
      <c r="F37" s="65" t="str">
        <f>+IF('Denuncias-Renuncias'!$F37=0,"-",IF('Denuncias-Renuncias'!J37=0,"-",('Denuncias-Renuncias'!J37/'Denuncias-Renuncias'!$F37)))</f>
        <v>-</v>
      </c>
      <c r="G37" s="65" t="str">
        <f>+IF('Denuncias-Renuncias'!$F37=0,"-",IF('Denuncias-Renuncias'!K37=0,"-",('Denuncias-Renuncias'!K37/'Denuncias-Renuncias'!$F37)))</f>
        <v>-</v>
      </c>
      <c r="H37" s="65" t="str">
        <f>+IF('Denuncias-Renuncias'!$F37=0,"-",IF('Denuncias-Renuncias'!L37=0,"-",('Denuncias-Renuncias'!L37/'Denuncias-Renuncias'!$F37)))</f>
        <v>-</v>
      </c>
      <c r="I37" s="65" t="str">
        <f>+IF('Denuncias-Renuncias'!$F37=0,"-",IF('Denuncias-Renuncias'!M37=0,"-",('Denuncias-Renuncias'!M37/'Denuncias-Renuncias'!$F37)))</f>
        <v>-</v>
      </c>
    </row>
    <row r="38" spans="2:9" ht="20.100000000000001" customHeight="1" thickBot="1" x14ac:dyDescent="0.25">
      <c r="B38" s="4" t="s">
        <v>266</v>
      </c>
      <c r="C38" s="65">
        <f>+IF('Denuncias-Renuncias'!$F38=0,"-",IF('Denuncias-Renuncias'!G38=0,"-",('Denuncias-Renuncias'!G38/'Denuncias-Renuncias'!$F38)))</f>
        <v>3.2786885245901641E-2</v>
      </c>
      <c r="D38" s="65" t="str">
        <f>+IF('Denuncias-Renuncias'!$F38=0,"-",IF('Denuncias-Renuncias'!H38=0,"-",('Denuncias-Renuncias'!H38/'Denuncias-Renuncias'!$F38)))</f>
        <v>-</v>
      </c>
      <c r="E38" s="65">
        <f>+IF('Denuncias-Renuncias'!$F38=0,"-",IF('Denuncias-Renuncias'!I38=0,"-",('Denuncias-Renuncias'!I38/'Denuncias-Renuncias'!$F38)))</f>
        <v>0.52459016393442626</v>
      </c>
      <c r="F38" s="65" t="str">
        <f>+IF('Denuncias-Renuncias'!$F38=0,"-",IF('Denuncias-Renuncias'!J38=0,"-",('Denuncias-Renuncias'!J38/'Denuncias-Renuncias'!$F38)))</f>
        <v>-</v>
      </c>
      <c r="G38" s="65" t="str">
        <f>+IF('Denuncias-Renuncias'!$F38=0,"-",IF('Denuncias-Renuncias'!K38=0,"-",('Denuncias-Renuncias'!K38/'Denuncias-Renuncias'!$F38)))</f>
        <v>-</v>
      </c>
      <c r="H38" s="65">
        <f>+IF('Denuncias-Renuncias'!$F38=0,"-",IF('Denuncias-Renuncias'!L38=0,"-",('Denuncias-Renuncias'!L38/'Denuncias-Renuncias'!$F38)))</f>
        <v>0.44262295081967212</v>
      </c>
      <c r="I38" s="65" t="str">
        <f>+IF('Denuncias-Renuncias'!$F38=0,"-",IF('Denuncias-Renuncias'!M38=0,"-",('Denuncias-Renuncias'!M38/'Denuncias-Renuncias'!$F38)))</f>
        <v>-</v>
      </c>
    </row>
    <row r="39" spans="2:9" ht="20.100000000000001" customHeight="1" thickBot="1" x14ac:dyDescent="0.25">
      <c r="B39" s="4" t="s">
        <v>267</v>
      </c>
      <c r="C39" s="65" t="str">
        <f>+IF('Denuncias-Renuncias'!$F39=0,"-",IF('Denuncias-Renuncias'!G39=0,"-",('Denuncias-Renuncias'!G39/'Denuncias-Renuncias'!$F39)))</f>
        <v>-</v>
      </c>
      <c r="D39" s="65" t="str">
        <f>+IF('Denuncias-Renuncias'!$F39=0,"-",IF('Denuncias-Renuncias'!H39=0,"-",('Denuncias-Renuncias'!H39/'Denuncias-Renuncias'!$F39)))</f>
        <v>-</v>
      </c>
      <c r="E39" s="65">
        <f>+IF('Denuncias-Renuncias'!$F39=0,"-",IF('Denuncias-Renuncias'!I39=0,"-",('Denuncias-Renuncias'!I39/'Denuncias-Renuncias'!$F39)))</f>
        <v>1</v>
      </c>
      <c r="F39" s="65" t="str">
        <f>+IF('Denuncias-Renuncias'!$F39=0,"-",IF('Denuncias-Renuncias'!J39=0,"-",('Denuncias-Renuncias'!J39/'Denuncias-Renuncias'!$F39)))</f>
        <v>-</v>
      </c>
      <c r="G39" s="65" t="str">
        <f>+IF('Denuncias-Renuncias'!$F39=0,"-",IF('Denuncias-Renuncias'!K39=0,"-",('Denuncias-Renuncias'!K39/'Denuncias-Renuncias'!$F39)))</f>
        <v>-</v>
      </c>
      <c r="H39" s="65" t="str">
        <f>+IF('Denuncias-Renuncias'!$F39=0,"-",IF('Denuncias-Renuncias'!L39=0,"-",('Denuncias-Renuncias'!L39/'Denuncias-Renuncias'!$F39)))</f>
        <v>-</v>
      </c>
      <c r="I39" s="65" t="str">
        <f>+IF('Denuncias-Renuncias'!$F39=0,"-",IF('Denuncias-Renuncias'!M39=0,"-",('Denuncias-Renuncias'!M39/'Denuncias-Renuncias'!$F39)))</f>
        <v>-</v>
      </c>
    </row>
    <row r="40" spans="2:9" ht="20.100000000000001" customHeight="1" thickBot="1" x14ac:dyDescent="0.25">
      <c r="B40" s="4" t="s">
        <v>268</v>
      </c>
      <c r="C40" s="65" t="str">
        <f>+IF('Denuncias-Renuncias'!$F40=0,"-",IF('Denuncias-Renuncias'!G40=0,"-",('Denuncias-Renuncias'!G40/'Denuncias-Renuncias'!$F40)))</f>
        <v>-</v>
      </c>
      <c r="D40" s="65" t="str">
        <f>+IF('Denuncias-Renuncias'!$F40=0,"-",IF('Denuncias-Renuncias'!H40=0,"-",('Denuncias-Renuncias'!H40/'Denuncias-Renuncias'!$F40)))</f>
        <v>-</v>
      </c>
      <c r="E40" s="65">
        <f>+IF('Denuncias-Renuncias'!$F40=0,"-",IF('Denuncias-Renuncias'!I40=0,"-",('Denuncias-Renuncias'!I40/'Denuncias-Renuncias'!$F40)))</f>
        <v>1</v>
      </c>
      <c r="F40" s="65" t="str">
        <f>+IF('Denuncias-Renuncias'!$F40=0,"-",IF('Denuncias-Renuncias'!J40=0,"-",('Denuncias-Renuncias'!J40/'Denuncias-Renuncias'!$F40)))</f>
        <v>-</v>
      </c>
      <c r="G40" s="65" t="str">
        <f>+IF('Denuncias-Renuncias'!$F40=0,"-",IF('Denuncias-Renuncias'!K40=0,"-",('Denuncias-Renuncias'!K40/'Denuncias-Renuncias'!$F40)))</f>
        <v>-</v>
      </c>
      <c r="H40" s="65" t="str">
        <f>+IF('Denuncias-Renuncias'!$F40=0,"-",IF('Denuncias-Renuncias'!L40=0,"-",('Denuncias-Renuncias'!L40/'Denuncias-Renuncias'!$F40)))</f>
        <v>-</v>
      </c>
      <c r="I40" s="65" t="str">
        <f>+IF('Denuncias-Renuncias'!$F40=0,"-",IF('Denuncias-Renuncias'!M40=0,"-",('Denuncias-Renuncias'!M40/'Denuncias-Renuncias'!$F40)))</f>
        <v>-</v>
      </c>
    </row>
    <row r="41" spans="2:9" ht="20.100000000000001" customHeight="1" thickBot="1" x14ac:dyDescent="0.25">
      <c r="B41" s="4" t="s">
        <v>173</v>
      </c>
      <c r="C41" s="65" t="str">
        <f>+IF('Denuncias-Renuncias'!$F41=0,"-",IF('Denuncias-Renuncias'!G41=0,"-",('Denuncias-Renuncias'!G41/'Denuncias-Renuncias'!$F41)))</f>
        <v>-</v>
      </c>
      <c r="D41" s="65" t="str">
        <f>+IF('Denuncias-Renuncias'!$F41=0,"-",IF('Denuncias-Renuncias'!H41=0,"-",('Denuncias-Renuncias'!H41/'Denuncias-Renuncias'!$F41)))</f>
        <v>-</v>
      </c>
      <c r="E41" s="65">
        <f>+IF('Denuncias-Renuncias'!$F41=0,"-",IF('Denuncias-Renuncias'!I41=0,"-",('Denuncias-Renuncias'!I41/'Denuncias-Renuncias'!$F41)))</f>
        <v>0.87443946188340804</v>
      </c>
      <c r="F41" s="65">
        <f>+IF('Denuncias-Renuncias'!$F41=0,"-",IF('Denuncias-Renuncias'!J41=0,"-",('Denuncias-Renuncias'!J41/'Denuncias-Renuncias'!$F41)))</f>
        <v>8.9686098654708519E-3</v>
      </c>
      <c r="G41" s="65" t="str">
        <f>+IF('Denuncias-Renuncias'!$F41=0,"-",IF('Denuncias-Renuncias'!K41=0,"-",('Denuncias-Renuncias'!K41/'Denuncias-Renuncias'!$F41)))</f>
        <v>-</v>
      </c>
      <c r="H41" s="65">
        <f>+IF('Denuncias-Renuncias'!$F41=0,"-",IF('Denuncias-Renuncias'!L41=0,"-",('Denuncias-Renuncias'!L41/'Denuncias-Renuncias'!$F41)))</f>
        <v>0.11659192825112108</v>
      </c>
      <c r="I41" s="65" t="str">
        <f>+IF('Denuncias-Renuncias'!$F41=0,"-",IF('Denuncias-Renuncias'!M41=0,"-",('Denuncias-Renuncias'!M41/'Denuncias-Renuncias'!$F41)))</f>
        <v>-</v>
      </c>
    </row>
    <row r="42" spans="2:9" ht="20.100000000000001" customHeight="1" thickBot="1" x14ac:dyDescent="0.25">
      <c r="B42" s="4" t="s">
        <v>269</v>
      </c>
      <c r="C42" s="65" t="str">
        <f>+IF('Denuncias-Renuncias'!$F42=0,"-",IF('Denuncias-Renuncias'!G42=0,"-",('Denuncias-Renuncias'!G42/'Denuncias-Renuncias'!$F42)))</f>
        <v>-</v>
      </c>
      <c r="D42" s="65" t="str">
        <f>+IF('Denuncias-Renuncias'!$F42=0,"-",IF('Denuncias-Renuncias'!H42=0,"-",('Denuncias-Renuncias'!H42/'Denuncias-Renuncias'!$F42)))</f>
        <v>-</v>
      </c>
      <c r="E42" s="65">
        <f>+IF('Denuncias-Renuncias'!$F42=0,"-",IF('Denuncias-Renuncias'!I42=0,"-",('Denuncias-Renuncias'!I42/'Denuncias-Renuncias'!$F42)))</f>
        <v>1</v>
      </c>
      <c r="F42" s="65" t="str">
        <f>+IF('Denuncias-Renuncias'!$F42=0,"-",IF('Denuncias-Renuncias'!J42=0,"-",('Denuncias-Renuncias'!J42/'Denuncias-Renuncias'!$F42)))</f>
        <v>-</v>
      </c>
      <c r="G42" s="65" t="str">
        <f>+IF('Denuncias-Renuncias'!$F42=0,"-",IF('Denuncias-Renuncias'!K42=0,"-",('Denuncias-Renuncias'!K42/'Denuncias-Renuncias'!$F42)))</f>
        <v>-</v>
      </c>
      <c r="H42" s="65" t="str">
        <f>+IF('Denuncias-Renuncias'!$F42=0,"-",IF('Denuncias-Renuncias'!L42=0,"-",('Denuncias-Renuncias'!L42/'Denuncias-Renuncias'!$F42)))</f>
        <v>-</v>
      </c>
      <c r="I42" s="65" t="str">
        <f>+IF('Denuncias-Renuncias'!$F42=0,"-",IF('Denuncias-Renuncias'!M42=0,"-",('Denuncias-Renuncias'!M42/'Denuncias-Renuncias'!$F42)))</f>
        <v>-</v>
      </c>
    </row>
    <row r="43" spans="2:9" ht="20.100000000000001" customHeight="1" thickBot="1" x14ac:dyDescent="0.25">
      <c r="B43" s="4" t="s">
        <v>270</v>
      </c>
      <c r="C43" s="65" t="str">
        <f>+IF('Denuncias-Renuncias'!$F43=0,"-",IF('Denuncias-Renuncias'!G43=0,"-",('Denuncias-Renuncias'!G43/'Denuncias-Renuncias'!$F43)))</f>
        <v>-</v>
      </c>
      <c r="D43" s="65" t="str">
        <f>+IF('Denuncias-Renuncias'!$F43=0,"-",IF('Denuncias-Renuncias'!H43=0,"-",('Denuncias-Renuncias'!H43/'Denuncias-Renuncias'!$F43)))</f>
        <v>-</v>
      </c>
      <c r="E43" s="65">
        <f>+IF('Denuncias-Renuncias'!$F43=0,"-",IF('Denuncias-Renuncias'!I43=0,"-",('Denuncias-Renuncias'!I43/'Denuncias-Renuncias'!$F43)))</f>
        <v>0.83333333333333337</v>
      </c>
      <c r="F43" s="65" t="str">
        <f>+IF('Denuncias-Renuncias'!$F43=0,"-",IF('Denuncias-Renuncias'!J43=0,"-",('Denuncias-Renuncias'!J43/'Denuncias-Renuncias'!$F43)))</f>
        <v>-</v>
      </c>
      <c r="G43" s="65" t="str">
        <f>+IF('Denuncias-Renuncias'!$F43=0,"-",IF('Denuncias-Renuncias'!K43=0,"-",('Denuncias-Renuncias'!K43/'Denuncias-Renuncias'!$F43)))</f>
        <v>-</v>
      </c>
      <c r="H43" s="65">
        <f>+IF('Denuncias-Renuncias'!$F43=0,"-",IF('Denuncias-Renuncias'!L43=0,"-",('Denuncias-Renuncias'!L43/'Denuncias-Renuncias'!$F43)))</f>
        <v>0.16666666666666666</v>
      </c>
      <c r="I43" s="65" t="str">
        <f>+IF('Denuncias-Renuncias'!$F43=0,"-",IF('Denuncias-Renuncias'!M43=0,"-",('Denuncias-Renuncias'!M43/'Denuncias-Renuncias'!$F43)))</f>
        <v>-</v>
      </c>
    </row>
    <row r="44" spans="2:9" ht="20.100000000000001" customHeight="1" thickBot="1" x14ac:dyDescent="0.25">
      <c r="B44" s="4" t="s">
        <v>271</v>
      </c>
      <c r="C44" s="65">
        <f>+IF('Denuncias-Renuncias'!$F44=0,"-",IF('Denuncias-Renuncias'!G44=0,"-",('Denuncias-Renuncias'!G44/'Denuncias-Renuncias'!$F44)))</f>
        <v>9.0909090909090912E-2</v>
      </c>
      <c r="D44" s="65" t="str">
        <f>+IF('Denuncias-Renuncias'!$F44=0,"-",IF('Denuncias-Renuncias'!H44=0,"-",('Denuncias-Renuncias'!H44/'Denuncias-Renuncias'!$F44)))</f>
        <v>-</v>
      </c>
      <c r="E44" s="65">
        <f>+IF('Denuncias-Renuncias'!$F44=0,"-",IF('Denuncias-Renuncias'!I44=0,"-",('Denuncias-Renuncias'!I44/'Denuncias-Renuncias'!$F44)))</f>
        <v>0.77272727272727271</v>
      </c>
      <c r="F44" s="65" t="str">
        <f>+IF('Denuncias-Renuncias'!$F44=0,"-",IF('Denuncias-Renuncias'!J44=0,"-",('Denuncias-Renuncias'!J44/'Denuncias-Renuncias'!$F44)))</f>
        <v>-</v>
      </c>
      <c r="G44" s="65" t="str">
        <f>+IF('Denuncias-Renuncias'!$F44=0,"-",IF('Denuncias-Renuncias'!K44=0,"-",('Denuncias-Renuncias'!K44/'Denuncias-Renuncias'!$F44)))</f>
        <v>-</v>
      </c>
      <c r="H44" s="65">
        <f>+IF('Denuncias-Renuncias'!$F44=0,"-",IF('Denuncias-Renuncias'!L44=0,"-",('Denuncias-Renuncias'!L44/'Denuncias-Renuncias'!$F44)))</f>
        <v>0.13636363636363635</v>
      </c>
      <c r="I44" s="65" t="str">
        <f>+IF('Denuncias-Renuncias'!$F44=0,"-",IF('Denuncias-Renuncias'!M44=0,"-",('Denuncias-Renuncias'!M44/'Denuncias-Renuncias'!$F44)))</f>
        <v>-</v>
      </c>
    </row>
    <row r="45" spans="2:9" ht="20.100000000000001" customHeight="1" thickBot="1" x14ac:dyDescent="0.25">
      <c r="B45" s="4" t="s">
        <v>272</v>
      </c>
      <c r="C45" s="65" t="str">
        <f>+IF('Denuncias-Renuncias'!$F45=0,"-",IF('Denuncias-Renuncias'!G45=0,"-",('Denuncias-Renuncias'!G45/'Denuncias-Renuncias'!$F45)))</f>
        <v>-</v>
      </c>
      <c r="D45" s="65" t="str">
        <f>+IF('Denuncias-Renuncias'!$F45=0,"-",IF('Denuncias-Renuncias'!H45=0,"-",('Denuncias-Renuncias'!H45/'Denuncias-Renuncias'!$F45)))</f>
        <v>-</v>
      </c>
      <c r="E45" s="65">
        <f>+IF('Denuncias-Renuncias'!$F45=0,"-",IF('Denuncias-Renuncias'!I45=0,"-",('Denuncias-Renuncias'!I45/'Denuncias-Renuncias'!$F45)))</f>
        <v>1</v>
      </c>
      <c r="F45" s="65" t="str">
        <f>+IF('Denuncias-Renuncias'!$F45=0,"-",IF('Denuncias-Renuncias'!J45=0,"-",('Denuncias-Renuncias'!J45/'Denuncias-Renuncias'!$F45)))</f>
        <v>-</v>
      </c>
      <c r="G45" s="65" t="str">
        <f>+IF('Denuncias-Renuncias'!$F45=0,"-",IF('Denuncias-Renuncias'!K45=0,"-",('Denuncias-Renuncias'!K45/'Denuncias-Renuncias'!$F45)))</f>
        <v>-</v>
      </c>
      <c r="H45" s="65" t="str">
        <f>+IF('Denuncias-Renuncias'!$F45=0,"-",IF('Denuncias-Renuncias'!L45=0,"-",('Denuncias-Renuncias'!L45/'Denuncias-Renuncias'!$F45)))</f>
        <v>-</v>
      </c>
      <c r="I45" s="65" t="str">
        <f>+IF('Denuncias-Renuncias'!$F45=0,"-",IF('Denuncias-Renuncias'!M45=0,"-",('Denuncias-Renuncias'!M45/'Denuncias-Renuncias'!$F45)))</f>
        <v>-</v>
      </c>
    </row>
    <row r="46" spans="2:9" ht="20.100000000000001" customHeight="1" thickBot="1" x14ac:dyDescent="0.25">
      <c r="B46" s="4" t="s">
        <v>273</v>
      </c>
      <c r="C46" s="65" t="str">
        <f>+IF('Denuncias-Renuncias'!$F46=0,"-",IF('Denuncias-Renuncias'!G46=0,"-",('Denuncias-Renuncias'!G46/'Denuncias-Renuncias'!$F46)))</f>
        <v>-</v>
      </c>
      <c r="D46" s="65" t="str">
        <f>+IF('Denuncias-Renuncias'!$F46=0,"-",IF('Denuncias-Renuncias'!H46=0,"-",('Denuncias-Renuncias'!H46/'Denuncias-Renuncias'!$F46)))</f>
        <v>-</v>
      </c>
      <c r="E46" s="65">
        <f>+IF('Denuncias-Renuncias'!$F46=0,"-",IF('Denuncias-Renuncias'!I46=0,"-",('Denuncias-Renuncias'!I46/'Denuncias-Renuncias'!$F46)))</f>
        <v>0.97727272727272729</v>
      </c>
      <c r="F46" s="65" t="str">
        <f>+IF('Denuncias-Renuncias'!$F46=0,"-",IF('Denuncias-Renuncias'!J46=0,"-",('Denuncias-Renuncias'!J46/'Denuncias-Renuncias'!$F46)))</f>
        <v>-</v>
      </c>
      <c r="G46" s="65" t="str">
        <f>+IF('Denuncias-Renuncias'!$F46=0,"-",IF('Denuncias-Renuncias'!K46=0,"-",('Denuncias-Renuncias'!K46/'Denuncias-Renuncias'!$F46)))</f>
        <v>-</v>
      </c>
      <c r="H46" s="65">
        <f>+IF('Denuncias-Renuncias'!$F46=0,"-",IF('Denuncias-Renuncias'!L46=0,"-",('Denuncias-Renuncias'!L46/'Denuncias-Renuncias'!$F46)))</f>
        <v>2.2727272727272728E-2</v>
      </c>
      <c r="I46" s="65" t="str">
        <f>+IF('Denuncias-Renuncias'!$F46=0,"-",IF('Denuncias-Renuncias'!M46=0,"-",('Denuncias-Renuncias'!M46/'Denuncias-Renuncias'!$F46)))</f>
        <v>-</v>
      </c>
    </row>
    <row r="47" spans="2:9" ht="20.100000000000001" customHeight="1" thickBot="1" x14ac:dyDescent="0.25">
      <c r="B47" s="4" t="s">
        <v>274</v>
      </c>
      <c r="C47" s="65" t="str">
        <f>+IF('Denuncias-Renuncias'!$F47=0,"-",IF('Denuncias-Renuncias'!G47=0,"-",('Denuncias-Renuncias'!G47/'Denuncias-Renuncias'!$F47)))</f>
        <v>-</v>
      </c>
      <c r="D47" s="65" t="str">
        <f>+IF('Denuncias-Renuncias'!$F47=0,"-",IF('Denuncias-Renuncias'!H47=0,"-",('Denuncias-Renuncias'!H47/'Denuncias-Renuncias'!$F47)))</f>
        <v>-</v>
      </c>
      <c r="E47" s="65">
        <f>+IF('Denuncias-Renuncias'!$F47=0,"-",IF('Denuncias-Renuncias'!I47=0,"-",('Denuncias-Renuncias'!I47/'Denuncias-Renuncias'!$F47)))</f>
        <v>0.83333333333333337</v>
      </c>
      <c r="F47" s="65" t="str">
        <f>+IF('Denuncias-Renuncias'!$F47=0,"-",IF('Denuncias-Renuncias'!J47=0,"-",('Denuncias-Renuncias'!J47/'Denuncias-Renuncias'!$F47)))</f>
        <v>-</v>
      </c>
      <c r="G47" s="65">
        <f>+IF('Denuncias-Renuncias'!$F47=0,"-",IF('Denuncias-Renuncias'!K47=0,"-",('Denuncias-Renuncias'!K47/'Denuncias-Renuncias'!$F47)))</f>
        <v>0.16666666666666666</v>
      </c>
      <c r="H47" s="65" t="str">
        <f>+IF('Denuncias-Renuncias'!$F47=0,"-",IF('Denuncias-Renuncias'!L47=0,"-",('Denuncias-Renuncias'!L47/'Denuncias-Renuncias'!$F47)))</f>
        <v>-</v>
      </c>
      <c r="I47" s="65" t="str">
        <f>+IF('Denuncias-Renuncias'!$F47=0,"-",IF('Denuncias-Renuncias'!M47=0,"-",('Denuncias-Renuncias'!M47/'Denuncias-Renuncias'!$F47)))</f>
        <v>-</v>
      </c>
    </row>
    <row r="48" spans="2:9" ht="20.100000000000001" customHeight="1" thickBot="1" x14ac:dyDescent="0.25">
      <c r="B48" s="4" t="s">
        <v>174</v>
      </c>
      <c r="C48" s="65">
        <f>+IF('Denuncias-Renuncias'!$F48=0,"-",IF('Denuncias-Renuncias'!G48=0,"-",('Denuncias-Renuncias'!G48/'Denuncias-Renuncias'!$F48)))</f>
        <v>1.0218978102189781E-2</v>
      </c>
      <c r="D48" s="65">
        <f>+IF('Denuncias-Renuncias'!$F48=0,"-",IF('Denuncias-Renuncias'!H48=0,"-",('Denuncias-Renuncias'!H48/'Denuncias-Renuncias'!$F48)))</f>
        <v>8.7591240875912416E-3</v>
      </c>
      <c r="E48" s="65">
        <f>+IF('Denuncias-Renuncias'!$F48=0,"-",IF('Denuncias-Renuncias'!I48=0,"-",('Denuncias-Renuncias'!I48/'Denuncias-Renuncias'!$F48)))</f>
        <v>0.91386861313868617</v>
      </c>
      <c r="F48" s="65">
        <f>+IF('Denuncias-Renuncias'!$F48=0,"-",IF('Denuncias-Renuncias'!J48=0,"-",('Denuncias-Renuncias'!J48/'Denuncias-Renuncias'!$F48)))</f>
        <v>1.3138686131386862E-2</v>
      </c>
      <c r="G48" s="65" t="str">
        <f>+IF('Denuncias-Renuncias'!$F48=0,"-",IF('Denuncias-Renuncias'!K48=0,"-",('Denuncias-Renuncias'!K48/'Denuncias-Renuncias'!$F48)))</f>
        <v>-</v>
      </c>
      <c r="H48" s="65">
        <f>+IF('Denuncias-Renuncias'!$F48=0,"-",IF('Denuncias-Renuncias'!L48=0,"-",('Denuncias-Renuncias'!L48/'Denuncias-Renuncias'!$F48)))</f>
        <v>5.1094890510948905E-2</v>
      </c>
      <c r="I48" s="65">
        <f>+IF('Denuncias-Renuncias'!$F48=0,"-",IF('Denuncias-Renuncias'!M48=0,"-",('Denuncias-Renuncias'!M48/'Denuncias-Renuncias'!$F48)))</f>
        <v>2.9197080291970801E-3</v>
      </c>
    </row>
    <row r="49" spans="2:9" ht="20.100000000000001" customHeight="1" thickBot="1" x14ac:dyDescent="0.25">
      <c r="B49" s="4" t="s">
        <v>275</v>
      </c>
      <c r="C49" s="65" t="str">
        <f>+IF('Denuncias-Renuncias'!$F49=0,"-",IF('Denuncias-Renuncias'!G49=0,"-",('Denuncias-Renuncias'!G49/'Denuncias-Renuncias'!$F49)))</f>
        <v>-</v>
      </c>
      <c r="D49" s="65" t="str">
        <f>+IF('Denuncias-Renuncias'!$F49=0,"-",IF('Denuncias-Renuncias'!H49=0,"-",('Denuncias-Renuncias'!H49/'Denuncias-Renuncias'!$F49)))</f>
        <v>-</v>
      </c>
      <c r="E49" s="65">
        <f>+IF('Denuncias-Renuncias'!$F49=0,"-",IF('Denuncias-Renuncias'!I49=0,"-",('Denuncias-Renuncias'!I49/'Denuncias-Renuncias'!$F49)))</f>
        <v>0.70270270270270274</v>
      </c>
      <c r="F49" s="65" t="str">
        <f>+IF('Denuncias-Renuncias'!$F49=0,"-",IF('Denuncias-Renuncias'!J49=0,"-",('Denuncias-Renuncias'!J49/'Denuncias-Renuncias'!$F49)))</f>
        <v>-</v>
      </c>
      <c r="G49" s="65">
        <f>+IF('Denuncias-Renuncias'!$F49=0,"-",IF('Denuncias-Renuncias'!K49=0,"-",('Denuncias-Renuncias'!K49/'Denuncias-Renuncias'!$F49)))</f>
        <v>4.0540540540540543E-2</v>
      </c>
      <c r="H49" s="65">
        <f>+IF('Denuncias-Renuncias'!$F49=0,"-",IF('Denuncias-Renuncias'!L49=0,"-",('Denuncias-Renuncias'!L49/'Denuncias-Renuncias'!$F49)))</f>
        <v>0.25675675675675674</v>
      </c>
      <c r="I49" s="65" t="str">
        <f>+IF('Denuncias-Renuncias'!$F49=0,"-",IF('Denuncias-Renuncias'!M49=0,"-",('Denuncias-Renuncias'!M49/'Denuncias-Renuncias'!$F49)))</f>
        <v>-</v>
      </c>
    </row>
    <row r="50" spans="2:9" ht="20.100000000000001" customHeight="1" thickBot="1" x14ac:dyDescent="0.25">
      <c r="B50" s="4" t="s">
        <v>276</v>
      </c>
      <c r="C50" s="65" t="str">
        <f>+IF('Denuncias-Renuncias'!$F50=0,"-",IF('Denuncias-Renuncias'!G50=0,"-",('Denuncias-Renuncias'!G50/'Denuncias-Renuncias'!$F50)))</f>
        <v>-</v>
      </c>
      <c r="D50" s="65" t="str">
        <f>+IF('Denuncias-Renuncias'!$F50=0,"-",IF('Denuncias-Renuncias'!H50=0,"-",('Denuncias-Renuncias'!H50/'Denuncias-Renuncias'!$F50)))</f>
        <v>-</v>
      </c>
      <c r="E50" s="65">
        <f>+IF('Denuncias-Renuncias'!$F50=0,"-",IF('Denuncias-Renuncias'!I50=0,"-",('Denuncias-Renuncias'!I50/'Denuncias-Renuncias'!$F50)))</f>
        <v>0.55932203389830504</v>
      </c>
      <c r="F50" s="65" t="str">
        <f>+IF('Denuncias-Renuncias'!$F50=0,"-",IF('Denuncias-Renuncias'!J50=0,"-",('Denuncias-Renuncias'!J50/'Denuncias-Renuncias'!$F50)))</f>
        <v>-</v>
      </c>
      <c r="G50" s="65">
        <f>+IF('Denuncias-Renuncias'!$F50=0,"-",IF('Denuncias-Renuncias'!K50=0,"-",('Denuncias-Renuncias'!K50/'Denuncias-Renuncias'!$F50)))</f>
        <v>0.25423728813559321</v>
      </c>
      <c r="H50" s="65">
        <f>+IF('Denuncias-Renuncias'!$F50=0,"-",IF('Denuncias-Renuncias'!L50=0,"-",('Denuncias-Renuncias'!L50/'Denuncias-Renuncias'!$F50)))</f>
        <v>0.1864406779661017</v>
      </c>
      <c r="I50" s="65" t="str">
        <f>+IF('Denuncias-Renuncias'!$F50=0,"-",IF('Denuncias-Renuncias'!M50=0,"-",('Denuncias-Renuncias'!M50/'Denuncias-Renuncias'!$F50)))</f>
        <v>-</v>
      </c>
    </row>
    <row r="51" spans="2:9" ht="20.100000000000001" customHeight="1" thickBot="1" x14ac:dyDescent="0.25">
      <c r="B51" s="4" t="s">
        <v>277</v>
      </c>
      <c r="C51" s="65" t="str">
        <f>+IF('Denuncias-Renuncias'!$F51=0,"-",IF('Denuncias-Renuncias'!G51=0,"-",('Denuncias-Renuncias'!G51/'Denuncias-Renuncias'!$F51)))</f>
        <v>-</v>
      </c>
      <c r="D51" s="65" t="str">
        <f>+IF('Denuncias-Renuncias'!$F51=0,"-",IF('Denuncias-Renuncias'!H51=0,"-",('Denuncias-Renuncias'!H51/'Denuncias-Renuncias'!$F51)))</f>
        <v>-</v>
      </c>
      <c r="E51" s="65">
        <f>+IF('Denuncias-Renuncias'!$F51=0,"-",IF('Denuncias-Renuncias'!I51=0,"-",('Denuncias-Renuncias'!I51/'Denuncias-Renuncias'!$F51)))</f>
        <v>0.88235294117647056</v>
      </c>
      <c r="F51" s="65" t="str">
        <f>+IF('Denuncias-Renuncias'!$F51=0,"-",IF('Denuncias-Renuncias'!J51=0,"-",('Denuncias-Renuncias'!J51/'Denuncias-Renuncias'!$F51)))</f>
        <v>-</v>
      </c>
      <c r="G51" s="65">
        <f>+IF('Denuncias-Renuncias'!$F51=0,"-",IF('Denuncias-Renuncias'!K51=0,"-",('Denuncias-Renuncias'!K51/'Denuncias-Renuncias'!$F51)))</f>
        <v>5.8823529411764705E-2</v>
      </c>
      <c r="H51" s="65">
        <f>+IF('Denuncias-Renuncias'!$F51=0,"-",IF('Denuncias-Renuncias'!L51=0,"-",('Denuncias-Renuncias'!L51/'Denuncias-Renuncias'!$F51)))</f>
        <v>5.8823529411764705E-2</v>
      </c>
      <c r="I51" s="65" t="str">
        <f>+IF('Denuncias-Renuncias'!$F51=0,"-",IF('Denuncias-Renuncias'!M51=0,"-",('Denuncias-Renuncias'!M51/'Denuncias-Renuncias'!$F51)))</f>
        <v>-</v>
      </c>
    </row>
    <row r="52" spans="2:9" ht="20.100000000000001" customHeight="1" thickBot="1" x14ac:dyDescent="0.25">
      <c r="B52" s="4" t="s">
        <v>278</v>
      </c>
      <c r="C52" s="65" t="str">
        <f>+IF('Denuncias-Renuncias'!$F52=0,"-",IF('Denuncias-Renuncias'!G52=0,"-",('Denuncias-Renuncias'!G52/'Denuncias-Renuncias'!$F52)))</f>
        <v>-</v>
      </c>
      <c r="D52" s="65" t="str">
        <f>+IF('Denuncias-Renuncias'!$F52=0,"-",IF('Denuncias-Renuncias'!H52=0,"-",('Denuncias-Renuncias'!H52/'Denuncias-Renuncias'!$F52)))</f>
        <v>-</v>
      </c>
      <c r="E52" s="65">
        <f>+IF('Denuncias-Renuncias'!$F52=0,"-",IF('Denuncias-Renuncias'!I52=0,"-",('Denuncias-Renuncias'!I52/'Denuncias-Renuncias'!$F52)))</f>
        <v>1</v>
      </c>
      <c r="F52" s="65" t="str">
        <f>+IF('Denuncias-Renuncias'!$F52=0,"-",IF('Denuncias-Renuncias'!J52=0,"-",('Denuncias-Renuncias'!J52/'Denuncias-Renuncias'!$F52)))</f>
        <v>-</v>
      </c>
      <c r="G52" s="65" t="str">
        <f>+IF('Denuncias-Renuncias'!$F52=0,"-",IF('Denuncias-Renuncias'!K52=0,"-",('Denuncias-Renuncias'!K52/'Denuncias-Renuncias'!$F52)))</f>
        <v>-</v>
      </c>
      <c r="H52" s="65" t="str">
        <f>+IF('Denuncias-Renuncias'!$F52=0,"-",IF('Denuncias-Renuncias'!L52=0,"-",('Denuncias-Renuncias'!L52/'Denuncias-Renuncias'!$F52)))</f>
        <v>-</v>
      </c>
      <c r="I52" s="65" t="str">
        <f>+IF('Denuncias-Renuncias'!$F52=0,"-",IF('Denuncias-Renuncias'!M52=0,"-",('Denuncias-Renuncias'!M52/'Denuncias-Renuncias'!$F52)))</f>
        <v>-</v>
      </c>
    </row>
    <row r="53" spans="2:9" ht="20.100000000000001" customHeight="1" thickBot="1" x14ac:dyDescent="0.25">
      <c r="B53" s="4" t="s">
        <v>279</v>
      </c>
      <c r="C53" s="65">
        <f>+IF('Denuncias-Renuncias'!$F53=0,"-",IF('Denuncias-Renuncias'!G53=0,"-",('Denuncias-Renuncias'!G53/'Denuncias-Renuncias'!$F53)))</f>
        <v>0.25</v>
      </c>
      <c r="D53" s="65" t="str">
        <f>+IF('Denuncias-Renuncias'!$F53=0,"-",IF('Denuncias-Renuncias'!H53=0,"-",('Denuncias-Renuncias'!H53/'Denuncias-Renuncias'!$F53)))</f>
        <v>-</v>
      </c>
      <c r="E53" s="65">
        <f>+IF('Denuncias-Renuncias'!$F53=0,"-",IF('Denuncias-Renuncias'!I53=0,"-",('Denuncias-Renuncias'!I53/'Denuncias-Renuncias'!$F53)))</f>
        <v>0.75</v>
      </c>
      <c r="F53" s="65" t="str">
        <f>+IF('Denuncias-Renuncias'!$F53=0,"-",IF('Denuncias-Renuncias'!J53=0,"-",('Denuncias-Renuncias'!J53/'Denuncias-Renuncias'!$F53)))</f>
        <v>-</v>
      </c>
      <c r="G53" s="65" t="str">
        <f>+IF('Denuncias-Renuncias'!$F53=0,"-",IF('Denuncias-Renuncias'!K53=0,"-",('Denuncias-Renuncias'!K53/'Denuncias-Renuncias'!$F53)))</f>
        <v>-</v>
      </c>
      <c r="H53" s="65" t="str">
        <f>+IF('Denuncias-Renuncias'!$F53=0,"-",IF('Denuncias-Renuncias'!L53=0,"-",('Denuncias-Renuncias'!L53/'Denuncias-Renuncias'!$F53)))</f>
        <v>-</v>
      </c>
      <c r="I53" s="65" t="str">
        <f>+IF('Denuncias-Renuncias'!$F53=0,"-",IF('Denuncias-Renuncias'!M53=0,"-",('Denuncias-Renuncias'!M53/'Denuncias-Renuncias'!$F53)))</f>
        <v>-</v>
      </c>
    </row>
    <row r="54" spans="2:9" ht="20.100000000000001" customHeight="1" thickBot="1" x14ac:dyDescent="0.25">
      <c r="B54" s="4" t="s">
        <v>280</v>
      </c>
      <c r="C54" s="65" t="str">
        <f>+IF('Denuncias-Renuncias'!$F54=0,"-",IF('Denuncias-Renuncias'!G54=0,"-",('Denuncias-Renuncias'!G54/'Denuncias-Renuncias'!$F54)))</f>
        <v>-</v>
      </c>
      <c r="D54" s="65" t="str">
        <f>+IF('Denuncias-Renuncias'!$F54=0,"-",IF('Denuncias-Renuncias'!H54=0,"-",('Denuncias-Renuncias'!H54/'Denuncias-Renuncias'!$F54)))</f>
        <v>-</v>
      </c>
      <c r="E54" s="65">
        <f>+IF('Denuncias-Renuncias'!$F54=0,"-",IF('Denuncias-Renuncias'!I54=0,"-",('Denuncias-Renuncias'!I54/'Denuncias-Renuncias'!$F54)))</f>
        <v>0.9375</v>
      </c>
      <c r="F54" s="65" t="str">
        <f>+IF('Denuncias-Renuncias'!$F54=0,"-",IF('Denuncias-Renuncias'!J54=0,"-",('Denuncias-Renuncias'!J54/'Denuncias-Renuncias'!$F54)))</f>
        <v>-</v>
      </c>
      <c r="G54" s="65">
        <f>+IF('Denuncias-Renuncias'!$F54=0,"-",IF('Denuncias-Renuncias'!K54=0,"-",('Denuncias-Renuncias'!K54/'Denuncias-Renuncias'!$F54)))</f>
        <v>6.25E-2</v>
      </c>
      <c r="H54" s="65" t="str">
        <f>+IF('Denuncias-Renuncias'!$F54=0,"-",IF('Denuncias-Renuncias'!L54=0,"-",('Denuncias-Renuncias'!L54/'Denuncias-Renuncias'!$F54)))</f>
        <v>-</v>
      </c>
      <c r="I54" s="65" t="str">
        <f>+IF('Denuncias-Renuncias'!$F54=0,"-",IF('Denuncias-Renuncias'!M54=0,"-",('Denuncias-Renuncias'!M54/'Denuncias-Renuncias'!$F54)))</f>
        <v>-</v>
      </c>
    </row>
    <row r="55" spans="2:9" ht="20.100000000000001" customHeight="1" thickBot="1" x14ac:dyDescent="0.25">
      <c r="B55" s="4" t="s">
        <v>281</v>
      </c>
      <c r="C55" s="65" t="str">
        <f>+IF('Denuncias-Renuncias'!$F55=0,"-",IF('Denuncias-Renuncias'!G55=0,"-",('Denuncias-Renuncias'!G55/'Denuncias-Renuncias'!$F55)))</f>
        <v>-</v>
      </c>
      <c r="D55" s="65" t="str">
        <f>+IF('Denuncias-Renuncias'!$F55=0,"-",IF('Denuncias-Renuncias'!H55=0,"-",('Denuncias-Renuncias'!H55/'Denuncias-Renuncias'!$F55)))</f>
        <v>-</v>
      </c>
      <c r="E55" s="65">
        <f>+IF('Denuncias-Renuncias'!$F55=0,"-",IF('Denuncias-Renuncias'!I55=0,"-",('Denuncias-Renuncias'!I55/'Denuncias-Renuncias'!$F55)))</f>
        <v>1</v>
      </c>
      <c r="F55" s="65" t="str">
        <f>+IF('Denuncias-Renuncias'!$F55=0,"-",IF('Denuncias-Renuncias'!J55=0,"-",('Denuncias-Renuncias'!J55/'Denuncias-Renuncias'!$F55)))</f>
        <v>-</v>
      </c>
      <c r="G55" s="65" t="str">
        <f>+IF('Denuncias-Renuncias'!$F55=0,"-",IF('Denuncias-Renuncias'!K55=0,"-",('Denuncias-Renuncias'!K55/'Denuncias-Renuncias'!$F55)))</f>
        <v>-</v>
      </c>
      <c r="H55" s="65" t="str">
        <f>+IF('Denuncias-Renuncias'!$F55=0,"-",IF('Denuncias-Renuncias'!L55=0,"-",('Denuncias-Renuncias'!L55/'Denuncias-Renuncias'!$F55)))</f>
        <v>-</v>
      </c>
      <c r="I55" s="65" t="str">
        <f>+IF('Denuncias-Renuncias'!$F55=0,"-",IF('Denuncias-Renuncias'!M55=0,"-",('Denuncias-Renuncias'!M55/'Denuncias-Renuncias'!$F55)))</f>
        <v>-</v>
      </c>
    </row>
    <row r="56" spans="2:9" ht="20.100000000000001" customHeight="1" thickBot="1" x14ac:dyDescent="0.25">
      <c r="B56" s="4" t="s">
        <v>175</v>
      </c>
      <c r="C56" s="65">
        <f>+IF('Denuncias-Renuncias'!$F56=0,"-",IF('Denuncias-Renuncias'!G56=0,"-",('Denuncias-Renuncias'!G56/'Denuncias-Renuncias'!$F56)))</f>
        <v>2.5906735751295335E-2</v>
      </c>
      <c r="D56" s="65" t="str">
        <f>+IF('Denuncias-Renuncias'!$F56=0,"-",IF('Denuncias-Renuncias'!H56=0,"-",('Denuncias-Renuncias'!H56/'Denuncias-Renuncias'!$F56)))</f>
        <v>-</v>
      </c>
      <c r="E56" s="65">
        <f>+IF('Denuncias-Renuncias'!$F56=0,"-",IF('Denuncias-Renuncias'!I56=0,"-",('Denuncias-Renuncias'!I56/'Denuncias-Renuncias'!$F56)))</f>
        <v>0.8704663212435233</v>
      </c>
      <c r="F56" s="65" t="str">
        <f>+IF('Denuncias-Renuncias'!$F56=0,"-",IF('Denuncias-Renuncias'!J56=0,"-",('Denuncias-Renuncias'!J56/'Denuncias-Renuncias'!$F56)))</f>
        <v>-</v>
      </c>
      <c r="G56" s="65">
        <f>+IF('Denuncias-Renuncias'!$F56=0,"-",IF('Denuncias-Renuncias'!K56=0,"-",('Denuncias-Renuncias'!K56/'Denuncias-Renuncias'!$F56)))</f>
        <v>2.072538860103627E-2</v>
      </c>
      <c r="H56" s="65">
        <f>+IF('Denuncias-Renuncias'!$F56=0,"-",IF('Denuncias-Renuncias'!L56=0,"-",('Denuncias-Renuncias'!L56/'Denuncias-Renuncias'!$F56)))</f>
        <v>7.7720207253886009E-2</v>
      </c>
      <c r="I56" s="65">
        <f>+IF('Denuncias-Renuncias'!$F56=0,"-",IF('Denuncias-Renuncias'!M56=0,"-",('Denuncias-Renuncias'!M56/'Denuncias-Renuncias'!$F56)))</f>
        <v>5.1813471502590676E-3</v>
      </c>
    </row>
    <row r="57" spans="2:9" ht="20.100000000000001" customHeight="1" thickBot="1" x14ac:dyDescent="0.25">
      <c r="B57" s="4" t="s">
        <v>282</v>
      </c>
      <c r="C57" s="65" t="str">
        <f>+IF('Denuncias-Renuncias'!$F57=0,"-",IF('Denuncias-Renuncias'!G57=0,"-",('Denuncias-Renuncias'!G57/'Denuncias-Renuncias'!$F57)))</f>
        <v>-</v>
      </c>
      <c r="D57" s="65" t="str">
        <f>+IF('Denuncias-Renuncias'!$F57=0,"-",IF('Denuncias-Renuncias'!H57=0,"-",('Denuncias-Renuncias'!H57/'Denuncias-Renuncias'!$F57)))</f>
        <v>-</v>
      </c>
      <c r="E57" s="65">
        <f>+IF('Denuncias-Renuncias'!$F57=0,"-",IF('Denuncias-Renuncias'!I57=0,"-",('Denuncias-Renuncias'!I57/'Denuncias-Renuncias'!$F57)))</f>
        <v>1</v>
      </c>
      <c r="F57" s="65" t="str">
        <f>+IF('Denuncias-Renuncias'!$F57=0,"-",IF('Denuncias-Renuncias'!J57=0,"-",('Denuncias-Renuncias'!J57/'Denuncias-Renuncias'!$F57)))</f>
        <v>-</v>
      </c>
      <c r="G57" s="65" t="str">
        <f>+IF('Denuncias-Renuncias'!$F57=0,"-",IF('Denuncias-Renuncias'!K57=0,"-",('Denuncias-Renuncias'!K57/'Denuncias-Renuncias'!$F57)))</f>
        <v>-</v>
      </c>
      <c r="H57" s="65" t="str">
        <f>+IF('Denuncias-Renuncias'!$F57=0,"-",IF('Denuncias-Renuncias'!L57=0,"-",('Denuncias-Renuncias'!L57/'Denuncias-Renuncias'!$F57)))</f>
        <v>-</v>
      </c>
      <c r="I57" s="65" t="str">
        <f>+IF('Denuncias-Renuncias'!$F57=0,"-",IF('Denuncias-Renuncias'!M57=0,"-",('Denuncias-Renuncias'!M57/'Denuncias-Renuncias'!$F57)))</f>
        <v>-</v>
      </c>
    </row>
    <row r="58" spans="2:9" ht="20.100000000000001" customHeight="1" thickBot="1" x14ac:dyDescent="0.25">
      <c r="B58" s="4" t="s">
        <v>283</v>
      </c>
      <c r="C58" s="65" t="str">
        <f>+IF('Denuncias-Renuncias'!$F58=0,"-",IF('Denuncias-Renuncias'!G58=0,"-",('Denuncias-Renuncias'!G58/'Denuncias-Renuncias'!$F58)))</f>
        <v>-</v>
      </c>
      <c r="D58" s="65" t="str">
        <f>+IF('Denuncias-Renuncias'!$F58=0,"-",IF('Denuncias-Renuncias'!H58=0,"-",('Denuncias-Renuncias'!H58/'Denuncias-Renuncias'!$F58)))</f>
        <v>-</v>
      </c>
      <c r="E58" s="65">
        <f>+IF('Denuncias-Renuncias'!$F58=0,"-",IF('Denuncias-Renuncias'!I58=0,"-",('Denuncias-Renuncias'!I58/'Denuncias-Renuncias'!$F58)))</f>
        <v>0.65909090909090906</v>
      </c>
      <c r="F58" s="65" t="str">
        <f>+IF('Denuncias-Renuncias'!$F58=0,"-",IF('Denuncias-Renuncias'!J58=0,"-",('Denuncias-Renuncias'!J58/'Denuncias-Renuncias'!$F58)))</f>
        <v>-</v>
      </c>
      <c r="G58" s="65">
        <f>+IF('Denuncias-Renuncias'!$F58=0,"-",IF('Denuncias-Renuncias'!K58=0,"-",('Denuncias-Renuncias'!K58/'Denuncias-Renuncias'!$F58)))</f>
        <v>9.0909090909090912E-2</v>
      </c>
      <c r="H58" s="65" t="str">
        <f>+IF('Denuncias-Renuncias'!$F58=0,"-",IF('Denuncias-Renuncias'!L58=0,"-",('Denuncias-Renuncias'!L58/'Denuncias-Renuncias'!$F58)))</f>
        <v>-</v>
      </c>
      <c r="I58" s="65">
        <f>+IF('Denuncias-Renuncias'!$F58=0,"-",IF('Denuncias-Renuncias'!M58=0,"-",('Denuncias-Renuncias'!M58/'Denuncias-Renuncias'!$F58)))</f>
        <v>0.25</v>
      </c>
    </row>
    <row r="59" spans="2:9" ht="20.100000000000001" customHeight="1" thickBot="1" x14ac:dyDescent="0.25">
      <c r="B59" s="4" t="s">
        <v>284</v>
      </c>
      <c r="C59" s="65" t="str">
        <f>+IF('Denuncias-Renuncias'!$F59=0,"-",IF('Denuncias-Renuncias'!G59=0,"-",('Denuncias-Renuncias'!G59/'Denuncias-Renuncias'!$F59)))</f>
        <v>-</v>
      </c>
      <c r="D59" s="65" t="str">
        <f>+IF('Denuncias-Renuncias'!$F59=0,"-",IF('Denuncias-Renuncias'!H59=0,"-",('Denuncias-Renuncias'!H59/'Denuncias-Renuncias'!$F59)))</f>
        <v>-</v>
      </c>
      <c r="E59" s="65">
        <f>+IF('Denuncias-Renuncias'!$F59=0,"-",IF('Denuncias-Renuncias'!I59=0,"-",('Denuncias-Renuncias'!I59/'Denuncias-Renuncias'!$F59)))</f>
        <v>0.90804597701149425</v>
      </c>
      <c r="F59" s="65" t="str">
        <f>+IF('Denuncias-Renuncias'!$F59=0,"-",IF('Denuncias-Renuncias'!J59=0,"-",('Denuncias-Renuncias'!J59/'Denuncias-Renuncias'!$F59)))</f>
        <v>-</v>
      </c>
      <c r="G59" s="65" t="str">
        <f>+IF('Denuncias-Renuncias'!$F59=0,"-",IF('Denuncias-Renuncias'!K59=0,"-",('Denuncias-Renuncias'!K59/'Denuncias-Renuncias'!$F59)))</f>
        <v>-</v>
      </c>
      <c r="H59" s="65">
        <f>+IF('Denuncias-Renuncias'!$F59=0,"-",IF('Denuncias-Renuncias'!L59=0,"-",('Denuncias-Renuncias'!L59/'Denuncias-Renuncias'!$F59)))</f>
        <v>9.1954022988505746E-2</v>
      </c>
      <c r="I59" s="65" t="str">
        <f>+IF('Denuncias-Renuncias'!$F59=0,"-",IF('Denuncias-Renuncias'!M59=0,"-",('Denuncias-Renuncias'!M59/'Denuncias-Renuncias'!$F59)))</f>
        <v>-</v>
      </c>
    </row>
    <row r="60" spans="2:9" ht="20.100000000000001" customHeight="1" thickBot="1" x14ac:dyDescent="0.25">
      <c r="B60" s="4" t="s">
        <v>285</v>
      </c>
      <c r="C60" s="65" t="str">
        <f>+IF('Denuncias-Renuncias'!$F60=0,"-",IF('Denuncias-Renuncias'!G60=0,"-",('Denuncias-Renuncias'!G60/'Denuncias-Renuncias'!$F60)))</f>
        <v>-</v>
      </c>
      <c r="D60" s="65" t="str">
        <f>+IF('Denuncias-Renuncias'!$F60=0,"-",IF('Denuncias-Renuncias'!H60=0,"-",('Denuncias-Renuncias'!H60/'Denuncias-Renuncias'!$F60)))</f>
        <v>-</v>
      </c>
      <c r="E60" s="65">
        <f>+IF('Denuncias-Renuncias'!$F60=0,"-",IF('Denuncias-Renuncias'!I60=0,"-",('Denuncias-Renuncias'!I60/'Denuncias-Renuncias'!$F60)))</f>
        <v>0.52500000000000002</v>
      </c>
      <c r="F60" s="65" t="str">
        <f>+IF('Denuncias-Renuncias'!$F60=0,"-",IF('Denuncias-Renuncias'!J60=0,"-",('Denuncias-Renuncias'!J60/'Denuncias-Renuncias'!$F60)))</f>
        <v>-</v>
      </c>
      <c r="G60" s="65">
        <f>+IF('Denuncias-Renuncias'!$F60=0,"-",IF('Denuncias-Renuncias'!K60=0,"-",('Denuncias-Renuncias'!K60/'Denuncias-Renuncias'!$F60)))</f>
        <v>0.15</v>
      </c>
      <c r="H60" s="65">
        <f>+IF('Denuncias-Renuncias'!$F60=0,"-",IF('Denuncias-Renuncias'!L60=0,"-",('Denuncias-Renuncias'!L60/'Denuncias-Renuncias'!$F60)))</f>
        <v>0.25</v>
      </c>
      <c r="I60" s="65">
        <f>+IF('Denuncias-Renuncias'!$F60=0,"-",IF('Denuncias-Renuncias'!M60=0,"-",('Denuncias-Renuncias'!M60/'Denuncias-Renuncias'!$F60)))</f>
        <v>7.4999999999999997E-2</v>
      </c>
    </row>
    <row r="61" spans="2:9" ht="20.100000000000001" customHeight="1" thickBot="1" x14ac:dyDescent="0.25">
      <c r="B61" s="4" t="s">
        <v>176</v>
      </c>
      <c r="C61" s="65">
        <f>+IF('Denuncias-Renuncias'!$F61=0,"-",IF('Denuncias-Renuncias'!G61=0,"-",('Denuncias-Renuncias'!G61/'Denuncias-Renuncias'!$F61)))</f>
        <v>1.4184397163120567E-2</v>
      </c>
      <c r="D61" s="65" t="str">
        <f>+IF('Denuncias-Renuncias'!$F61=0,"-",IF('Denuncias-Renuncias'!H61=0,"-",('Denuncias-Renuncias'!H61/'Denuncias-Renuncias'!$F61)))</f>
        <v>-</v>
      </c>
      <c r="E61" s="65">
        <f>+IF('Denuncias-Renuncias'!$F61=0,"-",IF('Denuncias-Renuncias'!I61=0,"-",('Denuncias-Renuncias'!I61/'Denuncias-Renuncias'!$F61)))</f>
        <v>0.67375886524822692</v>
      </c>
      <c r="F61" s="65">
        <f>+IF('Denuncias-Renuncias'!$F61=0,"-",IF('Denuncias-Renuncias'!J61=0,"-",('Denuncias-Renuncias'!J61/'Denuncias-Renuncias'!$F61)))</f>
        <v>1.7730496453900711E-2</v>
      </c>
      <c r="G61" s="65">
        <f>+IF('Denuncias-Renuncias'!$F61=0,"-",IF('Denuncias-Renuncias'!K61=0,"-",('Denuncias-Renuncias'!K61/'Denuncias-Renuncias'!$F61)))</f>
        <v>0.25177304964539005</v>
      </c>
      <c r="H61" s="65">
        <f>+IF('Denuncias-Renuncias'!$F61=0,"-",IF('Denuncias-Renuncias'!L61=0,"-",('Denuncias-Renuncias'!L61/'Denuncias-Renuncias'!$F61)))</f>
        <v>2.1276595744680851E-2</v>
      </c>
      <c r="I61" s="65">
        <f>+IF('Denuncias-Renuncias'!$F61=0,"-",IF('Denuncias-Renuncias'!M61=0,"-",('Denuncias-Renuncias'!M61/'Denuncias-Renuncias'!$F61)))</f>
        <v>2.1276595744680851E-2</v>
      </c>
    </row>
    <row r="62" spans="2:9" ht="20.100000000000001" customHeight="1" thickBot="1" x14ac:dyDescent="0.25">
      <c r="B62" s="4" t="s">
        <v>286</v>
      </c>
      <c r="C62" s="65">
        <f>+IF('Denuncias-Renuncias'!$F62=0,"-",IF('Denuncias-Renuncias'!G62=0,"-",('Denuncias-Renuncias'!G62/'Denuncias-Renuncias'!$F62)))</f>
        <v>0.25925925925925924</v>
      </c>
      <c r="D62" s="65" t="str">
        <f>+IF('Denuncias-Renuncias'!$F62=0,"-",IF('Denuncias-Renuncias'!H62=0,"-",('Denuncias-Renuncias'!H62/'Denuncias-Renuncias'!$F62)))</f>
        <v>-</v>
      </c>
      <c r="E62" s="65">
        <f>+IF('Denuncias-Renuncias'!$F62=0,"-",IF('Denuncias-Renuncias'!I62=0,"-",('Denuncias-Renuncias'!I62/'Denuncias-Renuncias'!$F62)))</f>
        <v>0.66666666666666663</v>
      </c>
      <c r="F62" s="65" t="str">
        <f>+IF('Denuncias-Renuncias'!$F62=0,"-",IF('Denuncias-Renuncias'!J62=0,"-",('Denuncias-Renuncias'!J62/'Denuncias-Renuncias'!$F62)))</f>
        <v>-</v>
      </c>
      <c r="G62" s="65">
        <f>+IF('Denuncias-Renuncias'!$F62=0,"-",IF('Denuncias-Renuncias'!K62=0,"-",('Denuncias-Renuncias'!K62/'Denuncias-Renuncias'!$F62)))</f>
        <v>7.407407407407407E-2</v>
      </c>
      <c r="H62" s="65" t="str">
        <f>+IF('Denuncias-Renuncias'!$F62=0,"-",IF('Denuncias-Renuncias'!L62=0,"-",('Denuncias-Renuncias'!L62/'Denuncias-Renuncias'!$F62)))</f>
        <v>-</v>
      </c>
      <c r="I62" s="65" t="str">
        <f>+IF('Denuncias-Renuncias'!$F62=0,"-",IF('Denuncias-Renuncias'!M62=0,"-",('Denuncias-Renuncias'!M62/'Denuncias-Renuncias'!$F62)))</f>
        <v>-</v>
      </c>
    </row>
    <row r="63" spans="2:9" ht="20.100000000000001" customHeight="1" thickBot="1" x14ac:dyDescent="0.25">
      <c r="B63" s="4" t="s">
        <v>287</v>
      </c>
      <c r="C63" s="65" t="str">
        <f>+IF('Denuncias-Renuncias'!$F63=0,"-",IF('Denuncias-Renuncias'!G63=0,"-",('Denuncias-Renuncias'!G63/'Denuncias-Renuncias'!$F63)))</f>
        <v>-</v>
      </c>
      <c r="D63" s="65" t="str">
        <f>+IF('Denuncias-Renuncias'!$F63=0,"-",IF('Denuncias-Renuncias'!H63=0,"-",('Denuncias-Renuncias'!H63/'Denuncias-Renuncias'!$F63)))</f>
        <v>-</v>
      </c>
      <c r="E63" s="65">
        <f>+IF('Denuncias-Renuncias'!$F63=0,"-",IF('Denuncias-Renuncias'!I63=0,"-",('Denuncias-Renuncias'!I63/'Denuncias-Renuncias'!$F63)))</f>
        <v>1</v>
      </c>
      <c r="F63" s="65" t="str">
        <f>+IF('Denuncias-Renuncias'!$F63=0,"-",IF('Denuncias-Renuncias'!J63=0,"-",('Denuncias-Renuncias'!J63/'Denuncias-Renuncias'!$F63)))</f>
        <v>-</v>
      </c>
      <c r="G63" s="65" t="str">
        <f>+IF('Denuncias-Renuncias'!$F63=0,"-",IF('Denuncias-Renuncias'!K63=0,"-",('Denuncias-Renuncias'!K63/'Denuncias-Renuncias'!$F63)))</f>
        <v>-</v>
      </c>
      <c r="H63" s="65" t="str">
        <f>+IF('Denuncias-Renuncias'!$F63=0,"-",IF('Denuncias-Renuncias'!L63=0,"-",('Denuncias-Renuncias'!L63/'Denuncias-Renuncias'!$F63)))</f>
        <v>-</v>
      </c>
      <c r="I63" s="65" t="str">
        <f>+IF('Denuncias-Renuncias'!$F63=0,"-",IF('Denuncias-Renuncias'!M63=0,"-",('Denuncias-Renuncias'!M63/'Denuncias-Renuncias'!$F63)))</f>
        <v>-</v>
      </c>
    </row>
    <row r="64" spans="2:9" ht="20.100000000000001" customHeight="1" thickBot="1" x14ac:dyDescent="0.25">
      <c r="B64" s="4" t="s">
        <v>288</v>
      </c>
      <c r="C64" s="65" t="str">
        <f>+IF('Denuncias-Renuncias'!$F64=0,"-",IF('Denuncias-Renuncias'!G64=0,"-",('Denuncias-Renuncias'!G64/'Denuncias-Renuncias'!$F64)))</f>
        <v>-</v>
      </c>
      <c r="D64" s="65" t="str">
        <f>+IF('Denuncias-Renuncias'!$F64=0,"-",IF('Denuncias-Renuncias'!H64=0,"-",('Denuncias-Renuncias'!H64/'Denuncias-Renuncias'!$F64)))</f>
        <v>-</v>
      </c>
      <c r="E64" s="65">
        <f>+IF('Denuncias-Renuncias'!$F64=0,"-",IF('Denuncias-Renuncias'!I64=0,"-",('Denuncias-Renuncias'!I64/'Denuncias-Renuncias'!$F64)))</f>
        <v>0.7931034482758621</v>
      </c>
      <c r="F64" s="65" t="str">
        <f>+IF('Denuncias-Renuncias'!$F64=0,"-",IF('Denuncias-Renuncias'!J64=0,"-",('Denuncias-Renuncias'!J64/'Denuncias-Renuncias'!$F64)))</f>
        <v>-</v>
      </c>
      <c r="G64" s="65">
        <f>+IF('Denuncias-Renuncias'!$F64=0,"-",IF('Denuncias-Renuncias'!K64=0,"-",('Denuncias-Renuncias'!K64/'Denuncias-Renuncias'!$F64)))</f>
        <v>0.10344827586206896</v>
      </c>
      <c r="H64" s="65" t="str">
        <f>+IF('Denuncias-Renuncias'!$F64=0,"-",IF('Denuncias-Renuncias'!L64=0,"-",('Denuncias-Renuncias'!L64/'Denuncias-Renuncias'!$F64)))</f>
        <v>-</v>
      </c>
      <c r="I64" s="65">
        <f>+IF('Denuncias-Renuncias'!$F64=0,"-",IF('Denuncias-Renuncias'!M64=0,"-",('Denuncias-Renuncias'!M64/'Denuncias-Renuncias'!$F64)))</f>
        <v>0.10344827586206896</v>
      </c>
    </row>
    <row r="65" spans="2:9" ht="20.100000000000001" customHeight="1" thickBot="1" x14ac:dyDescent="0.25">
      <c r="B65" s="4" t="s">
        <v>289</v>
      </c>
      <c r="C65" s="65" t="str">
        <f>+IF('Denuncias-Renuncias'!$F65=0,"-",IF('Denuncias-Renuncias'!G65=0,"-",('Denuncias-Renuncias'!G65/'Denuncias-Renuncias'!$F65)))</f>
        <v>-</v>
      </c>
      <c r="D65" s="65" t="str">
        <f>+IF('Denuncias-Renuncias'!$F65=0,"-",IF('Denuncias-Renuncias'!H65=0,"-",('Denuncias-Renuncias'!H65/'Denuncias-Renuncias'!$F65)))</f>
        <v>-</v>
      </c>
      <c r="E65" s="65">
        <f>+IF('Denuncias-Renuncias'!$F65=0,"-",IF('Denuncias-Renuncias'!I65=0,"-",('Denuncias-Renuncias'!I65/'Denuncias-Renuncias'!$F65)))</f>
        <v>1</v>
      </c>
      <c r="F65" s="65" t="str">
        <f>+IF('Denuncias-Renuncias'!$F65=0,"-",IF('Denuncias-Renuncias'!J65=0,"-",('Denuncias-Renuncias'!J65/'Denuncias-Renuncias'!$F65)))</f>
        <v>-</v>
      </c>
      <c r="G65" s="65" t="str">
        <f>+IF('Denuncias-Renuncias'!$F65=0,"-",IF('Denuncias-Renuncias'!K65=0,"-",('Denuncias-Renuncias'!K65/'Denuncias-Renuncias'!$F65)))</f>
        <v>-</v>
      </c>
      <c r="H65" s="65" t="str">
        <f>+IF('Denuncias-Renuncias'!$F65=0,"-",IF('Denuncias-Renuncias'!L65=0,"-",('Denuncias-Renuncias'!L65/'Denuncias-Renuncias'!$F65)))</f>
        <v>-</v>
      </c>
      <c r="I65" s="65" t="str">
        <f>+IF('Denuncias-Renuncias'!$F65=0,"-",IF('Denuncias-Renuncias'!M65=0,"-",('Denuncias-Renuncias'!M65/'Denuncias-Renuncias'!$F65)))</f>
        <v>-</v>
      </c>
    </row>
    <row r="66" spans="2:9" ht="20.100000000000001" customHeight="1" thickBot="1" x14ac:dyDescent="0.25">
      <c r="B66" s="4" t="s">
        <v>290</v>
      </c>
      <c r="C66" s="65" t="str">
        <f>+IF('Denuncias-Renuncias'!$F66=0,"-",IF('Denuncias-Renuncias'!G66=0,"-",('Denuncias-Renuncias'!G66/'Denuncias-Renuncias'!$F66)))</f>
        <v>-</v>
      </c>
      <c r="D66" s="65" t="str">
        <f>+IF('Denuncias-Renuncias'!$F66=0,"-",IF('Denuncias-Renuncias'!H66=0,"-",('Denuncias-Renuncias'!H66/'Denuncias-Renuncias'!$F66)))</f>
        <v>-</v>
      </c>
      <c r="E66" s="65">
        <f>+IF('Denuncias-Renuncias'!$F66=0,"-",IF('Denuncias-Renuncias'!I66=0,"-",('Denuncias-Renuncias'!I66/'Denuncias-Renuncias'!$F66)))</f>
        <v>0.65714285714285714</v>
      </c>
      <c r="F66" s="65" t="str">
        <f>+IF('Denuncias-Renuncias'!$F66=0,"-",IF('Denuncias-Renuncias'!J66=0,"-",('Denuncias-Renuncias'!J66/'Denuncias-Renuncias'!$F66)))</f>
        <v>-</v>
      </c>
      <c r="G66" s="65">
        <f>+IF('Denuncias-Renuncias'!$F66=0,"-",IF('Denuncias-Renuncias'!K66=0,"-",('Denuncias-Renuncias'!K66/'Denuncias-Renuncias'!$F66)))</f>
        <v>0.2</v>
      </c>
      <c r="H66" s="65" t="str">
        <f>+IF('Denuncias-Renuncias'!$F66=0,"-",IF('Denuncias-Renuncias'!L66=0,"-",('Denuncias-Renuncias'!L66/'Denuncias-Renuncias'!$F66)))</f>
        <v>-</v>
      </c>
      <c r="I66" s="65">
        <f>+IF('Denuncias-Renuncias'!$F66=0,"-",IF('Denuncias-Renuncias'!M66=0,"-",('Denuncias-Renuncias'!M66/'Denuncias-Renuncias'!$F66)))</f>
        <v>0.14285714285714285</v>
      </c>
    </row>
    <row r="67" spans="2:9" ht="20.100000000000001" customHeight="1" thickBot="1" x14ac:dyDescent="0.25">
      <c r="B67" s="4" t="s">
        <v>291</v>
      </c>
      <c r="C67" s="65" t="str">
        <f>+IF('Denuncias-Renuncias'!$F67=0,"-",IF('Denuncias-Renuncias'!G67=0,"-",('Denuncias-Renuncias'!G67/'Denuncias-Renuncias'!$F67)))</f>
        <v>-</v>
      </c>
      <c r="D67" s="65" t="str">
        <f>+IF('Denuncias-Renuncias'!$F67=0,"-",IF('Denuncias-Renuncias'!H67=0,"-",('Denuncias-Renuncias'!H67/'Denuncias-Renuncias'!$F67)))</f>
        <v>-</v>
      </c>
      <c r="E67" s="65">
        <f>+IF('Denuncias-Renuncias'!$F67=0,"-",IF('Denuncias-Renuncias'!I67=0,"-",('Denuncias-Renuncias'!I67/'Denuncias-Renuncias'!$F67)))</f>
        <v>1</v>
      </c>
      <c r="F67" s="65" t="str">
        <f>+IF('Denuncias-Renuncias'!$F67=0,"-",IF('Denuncias-Renuncias'!J67=0,"-",('Denuncias-Renuncias'!J67/'Denuncias-Renuncias'!$F67)))</f>
        <v>-</v>
      </c>
      <c r="G67" s="65" t="str">
        <f>+IF('Denuncias-Renuncias'!$F67=0,"-",IF('Denuncias-Renuncias'!K67=0,"-",('Denuncias-Renuncias'!K67/'Denuncias-Renuncias'!$F67)))</f>
        <v>-</v>
      </c>
      <c r="H67" s="65" t="str">
        <f>+IF('Denuncias-Renuncias'!$F67=0,"-",IF('Denuncias-Renuncias'!L67=0,"-",('Denuncias-Renuncias'!L67/'Denuncias-Renuncias'!$F67)))</f>
        <v>-</v>
      </c>
      <c r="I67" s="65" t="str">
        <f>+IF('Denuncias-Renuncias'!$F67=0,"-",IF('Denuncias-Renuncias'!M67=0,"-",('Denuncias-Renuncias'!M67/'Denuncias-Renuncias'!$F67)))</f>
        <v>-</v>
      </c>
    </row>
    <row r="68" spans="2:9" ht="20.100000000000001" customHeight="1" thickBot="1" x14ac:dyDescent="0.25">
      <c r="B68" s="4" t="s">
        <v>292</v>
      </c>
      <c r="C68" s="65" t="str">
        <f>+IF('Denuncias-Renuncias'!$F68=0,"-",IF('Denuncias-Renuncias'!G68=0,"-",('Denuncias-Renuncias'!G68/'Denuncias-Renuncias'!$F68)))</f>
        <v>-</v>
      </c>
      <c r="D68" s="65" t="str">
        <f>+IF('Denuncias-Renuncias'!$F68=0,"-",IF('Denuncias-Renuncias'!H68=0,"-",('Denuncias-Renuncias'!H68/'Denuncias-Renuncias'!$F68)))</f>
        <v>-</v>
      </c>
      <c r="E68" s="65">
        <f>+IF('Denuncias-Renuncias'!$F68=0,"-",IF('Denuncias-Renuncias'!I68=0,"-",('Denuncias-Renuncias'!I68/'Denuncias-Renuncias'!$F68)))</f>
        <v>0.81818181818181823</v>
      </c>
      <c r="F68" s="65">
        <f>+IF('Denuncias-Renuncias'!$F68=0,"-",IF('Denuncias-Renuncias'!J68=0,"-",('Denuncias-Renuncias'!J68/'Denuncias-Renuncias'!$F68)))</f>
        <v>9.0909090909090912E-2</v>
      </c>
      <c r="G68" s="65" t="str">
        <f>+IF('Denuncias-Renuncias'!$F68=0,"-",IF('Denuncias-Renuncias'!K68=0,"-",('Denuncias-Renuncias'!K68/'Denuncias-Renuncias'!$F68)))</f>
        <v>-</v>
      </c>
      <c r="H68" s="65">
        <f>+IF('Denuncias-Renuncias'!$F68=0,"-",IF('Denuncias-Renuncias'!L68=0,"-",('Denuncias-Renuncias'!L68/'Denuncias-Renuncias'!$F68)))</f>
        <v>9.0909090909090912E-2</v>
      </c>
      <c r="I68" s="65" t="str">
        <f>+IF('Denuncias-Renuncias'!$F68=0,"-",IF('Denuncias-Renuncias'!M68=0,"-",('Denuncias-Renuncias'!M68/'Denuncias-Renuncias'!$F68)))</f>
        <v>-</v>
      </c>
    </row>
    <row r="69" spans="2:9" ht="20.100000000000001" customHeight="1" thickBot="1" x14ac:dyDescent="0.25">
      <c r="B69" s="4" t="s">
        <v>293</v>
      </c>
      <c r="C69" s="65" t="str">
        <f>+IF('Denuncias-Renuncias'!$F69=0,"-",IF('Denuncias-Renuncias'!G69=0,"-",('Denuncias-Renuncias'!G69/'Denuncias-Renuncias'!$F69)))</f>
        <v>-</v>
      </c>
      <c r="D69" s="65" t="str">
        <f>+IF('Denuncias-Renuncias'!$F69=0,"-",IF('Denuncias-Renuncias'!H69=0,"-",('Denuncias-Renuncias'!H69/'Denuncias-Renuncias'!$F69)))</f>
        <v>-</v>
      </c>
      <c r="E69" s="65">
        <f>+IF('Denuncias-Renuncias'!$F69=0,"-",IF('Denuncias-Renuncias'!I69=0,"-",('Denuncias-Renuncias'!I69/'Denuncias-Renuncias'!$F69)))</f>
        <v>1</v>
      </c>
      <c r="F69" s="65" t="str">
        <f>+IF('Denuncias-Renuncias'!$F69=0,"-",IF('Denuncias-Renuncias'!J69=0,"-",('Denuncias-Renuncias'!J69/'Denuncias-Renuncias'!$F69)))</f>
        <v>-</v>
      </c>
      <c r="G69" s="65" t="str">
        <f>+IF('Denuncias-Renuncias'!$F69=0,"-",IF('Denuncias-Renuncias'!K69=0,"-",('Denuncias-Renuncias'!K69/'Denuncias-Renuncias'!$F69)))</f>
        <v>-</v>
      </c>
      <c r="H69" s="65" t="str">
        <f>+IF('Denuncias-Renuncias'!$F69=0,"-",IF('Denuncias-Renuncias'!L69=0,"-",('Denuncias-Renuncias'!L69/'Denuncias-Renuncias'!$F69)))</f>
        <v>-</v>
      </c>
      <c r="I69" s="65" t="str">
        <f>+IF('Denuncias-Renuncias'!$F69=0,"-",IF('Denuncias-Renuncias'!M69=0,"-",('Denuncias-Renuncias'!M69/'Denuncias-Renuncias'!$F69)))</f>
        <v>-</v>
      </c>
    </row>
    <row r="70" spans="2:9" ht="20.100000000000001" customHeight="1" thickBot="1" x14ac:dyDescent="0.25">
      <c r="B70" s="4" t="s">
        <v>294</v>
      </c>
      <c r="C70" s="65" t="str">
        <f>+IF('Denuncias-Renuncias'!$F70=0,"-",IF('Denuncias-Renuncias'!G70=0,"-",('Denuncias-Renuncias'!G70/'Denuncias-Renuncias'!$F70)))</f>
        <v>-</v>
      </c>
      <c r="D70" s="65">
        <f>+IF('Denuncias-Renuncias'!$F70=0,"-",IF('Denuncias-Renuncias'!H70=0,"-",('Denuncias-Renuncias'!H70/'Denuncias-Renuncias'!$F70)))</f>
        <v>2.5000000000000001E-2</v>
      </c>
      <c r="E70" s="65">
        <f>+IF('Denuncias-Renuncias'!$F70=0,"-",IF('Denuncias-Renuncias'!I70=0,"-",('Denuncias-Renuncias'!I70/'Denuncias-Renuncias'!$F70)))</f>
        <v>0.8125</v>
      </c>
      <c r="F70" s="65" t="str">
        <f>+IF('Denuncias-Renuncias'!$F70=0,"-",IF('Denuncias-Renuncias'!J70=0,"-",('Denuncias-Renuncias'!J70/'Denuncias-Renuncias'!$F70)))</f>
        <v>-</v>
      </c>
      <c r="G70" s="65">
        <f>+IF('Denuncias-Renuncias'!$F70=0,"-",IF('Denuncias-Renuncias'!K70=0,"-",('Denuncias-Renuncias'!K70/'Denuncias-Renuncias'!$F70)))</f>
        <v>7.4999999999999997E-2</v>
      </c>
      <c r="H70" s="65">
        <f>+IF('Denuncias-Renuncias'!$F70=0,"-",IF('Denuncias-Renuncias'!L70=0,"-",('Denuncias-Renuncias'!L70/'Denuncias-Renuncias'!$F70)))</f>
        <v>8.7499999999999994E-2</v>
      </c>
      <c r="I70" s="65" t="str">
        <f>+IF('Denuncias-Renuncias'!$F70=0,"-",IF('Denuncias-Renuncias'!M70=0,"-",('Denuncias-Renuncias'!M70/'Denuncias-Renuncias'!$F70)))</f>
        <v>-</v>
      </c>
    </row>
    <row r="71" spans="2:9" ht="20.100000000000001" customHeight="1" thickBot="1" x14ac:dyDescent="0.25">
      <c r="B71" s="4" t="s">
        <v>295</v>
      </c>
      <c r="C71" s="65" t="str">
        <f>+IF('Denuncias-Renuncias'!$F71=0,"-",IF('Denuncias-Renuncias'!G71=0,"-",('Denuncias-Renuncias'!G71/'Denuncias-Renuncias'!$F71)))</f>
        <v>-</v>
      </c>
      <c r="D71" s="65" t="str">
        <f>+IF('Denuncias-Renuncias'!$F71=0,"-",IF('Denuncias-Renuncias'!H71=0,"-",('Denuncias-Renuncias'!H71/'Denuncias-Renuncias'!$F71)))</f>
        <v>-</v>
      </c>
      <c r="E71" s="65">
        <f>+IF('Denuncias-Renuncias'!$F71=0,"-",IF('Denuncias-Renuncias'!I71=0,"-",('Denuncias-Renuncias'!I71/'Denuncias-Renuncias'!$F71)))</f>
        <v>0.8571428571428571</v>
      </c>
      <c r="F71" s="65">
        <f>+IF('Denuncias-Renuncias'!$F71=0,"-",IF('Denuncias-Renuncias'!J71=0,"-",('Denuncias-Renuncias'!J71/'Denuncias-Renuncias'!$F71)))</f>
        <v>2.3809523809523808E-2</v>
      </c>
      <c r="G71" s="65">
        <f>+IF('Denuncias-Renuncias'!$F71=0,"-",IF('Denuncias-Renuncias'!K71=0,"-",('Denuncias-Renuncias'!K71/'Denuncias-Renuncias'!$F71)))</f>
        <v>0.11904761904761904</v>
      </c>
      <c r="H71" s="65" t="str">
        <f>+IF('Denuncias-Renuncias'!$F71=0,"-",IF('Denuncias-Renuncias'!L71=0,"-",('Denuncias-Renuncias'!L71/'Denuncias-Renuncias'!$F71)))</f>
        <v>-</v>
      </c>
      <c r="I71" s="65" t="str">
        <f>+IF('Denuncias-Renuncias'!$F71=0,"-",IF('Denuncias-Renuncias'!M71=0,"-",('Denuncias-Renuncias'!M71/'Denuncias-Renuncias'!$F71)))</f>
        <v>-</v>
      </c>
    </row>
    <row r="72" spans="2:9" ht="20.100000000000001" customHeight="1" thickBot="1" x14ac:dyDescent="0.25">
      <c r="B72" s="4" t="s">
        <v>296</v>
      </c>
      <c r="C72" s="65">
        <f>+IF('Denuncias-Renuncias'!$F72=0,"-",IF('Denuncias-Renuncias'!G72=0,"-",('Denuncias-Renuncias'!G72/'Denuncias-Renuncias'!$F72)))</f>
        <v>6.3492063492063489E-2</v>
      </c>
      <c r="D72" s="65" t="str">
        <f>+IF('Denuncias-Renuncias'!$F72=0,"-",IF('Denuncias-Renuncias'!H72=0,"-",('Denuncias-Renuncias'!H72/'Denuncias-Renuncias'!$F72)))</f>
        <v>-</v>
      </c>
      <c r="E72" s="65">
        <f>+IF('Denuncias-Renuncias'!$F72=0,"-",IF('Denuncias-Renuncias'!I72=0,"-",('Denuncias-Renuncias'!I72/'Denuncias-Renuncias'!$F72)))</f>
        <v>0.52380952380952384</v>
      </c>
      <c r="F72" s="65" t="str">
        <f>+IF('Denuncias-Renuncias'!$F72=0,"-",IF('Denuncias-Renuncias'!J72=0,"-",('Denuncias-Renuncias'!J72/'Denuncias-Renuncias'!$F72)))</f>
        <v>-</v>
      </c>
      <c r="G72" s="65">
        <f>+IF('Denuncias-Renuncias'!$F72=0,"-",IF('Denuncias-Renuncias'!K72=0,"-",('Denuncias-Renuncias'!K72/'Denuncias-Renuncias'!$F72)))</f>
        <v>0.33333333333333331</v>
      </c>
      <c r="H72" s="65">
        <f>+IF('Denuncias-Renuncias'!$F72=0,"-",IF('Denuncias-Renuncias'!L72=0,"-",('Denuncias-Renuncias'!L72/'Denuncias-Renuncias'!$F72)))</f>
        <v>7.9365079365079361E-2</v>
      </c>
      <c r="I72" s="65" t="str">
        <f>+IF('Denuncias-Renuncias'!$F72=0,"-",IF('Denuncias-Renuncias'!M72=0,"-",('Denuncias-Renuncias'!M72/'Denuncias-Renuncias'!$F72)))</f>
        <v>-</v>
      </c>
    </row>
    <row r="73" spans="2:9" ht="20.100000000000001" customHeight="1" thickBot="1" x14ac:dyDescent="0.25">
      <c r="B73" s="4" t="s">
        <v>177</v>
      </c>
      <c r="C73" s="65">
        <f>+IF('Denuncias-Renuncias'!$F73=0,"-",IF('Denuncias-Renuncias'!G73=0,"-",('Denuncias-Renuncias'!G73/'Denuncias-Renuncias'!$F73)))</f>
        <v>2.8985507246376812E-2</v>
      </c>
      <c r="D73" s="65">
        <f>+IF('Denuncias-Renuncias'!$F73=0,"-",IF('Denuncias-Renuncias'!H73=0,"-",('Denuncias-Renuncias'!H73/'Denuncias-Renuncias'!$F73)))</f>
        <v>2.070393374741201E-3</v>
      </c>
      <c r="E73" s="65">
        <f>+IF('Denuncias-Renuncias'!$F73=0,"-",IF('Denuncias-Renuncias'!I73=0,"-",('Denuncias-Renuncias'!I73/'Denuncias-Renuncias'!$F73)))</f>
        <v>0.42443064182194618</v>
      </c>
      <c r="F73" s="65">
        <f>+IF('Denuncias-Renuncias'!$F73=0,"-",IF('Denuncias-Renuncias'!J73=0,"-",('Denuncias-Renuncias'!J73/'Denuncias-Renuncias'!$F73)))</f>
        <v>1.0351966873706004E-2</v>
      </c>
      <c r="G73" s="65">
        <f>+IF('Denuncias-Renuncias'!$F73=0,"-",IF('Denuncias-Renuncias'!K73=0,"-",('Denuncias-Renuncias'!K73/'Denuncias-Renuncias'!$F73)))</f>
        <v>0.14078674948240166</v>
      </c>
      <c r="H73" s="65">
        <f>+IF('Denuncias-Renuncias'!$F73=0,"-",IF('Denuncias-Renuncias'!L73=0,"-",('Denuncias-Renuncias'!L73/'Denuncias-Renuncias'!$F73)))</f>
        <v>0.11180124223602485</v>
      </c>
      <c r="I73" s="65">
        <f>+IF('Denuncias-Renuncias'!$F73=0,"-",IF('Denuncias-Renuncias'!M73=0,"-",('Denuncias-Renuncias'!M73/'Denuncias-Renuncias'!$F73)))</f>
        <v>0.28157349896480333</v>
      </c>
    </row>
    <row r="74" spans="2:9" ht="20.100000000000001" customHeight="1" thickBot="1" x14ac:dyDescent="0.25">
      <c r="B74" s="4" t="s">
        <v>297</v>
      </c>
      <c r="C74" s="65" t="str">
        <f>+IF('Denuncias-Renuncias'!$F74=0,"-",IF('Denuncias-Renuncias'!G74=0,"-",('Denuncias-Renuncias'!G74/'Denuncias-Renuncias'!$F74)))</f>
        <v>-</v>
      </c>
      <c r="D74" s="65" t="str">
        <f>+IF('Denuncias-Renuncias'!$F74=0,"-",IF('Denuncias-Renuncias'!H74=0,"-",('Denuncias-Renuncias'!H74/'Denuncias-Renuncias'!$F74)))</f>
        <v>-</v>
      </c>
      <c r="E74" s="65">
        <f>+IF('Denuncias-Renuncias'!$F74=0,"-",IF('Denuncias-Renuncias'!I74=0,"-",('Denuncias-Renuncias'!I74/'Denuncias-Renuncias'!$F74)))</f>
        <v>0.85365853658536583</v>
      </c>
      <c r="F74" s="65">
        <f>+IF('Denuncias-Renuncias'!$F74=0,"-",IF('Denuncias-Renuncias'!J74=0,"-",('Denuncias-Renuncias'!J74/'Denuncias-Renuncias'!$F74)))</f>
        <v>4.878048780487805E-2</v>
      </c>
      <c r="G74" s="65">
        <f>+IF('Denuncias-Renuncias'!$F74=0,"-",IF('Denuncias-Renuncias'!K74=0,"-",('Denuncias-Renuncias'!K74/'Denuncias-Renuncias'!$F74)))</f>
        <v>4.878048780487805E-2</v>
      </c>
      <c r="H74" s="65">
        <f>+IF('Denuncias-Renuncias'!$F74=0,"-",IF('Denuncias-Renuncias'!L74=0,"-",('Denuncias-Renuncias'!L74/'Denuncias-Renuncias'!$F74)))</f>
        <v>4.878048780487805E-2</v>
      </c>
      <c r="I74" s="65" t="str">
        <f>+IF('Denuncias-Renuncias'!$F74=0,"-",IF('Denuncias-Renuncias'!M74=0,"-",('Denuncias-Renuncias'!M74/'Denuncias-Renuncias'!$F74)))</f>
        <v>-</v>
      </c>
    </row>
    <row r="75" spans="2:9" ht="20.100000000000001" customHeight="1" thickBot="1" x14ac:dyDescent="0.25">
      <c r="B75" s="4" t="s">
        <v>298</v>
      </c>
      <c r="C75" s="65" t="str">
        <f>+IF('Denuncias-Renuncias'!$F75=0,"-",IF('Denuncias-Renuncias'!G75=0,"-",('Denuncias-Renuncias'!G75/'Denuncias-Renuncias'!$F75)))</f>
        <v>-</v>
      </c>
      <c r="D75" s="65" t="str">
        <f>+IF('Denuncias-Renuncias'!$F75=0,"-",IF('Denuncias-Renuncias'!H75=0,"-",('Denuncias-Renuncias'!H75/'Denuncias-Renuncias'!$F75)))</f>
        <v>-</v>
      </c>
      <c r="E75" s="65">
        <f>+IF('Denuncias-Renuncias'!$F75=0,"-",IF('Denuncias-Renuncias'!I75=0,"-",('Denuncias-Renuncias'!I75/'Denuncias-Renuncias'!$F75)))</f>
        <v>0.51376146788990829</v>
      </c>
      <c r="F75" s="65" t="str">
        <f>+IF('Denuncias-Renuncias'!$F75=0,"-",IF('Denuncias-Renuncias'!J75=0,"-",('Denuncias-Renuncias'!J75/'Denuncias-Renuncias'!$F75)))</f>
        <v>-</v>
      </c>
      <c r="G75" s="65">
        <f>+IF('Denuncias-Renuncias'!$F75=0,"-",IF('Denuncias-Renuncias'!K75=0,"-",('Denuncias-Renuncias'!K75/'Denuncias-Renuncias'!$F75)))</f>
        <v>0.32110091743119268</v>
      </c>
      <c r="H75" s="65">
        <f>+IF('Denuncias-Renuncias'!$F75=0,"-",IF('Denuncias-Renuncias'!L75=0,"-",('Denuncias-Renuncias'!L75/'Denuncias-Renuncias'!$F75)))</f>
        <v>0.16513761467889909</v>
      </c>
      <c r="I75" s="65" t="str">
        <f>+IF('Denuncias-Renuncias'!$F75=0,"-",IF('Denuncias-Renuncias'!M75=0,"-",('Denuncias-Renuncias'!M75/'Denuncias-Renuncias'!$F75)))</f>
        <v>-</v>
      </c>
    </row>
    <row r="76" spans="2:9" ht="20.100000000000001" customHeight="1" thickBot="1" x14ac:dyDescent="0.25">
      <c r="B76" s="4" t="s">
        <v>299</v>
      </c>
      <c r="C76" s="65">
        <f>+IF('Denuncias-Renuncias'!$F76=0,"-",IF('Denuncias-Renuncias'!G76=0,"-",('Denuncias-Renuncias'!G76/'Denuncias-Renuncias'!$F76)))</f>
        <v>2.3255813953488372E-2</v>
      </c>
      <c r="D76" s="65" t="str">
        <f>+IF('Denuncias-Renuncias'!$F76=0,"-",IF('Denuncias-Renuncias'!H76=0,"-",('Denuncias-Renuncias'!H76/'Denuncias-Renuncias'!$F76)))</f>
        <v>-</v>
      </c>
      <c r="E76" s="65">
        <f>+IF('Denuncias-Renuncias'!$F76=0,"-",IF('Denuncias-Renuncias'!I76=0,"-",('Denuncias-Renuncias'!I76/'Denuncias-Renuncias'!$F76)))</f>
        <v>0.60465116279069764</v>
      </c>
      <c r="F76" s="65" t="str">
        <f>+IF('Denuncias-Renuncias'!$F76=0,"-",IF('Denuncias-Renuncias'!J76=0,"-",('Denuncias-Renuncias'!J76/'Denuncias-Renuncias'!$F76)))</f>
        <v>-</v>
      </c>
      <c r="G76" s="65">
        <f>+IF('Denuncias-Renuncias'!$F76=0,"-",IF('Denuncias-Renuncias'!K76=0,"-",('Denuncias-Renuncias'!K76/'Denuncias-Renuncias'!$F76)))</f>
        <v>0.16279069767441862</v>
      </c>
      <c r="H76" s="65">
        <f>+IF('Denuncias-Renuncias'!$F76=0,"-",IF('Denuncias-Renuncias'!L76=0,"-",('Denuncias-Renuncias'!L76/'Denuncias-Renuncias'!$F76)))</f>
        <v>0.20930232558139536</v>
      </c>
      <c r="I76" s="65" t="str">
        <f>+IF('Denuncias-Renuncias'!$F76=0,"-",IF('Denuncias-Renuncias'!M76=0,"-",('Denuncias-Renuncias'!M76/'Denuncias-Renuncias'!$F76)))</f>
        <v>-</v>
      </c>
    </row>
    <row r="77" spans="2:9" ht="20.100000000000001" customHeight="1" thickBot="1" x14ac:dyDescent="0.25">
      <c r="B77" s="4" t="s">
        <v>300</v>
      </c>
      <c r="C77" s="65">
        <f>+IF('Denuncias-Renuncias'!$F77=0,"-",IF('Denuncias-Renuncias'!G77=0,"-",('Denuncias-Renuncias'!G77/'Denuncias-Renuncias'!$F77)))</f>
        <v>0.12676056338028169</v>
      </c>
      <c r="D77" s="65" t="str">
        <f>+IF('Denuncias-Renuncias'!$F77=0,"-",IF('Denuncias-Renuncias'!H77=0,"-",('Denuncias-Renuncias'!H77/'Denuncias-Renuncias'!$F77)))</f>
        <v>-</v>
      </c>
      <c r="E77" s="65">
        <f>+IF('Denuncias-Renuncias'!$F77=0,"-",IF('Denuncias-Renuncias'!I77=0,"-",('Denuncias-Renuncias'!I77/'Denuncias-Renuncias'!$F77)))</f>
        <v>0.647887323943662</v>
      </c>
      <c r="F77" s="65" t="str">
        <f>+IF('Denuncias-Renuncias'!$F77=0,"-",IF('Denuncias-Renuncias'!J77=0,"-",('Denuncias-Renuncias'!J77/'Denuncias-Renuncias'!$F77)))</f>
        <v>-</v>
      </c>
      <c r="G77" s="65">
        <f>+IF('Denuncias-Renuncias'!$F77=0,"-",IF('Denuncias-Renuncias'!K77=0,"-",('Denuncias-Renuncias'!K77/'Denuncias-Renuncias'!$F77)))</f>
        <v>0.15492957746478872</v>
      </c>
      <c r="H77" s="65">
        <f>+IF('Denuncias-Renuncias'!$F77=0,"-",IF('Denuncias-Renuncias'!L77=0,"-",('Denuncias-Renuncias'!L77/'Denuncias-Renuncias'!$F77)))</f>
        <v>7.0422535211267609E-2</v>
      </c>
      <c r="I77" s="65" t="str">
        <f>+IF('Denuncias-Renuncias'!$F77=0,"-",IF('Denuncias-Renuncias'!M77=0,"-",('Denuncias-Renuncias'!M77/'Denuncias-Renuncias'!$F77)))</f>
        <v>-</v>
      </c>
    </row>
    <row r="78" spans="2:9" ht="20.100000000000001" customHeight="1" thickBot="1" x14ac:dyDescent="0.25">
      <c r="B78" s="4" t="s">
        <v>301</v>
      </c>
      <c r="C78" s="65" t="str">
        <f>+IF('Denuncias-Renuncias'!$F78=0,"-",IF('Denuncias-Renuncias'!G78=0,"-",('Denuncias-Renuncias'!G78/'Denuncias-Renuncias'!$F78)))</f>
        <v>-</v>
      </c>
      <c r="D78" s="65" t="str">
        <f>+IF('Denuncias-Renuncias'!$F78=0,"-",IF('Denuncias-Renuncias'!H78=0,"-",('Denuncias-Renuncias'!H78/'Denuncias-Renuncias'!$F78)))</f>
        <v>-</v>
      </c>
      <c r="E78" s="65">
        <f>+IF('Denuncias-Renuncias'!$F78=0,"-",IF('Denuncias-Renuncias'!I78=0,"-",('Denuncias-Renuncias'!I78/'Denuncias-Renuncias'!$F78)))</f>
        <v>0.77011494252873558</v>
      </c>
      <c r="F78" s="65" t="str">
        <f>+IF('Denuncias-Renuncias'!$F78=0,"-",IF('Denuncias-Renuncias'!J78=0,"-",('Denuncias-Renuncias'!J78/'Denuncias-Renuncias'!$F78)))</f>
        <v>-</v>
      </c>
      <c r="G78" s="65">
        <f>+IF('Denuncias-Renuncias'!$F78=0,"-",IF('Denuncias-Renuncias'!K78=0,"-",('Denuncias-Renuncias'!K78/'Denuncias-Renuncias'!$F78)))</f>
        <v>0.22988505747126436</v>
      </c>
      <c r="H78" s="65" t="str">
        <f>+IF('Denuncias-Renuncias'!$F78=0,"-",IF('Denuncias-Renuncias'!L78=0,"-",('Denuncias-Renuncias'!L78/'Denuncias-Renuncias'!$F78)))</f>
        <v>-</v>
      </c>
      <c r="I78" s="65" t="str">
        <f>+IF('Denuncias-Renuncias'!$F78=0,"-",IF('Denuncias-Renuncias'!M78=0,"-",('Denuncias-Renuncias'!M78/'Denuncias-Renuncias'!$F78)))</f>
        <v>-</v>
      </c>
    </row>
    <row r="79" spans="2:9" ht="20.100000000000001" customHeight="1" thickBot="1" x14ac:dyDescent="0.25">
      <c r="B79" s="4" t="s">
        <v>302</v>
      </c>
      <c r="C79" s="65" t="str">
        <f>+IF('Denuncias-Renuncias'!$F79=0,"-",IF('Denuncias-Renuncias'!G79=0,"-",('Denuncias-Renuncias'!G79/'Denuncias-Renuncias'!$F79)))</f>
        <v>-</v>
      </c>
      <c r="D79" s="65" t="str">
        <f>+IF('Denuncias-Renuncias'!$F79=0,"-",IF('Denuncias-Renuncias'!H79=0,"-",('Denuncias-Renuncias'!H79/'Denuncias-Renuncias'!$F79)))</f>
        <v>-</v>
      </c>
      <c r="E79" s="65">
        <f>+IF('Denuncias-Renuncias'!$F79=0,"-",IF('Denuncias-Renuncias'!I79=0,"-",('Denuncias-Renuncias'!I79/'Denuncias-Renuncias'!$F79)))</f>
        <v>1</v>
      </c>
      <c r="F79" s="65" t="str">
        <f>+IF('Denuncias-Renuncias'!$F79=0,"-",IF('Denuncias-Renuncias'!J79=0,"-",('Denuncias-Renuncias'!J79/'Denuncias-Renuncias'!$F79)))</f>
        <v>-</v>
      </c>
      <c r="G79" s="65" t="str">
        <f>+IF('Denuncias-Renuncias'!$F79=0,"-",IF('Denuncias-Renuncias'!K79=0,"-",('Denuncias-Renuncias'!K79/'Denuncias-Renuncias'!$F79)))</f>
        <v>-</v>
      </c>
      <c r="H79" s="65" t="str">
        <f>+IF('Denuncias-Renuncias'!$F79=0,"-",IF('Denuncias-Renuncias'!L79=0,"-",('Denuncias-Renuncias'!L79/'Denuncias-Renuncias'!$F79)))</f>
        <v>-</v>
      </c>
      <c r="I79" s="65" t="str">
        <f>+IF('Denuncias-Renuncias'!$F79=0,"-",IF('Denuncias-Renuncias'!M79=0,"-",('Denuncias-Renuncias'!M79/'Denuncias-Renuncias'!$F79)))</f>
        <v>-</v>
      </c>
    </row>
    <row r="80" spans="2:9" ht="20.100000000000001" customHeight="1" thickBot="1" x14ac:dyDescent="0.25">
      <c r="B80" s="4" t="s">
        <v>303</v>
      </c>
      <c r="C80" s="65">
        <f>+IF('Denuncias-Renuncias'!$F80=0,"-",IF('Denuncias-Renuncias'!G80=0,"-",('Denuncias-Renuncias'!G80/'Denuncias-Renuncias'!$F80)))</f>
        <v>2.9411764705882353E-2</v>
      </c>
      <c r="D80" s="65" t="str">
        <f>+IF('Denuncias-Renuncias'!$F80=0,"-",IF('Denuncias-Renuncias'!H80=0,"-",('Denuncias-Renuncias'!H80/'Denuncias-Renuncias'!$F80)))</f>
        <v>-</v>
      </c>
      <c r="E80" s="65">
        <f>+IF('Denuncias-Renuncias'!$F80=0,"-",IF('Denuncias-Renuncias'!I80=0,"-",('Denuncias-Renuncias'!I80/'Denuncias-Renuncias'!$F80)))</f>
        <v>0.91176470588235292</v>
      </c>
      <c r="F80" s="65" t="str">
        <f>+IF('Denuncias-Renuncias'!$F80=0,"-",IF('Denuncias-Renuncias'!J80=0,"-",('Denuncias-Renuncias'!J80/'Denuncias-Renuncias'!$F80)))</f>
        <v>-</v>
      </c>
      <c r="G80" s="65" t="str">
        <f>+IF('Denuncias-Renuncias'!$F80=0,"-",IF('Denuncias-Renuncias'!K80=0,"-",('Denuncias-Renuncias'!K80/'Denuncias-Renuncias'!$F80)))</f>
        <v>-</v>
      </c>
      <c r="H80" s="65">
        <f>+IF('Denuncias-Renuncias'!$F80=0,"-",IF('Denuncias-Renuncias'!L80=0,"-",('Denuncias-Renuncias'!L80/'Denuncias-Renuncias'!$F80)))</f>
        <v>2.9411764705882353E-2</v>
      </c>
      <c r="I80" s="65">
        <f>+IF('Denuncias-Renuncias'!$F80=0,"-",IF('Denuncias-Renuncias'!M80=0,"-",('Denuncias-Renuncias'!M80/'Denuncias-Renuncias'!$F80)))</f>
        <v>2.9411764705882353E-2</v>
      </c>
    </row>
    <row r="81" spans="2:9" ht="20.100000000000001" customHeight="1" thickBot="1" x14ac:dyDescent="0.25">
      <c r="B81" s="4" t="s">
        <v>304</v>
      </c>
      <c r="C81" s="65" t="str">
        <f>+IF('Denuncias-Renuncias'!$F81=0,"-",IF('Denuncias-Renuncias'!G81=0,"-",('Denuncias-Renuncias'!G81/'Denuncias-Renuncias'!$F81)))</f>
        <v>-</v>
      </c>
      <c r="D81" s="65" t="str">
        <f>+IF('Denuncias-Renuncias'!$F81=0,"-",IF('Denuncias-Renuncias'!H81=0,"-",('Denuncias-Renuncias'!H81/'Denuncias-Renuncias'!$F81)))</f>
        <v>-</v>
      </c>
      <c r="E81" s="65">
        <f>+IF('Denuncias-Renuncias'!$F81=0,"-",IF('Denuncias-Renuncias'!I81=0,"-",('Denuncias-Renuncias'!I81/'Denuncias-Renuncias'!$F81)))</f>
        <v>0.72727272727272729</v>
      </c>
      <c r="F81" s="65">
        <f>+IF('Denuncias-Renuncias'!$F81=0,"-",IF('Denuncias-Renuncias'!J81=0,"-",('Denuncias-Renuncias'!J81/'Denuncias-Renuncias'!$F81)))</f>
        <v>9.0909090909090912E-2</v>
      </c>
      <c r="G81" s="65">
        <f>+IF('Denuncias-Renuncias'!$F81=0,"-",IF('Denuncias-Renuncias'!K81=0,"-",('Denuncias-Renuncias'!K81/'Denuncias-Renuncias'!$F81)))</f>
        <v>0.18181818181818182</v>
      </c>
      <c r="H81" s="65" t="str">
        <f>+IF('Denuncias-Renuncias'!$F81=0,"-",IF('Denuncias-Renuncias'!L81=0,"-",('Denuncias-Renuncias'!L81/'Denuncias-Renuncias'!$F81)))</f>
        <v>-</v>
      </c>
      <c r="I81" s="65" t="str">
        <f>+IF('Denuncias-Renuncias'!$F81=0,"-",IF('Denuncias-Renuncias'!M81=0,"-",('Denuncias-Renuncias'!M81/'Denuncias-Renuncias'!$F81)))</f>
        <v>-</v>
      </c>
    </row>
    <row r="82" spans="2:9" ht="20.100000000000001" customHeight="1" thickBot="1" x14ac:dyDescent="0.25">
      <c r="B82" s="4" t="s">
        <v>305</v>
      </c>
      <c r="C82" s="65">
        <f>+IF('Denuncias-Renuncias'!$F82=0,"-",IF('Denuncias-Renuncias'!G82=0,"-",('Denuncias-Renuncias'!G82/'Denuncias-Renuncias'!$F82)))</f>
        <v>0.10550458715596331</v>
      </c>
      <c r="D82" s="65" t="str">
        <f>+IF('Denuncias-Renuncias'!$F82=0,"-",IF('Denuncias-Renuncias'!H82=0,"-",('Denuncias-Renuncias'!H82/'Denuncias-Renuncias'!$F82)))</f>
        <v>-</v>
      </c>
      <c r="E82" s="65">
        <f>+IF('Denuncias-Renuncias'!$F82=0,"-",IF('Denuncias-Renuncias'!I82=0,"-",('Denuncias-Renuncias'!I82/'Denuncias-Renuncias'!$F82)))</f>
        <v>0.53669724770642202</v>
      </c>
      <c r="F82" s="65" t="str">
        <f>+IF('Denuncias-Renuncias'!$F82=0,"-",IF('Denuncias-Renuncias'!J82=0,"-",('Denuncias-Renuncias'!J82/'Denuncias-Renuncias'!$F82)))</f>
        <v>-</v>
      </c>
      <c r="G82" s="65">
        <f>+IF('Denuncias-Renuncias'!$F82=0,"-",IF('Denuncias-Renuncias'!K82=0,"-",('Denuncias-Renuncias'!K82/'Denuncias-Renuncias'!$F82)))</f>
        <v>0.22018348623853212</v>
      </c>
      <c r="H82" s="65">
        <f>+IF('Denuncias-Renuncias'!$F82=0,"-",IF('Denuncias-Renuncias'!L82=0,"-",('Denuncias-Renuncias'!L82/'Denuncias-Renuncias'!$F82)))</f>
        <v>7.3394495412844041E-2</v>
      </c>
      <c r="I82" s="65">
        <f>+IF('Denuncias-Renuncias'!$F82=0,"-",IF('Denuncias-Renuncias'!M82=0,"-",('Denuncias-Renuncias'!M82/'Denuncias-Renuncias'!$F82)))</f>
        <v>6.4220183486238536E-2</v>
      </c>
    </row>
    <row r="83" spans="2:9" ht="20.100000000000001" customHeight="1" thickBot="1" x14ac:dyDescent="0.25">
      <c r="B83" s="4" t="s">
        <v>306</v>
      </c>
      <c r="C83" s="65">
        <f>+IF('Denuncias-Renuncias'!$F83=0,"-",IF('Denuncias-Renuncias'!G83=0,"-",('Denuncias-Renuncias'!G83/'Denuncias-Renuncias'!$F83)))</f>
        <v>0.10526315789473684</v>
      </c>
      <c r="D83" s="65" t="str">
        <f>+IF('Denuncias-Renuncias'!$F83=0,"-",IF('Denuncias-Renuncias'!H83=0,"-",('Denuncias-Renuncias'!H83/'Denuncias-Renuncias'!$F83)))</f>
        <v>-</v>
      </c>
      <c r="E83" s="65">
        <f>+IF('Denuncias-Renuncias'!$F83=0,"-",IF('Denuncias-Renuncias'!I83=0,"-",('Denuncias-Renuncias'!I83/'Denuncias-Renuncias'!$F83)))</f>
        <v>0.73684210526315785</v>
      </c>
      <c r="F83" s="65">
        <f>+IF('Denuncias-Renuncias'!$F83=0,"-",IF('Denuncias-Renuncias'!J83=0,"-",('Denuncias-Renuncias'!J83/'Denuncias-Renuncias'!$F83)))</f>
        <v>0.10526315789473684</v>
      </c>
      <c r="G83" s="65" t="str">
        <f>+IF('Denuncias-Renuncias'!$F83=0,"-",IF('Denuncias-Renuncias'!K83=0,"-",('Denuncias-Renuncias'!K83/'Denuncias-Renuncias'!$F83)))</f>
        <v>-</v>
      </c>
      <c r="H83" s="65">
        <f>+IF('Denuncias-Renuncias'!$F83=0,"-",IF('Denuncias-Renuncias'!L83=0,"-",('Denuncias-Renuncias'!L83/'Denuncias-Renuncias'!$F83)))</f>
        <v>5.2631578947368418E-2</v>
      </c>
      <c r="I83" s="65" t="str">
        <f>+IF('Denuncias-Renuncias'!$F83=0,"-",IF('Denuncias-Renuncias'!M83=0,"-",('Denuncias-Renuncias'!M83/'Denuncias-Renuncias'!$F83)))</f>
        <v>-</v>
      </c>
    </row>
    <row r="84" spans="2:9" ht="20.100000000000001" customHeight="1" thickBot="1" x14ac:dyDescent="0.25">
      <c r="B84" s="4" t="s">
        <v>307</v>
      </c>
      <c r="C84" s="65" t="str">
        <f>+IF('Denuncias-Renuncias'!$F84=0,"-",IF('Denuncias-Renuncias'!G84=0,"-",('Denuncias-Renuncias'!G84/'Denuncias-Renuncias'!$F84)))</f>
        <v>-</v>
      </c>
      <c r="D84" s="65" t="str">
        <f>+IF('Denuncias-Renuncias'!$F84=0,"-",IF('Denuncias-Renuncias'!H84=0,"-",('Denuncias-Renuncias'!H84/'Denuncias-Renuncias'!$F84)))</f>
        <v>-</v>
      </c>
      <c r="E84" s="65">
        <f>+IF('Denuncias-Renuncias'!$F84=0,"-",IF('Denuncias-Renuncias'!I84=0,"-",('Denuncias-Renuncias'!I84/'Denuncias-Renuncias'!$F84)))</f>
        <v>1</v>
      </c>
      <c r="F84" s="65" t="str">
        <f>+IF('Denuncias-Renuncias'!$F84=0,"-",IF('Denuncias-Renuncias'!J84=0,"-",('Denuncias-Renuncias'!J84/'Denuncias-Renuncias'!$F84)))</f>
        <v>-</v>
      </c>
      <c r="G84" s="65" t="str">
        <f>+IF('Denuncias-Renuncias'!$F84=0,"-",IF('Denuncias-Renuncias'!K84=0,"-",('Denuncias-Renuncias'!K84/'Denuncias-Renuncias'!$F84)))</f>
        <v>-</v>
      </c>
      <c r="H84" s="65" t="str">
        <f>+IF('Denuncias-Renuncias'!$F84=0,"-",IF('Denuncias-Renuncias'!L84=0,"-",('Denuncias-Renuncias'!L84/'Denuncias-Renuncias'!$F84)))</f>
        <v>-</v>
      </c>
      <c r="I84" s="65" t="str">
        <f>+IF('Denuncias-Renuncias'!$F84=0,"-",IF('Denuncias-Renuncias'!M84=0,"-",('Denuncias-Renuncias'!M84/'Denuncias-Renuncias'!$F84)))</f>
        <v>-</v>
      </c>
    </row>
    <row r="85" spans="2:9" ht="20.100000000000001" customHeight="1" thickBot="1" x14ac:dyDescent="0.25">
      <c r="B85" s="4" t="s">
        <v>308</v>
      </c>
      <c r="C85" s="65">
        <f>+IF('Denuncias-Renuncias'!$F85=0,"-",IF('Denuncias-Renuncias'!G85=0,"-",('Denuncias-Renuncias'!G85/'Denuncias-Renuncias'!$F85)))</f>
        <v>0.24719101123595505</v>
      </c>
      <c r="D85" s="65" t="str">
        <f>+IF('Denuncias-Renuncias'!$F85=0,"-",IF('Denuncias-Renuncias'!H85=0,"-",('Denuncias-Renuncias'!H85/'Denuncias-Renuncias'!$F85)))</f>
        <v>-</v>
      </c>
      <c r="E85" s="65">
        <f>+IF('Denuncias-Renuncias'!$F85=0,"-",IF('Denuncias-Renuncias'!I85=0,"-",('Denuncias-Renuncias'!I85/'Denuncias-Renuncias'!$F85)))</f>
        <v>0.651685393258427</v>
      </c>
      <c r="F85" s="65" t="str">
        <f>+IF('Denuncias-Renuncias'!$F85=0,"-",IF('Denuncias-Renuncias'!J85=0,"-",('Denuncias-Renuncias'!J85/'Denuncias-Renuncias'!$F85)))</f>
        <v>-</v>
      </c>
      <c r="G85" s="65">
        <f>+IF('Denuncias-Renuncias'!$F85=0,"-",IF('Denuncias-Renuncias'!K85=0,"-",('Denuncias-Renuncias'!K85/'Denuncias-Renuncias'!$F85)))</f>
        <v>0.10112359550561797</v>
      </c>
      <c r="H85" s="65" t="str">
        <f>+IF('Denuncias-Renuncias'!$F85=0,"-",IF('Denuncias-Renuncias'!L85=0,"-",('Denuncias-Renuncias'!L85/'Denuncias-Renuncias'!$F85)))</f>
        <v>-</v>
      </c>
      <c r="I85" s="65" t="str">
        <f>+IF('Denuncias-Renuncias'!$F85=0,"-",IF('Denuncias-Renuncias'!M85=0,"-",('Denuncias-Renuncias'!M85/'Denuncias-Renuncias'!$F85)))</f>
        <v>-</v>
      </c>
    </row>
    <row r="86" spans="2:9" ht="20.100000000000001" customHeight="1" thickBot="1" x14ac:dyDescent="0.25">
      <c r="B86" s="4" t="s">
        <v>309</v>
      </c>
      <c r="C86" s="65" t="str">
        <f>+IF('Denuncias-Renuncias'!$F86=0,"-",IF('Denuncias-Renuncias'!G86=0,"-",('Denuncias-Renuncias'!G86/'Denuncias-Renuncias'!$F86)))</f>
        <v>-</v>
      </c>
      <c r="D86" s="65" t="str">
        <f>+IF('Denuncias-Renuncias'!$F86=0,"-",IF('Denuncias-Renuncias'!H86=0,"-",('Denuncias-Renuncias'!H86/'Denuncias-Renuncias'!$F86)))</f>
        <v>-</v>
      </c>
      <c r="E86" s="65">
        <f>+IF('Denuncias-Renuncias'!$F86=0,"-",IF('Denuncias-Renuncias'!I86=0,"-",('Denuncias-Renuncias'!I86/'Denuncias-Renuncias'!$F86)))</f>
        <v>0.8867924528301887</v>
      </c>
      <c r="F86" s="65" t="str">
        <f>+IF('Denuncias-Renuncias'!$F86=0,"-",IF('Denuncias-Renuncias'!J86=0,"-",('Denuncias-Renuncias'!J86/'Denuncias-Renuncias'!$F86)))</f>
        <v>-</v>
      </c>
      <c r="G86" s="65">
        <f>+IF('Denuncias-Renuncias'!$F86=0,"-",IF('Denuncias-Renuncias'!K86=0,"-",('Denuncias-Renuncias'!K86/'Denuncias-Renuncias'!$F86)))</f>
        <v>7.5471698113207544E-2</v>
      </c>
      <c r="H86" s="65">
        <f>+IF('Denuncias-Renuncias'!$F86=0,"-",IF('Denuncias-Renuncias'!L86=0,"-",('Denuncias-Renuncias'!L86/'Denuncias-Renuncias'!$F86)))</f>
        <v>3.7735849056603772E-2</v>
      </c>
      <c r="I86" s="65" t="str">
        <f>+IF('Denuncias-Renuncias'!$F86=0,"-",IF('Denuncias-Renuncias'!M86=0,"-",('Denuncias-Renuncias'!M86/'Denuncias-Renuncias'!$F86)))</f>
        <v>-</v>
      </c>
    </row>
    <row r="87" spans="2:9" ht="20.100000000000001" customHeight="1" thickBot="1" x14ac:dyDescent="0.25">
      <c r="B87" s="4" t="s">
        <v>310</v>
      </c>
      <c r="C87" s="65" t="str">
        <f>+IF('Denuncias-Renuncias'!$F87=0,"-",IF('Denuncias-Renuncias'!G87=0,"-",('Denuncias-Renuncias'!G87/'Denuncias-Renuncias'!$F87)))</f>
        <v>-</v>
      </c>
      <c r="D87" s="65" t="str">
        <f>+IF('Denuncias-Renuncias'!$F87=0,"-",IF('Denuncias-Renuncias'!H87=0,"-",('Denuncias-Renuncias'!H87/'Denuncias-Renuncias'!$F87)))</f>
        <v>-</v>
      </c>
      <c r="E87" s="65">
        <f>+IF('Denuncias-Renuncias'!$F87=0,"-",IF('Denuncias-Renuncias'!I87=0,"-",('Denuncias-Renuncias'!I87/'Denuncias-Renuncias'!$F87)))</f>
        <v>1</v>
      </c>
      <c r="F87" s="65" t="str">
        <f>+IF('Denuncias-Renuncias'!$F87=0,"-",IF('Denuncias-Renuncias'!J87=0,"-",('Denuncias-Renuncias'!J87/'Denuncias-Renuncias'!$F87)))</f>
        <v>-</v>
      </c>
      <c r="G87" s="65" t="str">
        <f>+IF('Denuncias-Renuncias'!$F87=0,"-",IF('Denuncias-Renuncias'!K87=0,"-",('Denuncias-Renuncias'!K87/'Denuncias-Renuncias'!$F87)))</f>
        <v>-</v>
      </c>
      <c r="H87" s="65" t="str">
        <f>+IF('Denuncias-Renuncias'!$F87=0,"-",IF('Denuncias-Renuncias'!L87=0,"-",('Denuncias-Renuncias'!L87/'Denuncias-Renuncias'!$F87)))</f>
        <v>-</v>
      </c>
      <c r="I87" s="65" t="str">
        <f>+IF('Denuncias-Renuncias'!$F87=0,"-",IF('Denuncias-Renuncias'!M87=0,"-",('Denuncias-Renuncias'!M87/'Denuncias-Renuncias'!$F87)))</f>
        <v>-</v>
      </c>
    </row>
    <row r="88" spans="2:9" ht="20.100000000000001" customHeight="1" thickBot="1" x14ac:dyDescent="0.25">
      <c r="B88" s="4" t="s">
        <v>178</v>
      </c>
      <c r="C88" s="65">
        <f>+IF('Denuncias-Renuncias'!$F88=0,"-",IF('Denuncias-Renuncias'!G88=0,"-",('Denuncias-Renuncias'!G88/'Denuncias-Renuncias'!$F88)))</f>
        <v>4.1765169424743891E-2</v>
      </c>
      <c r="D88" s="65">
        <f>+IF('Denuncias-Renuncias'!$F88=0,"-",IF('Denuncias-Renuncias'!H88=0,"-",('Denuncias-Renuncias'!H88/'Denuncias-Renuncias'!$F88)))</f>
        <v>2.3640661938534278E-3</v>
      </c>
      <c r="E88" s="65">
        <f>+IF('Denuncias-Renuncias'!$F88=0,"-",IF('Denuncias-Renuncias'!I88=0,"-",('Denuncias-Renuncias'!I88/'Denuncias-Renuncias'!$F88)))</f>
        <v>0.71158392434988182</v>
      </c>
      <c r="F88" s="65">
        <f>+IF('Denuncias-Renuncias'!$F88=0,"-",IF('Denuncias-Renuncias'!J88=0,"-",('Denuncias-Renuncias'!J88/'Denuncias-Renuncias'!$F88)))</f>
        <v>1.1820330969267139E-2</v>
      </c>
      <c r="G88" s="65">
        <f>+IF('Denuncias-Renuncias'!$F88=0,"-",IF('Denuncias-Renuncias'!K88=0,"-",('Denuncias-Renuncias'!K88/'Denuncias-Renuncias'!$F88)))</f>
        <v>9.6926713947990545E-2</v>
      </c>
      <c r="H88" s="65">
        <f>+IF('Denuncias-Renuncias'!$F88=0,"-",IF('Denuncias-Renuncias'!L88=0,"-",('Denuncias-Renuncias'!L88/'Denuncias-Renuncias'!$F88)))</f>
        <v>0.13396375098502758</v>
      </c>
      <c r="I88" s="65">
        <f>+IF('Denuncias-Renuncias'!$F88=0,"-",IF('Denuncias-Renuncias'!M88=0,"-",('Denuncias-Renuncias'!M88/'Denuncias-Renuncias'!$F88)))</f>
        <v>1.5760441292356187E-3</v>
      </c>
    </row>
    <row r="89" spans="2:9" ht="20.100000000000001" customHeight="1" thickBot="1" x14ac:dyDescent="0.25">
      <c r="B89" s="4" t="s">
        <v>311</v>
      </c>
      <c r="C89" s="65" t="str">
        <f>+IF('Denuncias-Renuncias'!$F89=0,"-",IF('Denuncias-Renuncias'!G89=0,"-",('Denuncias-Renuncias'!G89/'Denuncias-Renuncias'!$F89)))</f>
        <v>-</v>
      </c>
      <c r="D89" s="65" t="str">
        <f>+IF('Denuncias-Renuncias'!$F89=0,"-",IF('Denuncias-Renuncias'!H89=0,"-",('Denuncias-Renuncias'!H89/'Denuncias-Renuncias'!$F89)))</f>
        <v>-</v>
      </c>
      <c r="E89" s="65">
        <f>+IF('Denuncias-Renuncias'!$F89=0,"-",IF('Denuncias-Renuncias'!I89=0,"-",('Denuncias-Renuncias'!I89/'Denuncias-Renuncias'!$F89)))</f>
        <v>1</v>
      </c>
      <c r="F89" s="65" t="str">
        <f>+IF('Denuncias-Renuncias'!$F89=0,"-",IF('Denuncias-Renuncias'!J89=0,"-",('Denuncias-Renuncias'!J89/'Denuncias-Renuncias'!$F89)))</f>
        <v>-</v>
      </c>
      <c r="G89" s="65" t="str">
        <f>+IF('Denuncias-Renuncias'!$F89=0,"-",IF('Denuncias-Renuncias'!K89=0,"-",('Denuncias-Renuncias'!K89/'Denuncias-Renuncias'!$F89)))</f>
        <v>-</v>
      </c>
      <c r="H89" s="65" t="str">
        <f>+IF('Denuncias-Renuncias'!$F89=0,"-",IF('Denuncias-Renuncias'!L89=0,"-",('Denuncias-Renuncias'!L89/'Denuncias-Renuncias'!$F89)))</f>
        <v>-</v>
      </c>
      <c r="I89" s="65" t="str">
        <f>+IF('Denuncias-Renuncias'!$F89=0,"-",IF('Denuncias-Renuncias'!M89=0,"-",('Denuncias-Renuncias'!M89/'Denuncias-Renuncias'!$F89)))</f>
        <v>-</v>
      </c>
    </row>
    <row r="90" spans="2:9" ht="20.100000000000001" customHeight="1" thickBot="1" x14ac:dyDescent="0.25">
      <c r="B90" s="4" t="s">
        <v>312</v>
      </c>
      <c r="C90" s="65" t="str">
        <f>+IF('Denuncias-Renuncias'!$F90=0,"-",IF('Denuncias-Renuncias'!G90=0,"-",('Denuncias-Renuncias'!G90/'Denuncias-Renuncias'!$F90)))</f>
        <v>-</v>
      </c>
      <c r="D90" s="65" t="str">
        <f>+IF('Denuncias-Renuncias'!$F90=0,"-",IF('Denuncias-Renuncias'!H90=0,"-",('Denuncias-Renuncias'!H90/'Denuncias-Renuncias'!$F90)))</f>
        <v>-</v>
      </c>
      <c r="E90" s="65">
        <f>+IF('Denuncias-Renuncias'!$F90=0,"-",IF('Denuncias-Renuncias'!I90=0,"-",('Denuncias-Renuncias'!I90/'Denuncias-Renuncias'!$F90)))</f>
        <v>1</v>
      </c>
      <c r="F90" s="65" t="str">
        <f>+IF('Denuncias-Renuncias'!$F90=0,"-",IF('Denuncias-Renuncias'!J90=0,"-",('Denuncias-Renuncias'!J90/'Denuncias-Renuncias'!$F90)))</f>
        <v>-</v>
      </c>
      <c r="G90" s="65" t="str">
        <f>+IF('Denuncias-Renuncias'!$F90=0,"-",IF('Denuncias-Renuncias'!K90=0,"-",('Denuncias-Renuncias'!K90/'Denuncias-Renuncias'!$F90)))</f>
        <v>-</v>
      </c>
      <c r="H90" s="65" t="str">
        <f>+IF('Denuncias-Renuncias'!$F90=0,"-",IF('Denuncias-Renuncias'!L90=0,"-",('Denuncias-Renuncias'!L90/'Denuncias-Renuncias'!$F90)))</f>
        <v>-</v>
      </c>
      <c r="I90" s="65" t="str">
        <f>+IF('Denuncias-Renuncias'!$F90=0,"-",IF('Denuncias-Renuncias'!M90=0,"-",('Denuncias-Renuncias'!M90/'Denuncias-Renuncias'!$F90)))</f>
        <v>-</v>
      </c>
    </row>
    <row r="91" spans="2:9" ht="20.100000000000001" customHeight="1" thickBot="1" x14ac:dyDescent="0.25">
      <c r="B91" s="4" t="s">
        <v>313</v>
      </c>
      <c r="C91" s="65" t="str">
        <f>+IF('Denuncias-Renuncias'!$F91=0,"-",IF('Denuncias-Renuncias'!G91=0,"-",('Denuncias-Renuncias'!G91/'Denuncias-Renuncias'!$F91)))</f>
        <v>-</v>
      </c>
      <c r="D91" s="65" t="str">
        <f>+IF('Denuncias-Renuncias'!$F91=0,"-",IF('Denuncias-Renuncias'!H91=0,"-",('Denuncias-Renuncias'!H91/'Denuncias-Renuncias'!$F91)))</f>
        <v>-</v>
      </c>
      <c r="E91" s="65">
        <f>+IF('Denuncias-Renuncias'!$F91=0,"-",IF('Denuncias-Renuncias'!I91=0,"-",('Denuncias-Renuncias'!I91/'Denuncias-Renuncias'!$F91)))</f>
        <v>1</v>
      </c>
      <c r="F91" s="65" t="str">
        <f>+IF('Denuncias-Renuncias'!$F91=0,"-",IF('Denuncias-Renuncias'!J91=0,"-",('Denuncias-Renuncias'!J91/'Denuncias-Renuncias'!$F91)))</f>
        <v>-</v>
      </c>
      <c r="G91" s="65" t="str">
        <f>+IF('Denuncias-Renuncias'!$F91=0,"-",IF('Denuncias-Renuncias'!K91=0,"-",('Denuncias-Renuncias'!K91/'Denuncias-Renuncias'!$F91)))</f>
        <v>-</v>
      </c>
      <c r="H91" s="65" t="str">
        <f>+IF('Denuncias-Renuncias'!$F91=0,"-",IF('Denuncias-Renuncias'!L91=0,"-",('Denuncias-Renuncias'!L91/'Denuncias-Renuncias'!$F91)))</f>
        <v>-</v>
      </c>
      <c r="I91" s="65" t="str">
        <f>+IF('Denuncias-Renuncias'!$F91=0,"-",IF('Denuncias-Renuncias'!M91=0,"-",('Denuncias-Renuncias'!M91/'Denuncias-Renuncias'!$F91)))</f>
        <v>-</v>
      </c>
    </row>
    <row r="92" spans="2:9" ht="20.100000000000001" customHeight="1" thickBot="1" x14ac:dyDescent="0.25">
      <c r="B92" s="4" t="s">
        <v>314</v>
      </c>
      <c r="C92" s="65" t="str">
        <f>+IF('Denuncias-Renuncias'!$F92=0,"-",IF('Denuncias-Renuncias'!G92=0,"-",('Denuncias-Renuncias'!G92/'Denuncias-Renuncias'!$F92)))</f>
        <v>-</v>
      </c>
      <c r="D92" s="65" t="str">
        <f>+IF('Denuncias-Renuncias'!$F92=0,"-",IF('Denuncias-Renuncias'!H92=0,"-",('Denuncias-Renuncias'!H92/'Denuncias-Renuncias'!$F92)))</f>
        <v>-</v>
      </c>
      <c r="E92" s="65">
        <f>+IF('Denuncias-Renuncias'!$F92=0,"-",IF('Denuncias-Renuncias'!I92=0,"-",('Denuncias-Renuncias'!I92/'Denuncias-Renuncias'!$F92)))</f>
        <v>1</v>
      </c>
      <c r="F92" s="65" t="str">
        <f>+IF('Denuncias-Renuncias'!$F92=0,"-",IF('Denuncias-Renuncias'!J92=0,"-",('Denuncias-Renuncias'!J92/'Denuncias-Renuncias'!$F92)))</f>
        <v>-</v>
      </c>
      <c r="G92" s="65" t="str">
        <f>+IF('Denuncias-Renuncias'!$F92=0,"-",IF('Denuncias-Renuncias'!K92=0,"-",('Denuncias-Renuncias'!K92/'Denuncias-Renuncias'!$F92)))</f>
        <v>-</v>
      </c>
      <c r="H92" s="65" t="str">
        <f>+IF('Denuncias-Renuncias'!$F92=0,"-",IF('Denuncias-Renuncias'!L92=0,"-",('Denuncias-Renuncias'!L92/'Denuncias-Renuncias'!$F92)))</f>
        <v>-</v>
      </c>
      <c r="I92" s="65" t="str">
        <f>+IF('Denuncias-Renuncias'!$F92=0,"-",IF('Denuncias-Renuncias'!M92=0,"-",('Denuncias-Renuncias'!M92/'Denuncias-Renuncias'!$F92)))</f>
        <v>-</v>
      </c>
    </row>
    <row r="93" spans="2:9" ht="20.100000000000001" customHeight="1" thickBot="1" x14ac:dyDescent="0.25">
      <c r="B93" s="4" t="s">
        <v>315</v>
      </c>
      <c r="C93" s="65" t="str">
        <f>+IF('Denuncias-Renuncias'!$F93=0,"-",IF('Denuncias-Renuncias'!G93=0,"-",('Denuncias-Renuncias'!G93/'Denuncias-Renuncias'!$F93)))</f>
        <v>-</v>
      </c>
      <c r="D93" s="65" t="str">
        <f>+IF('Denuncias-Renuncias'!$F93=0,"-",IF('Denuncias-Renuncias'!H93=0,"-",('Denuncias-Renuncias'!H93/'Denuncias-Renuncias'!$F93)))</f>
        <v>-</v>
      </c>
      <c r="E93" s="65">
        <f>+IF('Denuncias-Renuncias'!$F93=0,"-",IF('Denuncias-Renuncias'!I93=0,"-",('Denuncias-Renuncias'!I93/'Denuncias-Renuncias'!$F93)))</f>
        <v>1</v>
      </c>
      <c r="F93" s="65" t="str">
        <f>+IF('Denuncias-Renuncias'!$F93=0,"-",IF('Denuncias-Renuncias'!J93=0,"-",('Denuncias-Renuncias'!J93/'Denuncias-Renuncias'!$F93)))</f>
        <v>-</v>
      </c>
      <c r="G93" s="65" t="str">
        <f>+IF('Denuncias-Renuncias'!$F93=0,"-",IF('Denuncias-Renuncias'!K93=0,"-",('Denuncias-Renuncias'!K93/'Denuncias-Renuncias'!$F93)))</f>
        <v>-</v>
      </c>
      <c r="H93" s="65" t="str">
        <f>+IF('Denuncias-Renuncias'!$F93=0,"-",IF('Denuncias-Renuncias'!L93=0,"-",('Denuncias-Renuncias'!L93/'Denuncias-Renuncias'!$F93)))</f>
        <v>-</v>
      </c>
      <c r="I93" s="65" t="str">
        <f>+IF('Denuncias-Renuncias'!$F93=0,"-",IF('Denuncias-Renuncias'!M93=0,"-",('Denuncias-Renuncias'!M93/'Denuncias-Renuncias'!$F93)))</f>
        <v>-</v>
      </c>
    </row>
    <row r="94" spans="2:9" ht="20.100000000000001" customHeight="1" thickBot="1" x14ac:dyDescent="0.25">
      <c r="B94" s="4" t="s">
        <v>316</v>
      </c>
      <c r="C94" s="65">
        <f>+IF('Denuncias-Renuncias'!$F94=0,"-",IF('Denuncias-Renuncias'!G94=0,"-",('Denuncias-Renuncias'!G94/'Denuncias-Renuncias'!$F94)))</f>
        <v>0.1</v>
      </c>
      <c r="D94" s="65" t="str">
        <f>+IF('Denuncias-Renuncias'!$F94=0,"-",IF('Denuncias-Renuncias'!H94=0,"-",('Denuncias-Renuncias'!H94/'Denuncias-Renuncias'!$F94)))</f>
        <v>-</v>
      </c>
      <c r="E94" s="65">
        <f>+IF('Denuncias-Renuncias'!$F94=0,"-",IF('Denuncias-Renuncias'!I94=0,"-",('Denuncias-Renuncias'!I94/'Denuncias-Renuncias'!$F94)))</f>
        <v>0.76666666666666672</v>
      </c>
      <c r="F94" s="65" t="str">
        <f>+IF('Denuncias-Renuncias'!$F94=0,"-",IF('Denuncias-Renuncias'!J94=0,"-",('Denuncias-Renuncias'!J94/'Denuncias-Renuncias'!$F94)))</f>
        <v>-</v>
      </c>
      <c r="G94" s="65">
        <f>+IF('Denuncias-Renuncias'!$F94=0,"-",IF('Denuncias-Renuncias'!K94=0,"-",('Denuncias-Renuncias'!K94/'Denuncias-Renuncias'!$F94)))</f>
        <v>3.3333333333333333E-2</v>
      </c>
      <c r="H94" s="65">
        <f>+IF('Denuncias-Renuncias'!$F94=0,"-",IF('Denuncias-Renuncias'!L94=0,"-",('Denuncias-Renuncias'!L94/'Denuncias-Renuncias'!$F94)))</f>
        <v>0.1</v>
      </c>
      <c r="I94" s="65" t="str">
        <f>+IF('Denuncias-Renuncias'!$F94=0,"-",IF('Denuncias-Renuncias'!M94=0,"-",('Denuncias-Renuncias'!M94/'Denuncias-Renuncias'!$F94)))</f>
        <v>-</v>
      </c>
    </row>
    <row r="95" spans="2:9" ht="20.100000000000001" customHeight="1" thickBot="1" x14ac:dyDescent="0.25">
      <c r="B95" s="4" t="s">
        <v>317</v>
      </c>
      <c r="C95" s="65" t="str">
        <f>+IF('Denuncias-Renuncias'!$F95=0,"-",IF('Denuncias-Renuncias'!G95=0,"-",('Denuncias-Renuncias'!G95/'Denuncias-Renuncias'!$F95)))</f>
        <v>-</v>
      </c>
      <c r="D95" s="65" t="str">
        <f>+IF('Denuncias-Renuncias'!$F95=0,"-",IF('Denuncias-Renuncias'!H95=0,"-",('Denuncias-Renuncias'!H95/'Denuncias-Renuncias'!$F95)))</f>
        <v>-</v>
      </c>
      <c r="E95" s="65">
        <f>+IF('Denuncias-Renuncias'!$F95=0,"-",IF('Denuncias-Renuncias'!I95=0,"-",('Denuncias-Renuncias'!I95/'Denuncias-Renuncias'!$F95)))</f>
        <v>1</v>
      </c>
      <c r="F95" s="65" t="str">
        <f>+IF('Denuncias-Renuncias'!$F95=0,"-",IF('Denuncias-Renuncias'!J95=0,"-",('Denuncias-Renuncias'!J95/'Denuncias-Renuncias'!$F95)))</f>
        <v>-</v>
      </c>
      <c r="G95" s="65" t="str">
        <f>+IF('Denuncias-Renuncias'!$F95=0,"-",IF('Denuncias-Renuncias'!K95=0,"-",('Denuncias-Renuncias'!K95/'Denuncias-Renuncias'!$F95)))</f>
        <v>-</v>
      </c>
      <c r="H95" s="65" t="str">
        <f>+IF('Denuncias-Renuncias'!$F95=0,"-",IF('Denuncias-Renuncias'!L95=0,"-",('Denuncias-Renuncias'!L95/'Denuncias-Renuncias'!$F95)))</f>
        <v>-</v>
      </c>
      <c r="I95" s="65" t="str">
        <f>+IF('Denuncias-Renuncias'!$F95=0,"-",IF('Denuncias-Renuncias'!M95=0,"-",('Denuncias-Renuncias'!M95/'Denuncias-Renuncias'!$F95)))</f>
        <v>-</v>
      </c>
    </row>
    <row r="96" spans="2:9" ht="20.100000000000001" customHeight="1" thickBot="1" x14ac:dyDescent="0.25">
      <c r="B96" s="4" t="s">
        <v>318</v>
      </c>
      <c r="C96" s="65" t="str">
        <f>+IF('Denuncias-Renuncias'!$F96=0,"-",IF('Denuncias-Renuncias'!G96=0,"-",('Denuncias-Renuncias'!G96/'Denuncias-Renuncias'!$F96)))</f>
        <v>-</v>
      </c>
      <c r="D96" s="65" t="str">
        <f>+IF('Denuncias-Renuncias'!$F96=0,"-",IF('Denuncias-Renuncias'!H96=0,"-",('Denuncias-Renuncias'!H96/'Denuncias-Renuncias'!$F96)))</f>
        <v>-</v>
      </c>
      <c r="E96" s="65">
        <f>+IF('Denuncias-Renuncias'!$F96=0,"-",IF('Denuncias-Renuncias'!I96=0,"-",('Denuncias-Renuncias'!I96/'Denuncias-Renuncias'!$F96)))</f>
        <v>1</v>
      </c>
      <c r="F96" s="65" t="str">
        <f>+IF('Denuncias-Renuncias'!$F96=0,"-",IF('Denuncias-Renuncias'!J96=0,"-",('Denuncias-Renuncias'!J96/'Denuncias-Renuncias'!$F96)))</f>
        <v>-</v>
      </c>
      <c r="G96" s="65" t="str">
        <f>+IF('Denuncias-Renuncias'!$F96=0,"-",IF('Denuncias-Renuncias'!K96=0,"-",('Denuncias-Renuncias'!K96/'Denuncias-Renuncias'!$F96)))</f>
        <v>-</v>
      </c>
      <c r="H96" s="65" t="str">
        <f>+IF('Denuncias-Renuncias'!$F96=0,"-",IF('Denuncias-Renuncias'!L96=0,"-",('Denuncias-Renuncias'!L96/'Denuncias-Renuncias'!$F96)))</f>
        <v>-</v>
      </c>
      <c r="I96" s="65" t="str">
        <f>+IF('Denuncias-Renuncias'!$F96=0,"-",IF('Denuncias-Renuncias'!M96=0,"-",('Denuncias-Renuncias'!M96/'Denuncias-Renuncias'!$F96)))</f>
        <v>-</v>
      </c>
    </row>
    <row r="97" spans="2:9" ht="20.100000000000001" customHeight="1" thickBot="1" x14ac:dyDescent="0.25">
      <c r="B97" s="4" t="s">
        <v>319</v>
      </c>
      <c r="C97" s="65">
        <f>+IF('Denuncias-Renuncias'!$F97=0,"-",IF('Denuncias-Renuncias'!G97=0,"-",('Denuncias-Renuncias'!G97/'Denuncias-Renuncias'!$F97)))</f>
        <v>8.3333333333333329E-2</v>
      </c>
      <c r="D97" s="65" t="str">
        <f>+IF('Denuncias-Renuncias'!$F97=0,"-",IF('Denuncias-Renuncias'!H97=0,"-",('Denuncias-Renuncias'!H97/'Denuncias-Renuncias'!$F97)))</f>
        <v>-</v>
      </c>
      <c r="E97" s="65">
        <f>+IF('Denuncias-Renuncias'!$F97=0,"-",IF('Denuncias-Renuncias'!I97=0,"-",('Denuncias-Renuncias'!I97/'Denuncias-Renuncias'!$F97)))</f>
        <v>0.91666666666666663</v>
      </c>
      <c r="F97" s="65" t="str">
        <f>+IF('Denuncias-Renuncias'!$F97=0,"-",IF('Denuncias-Renuncias'!J97=0,"-",('Denuncias-Renuncias'!J97/'Denuncias-Renuncias'!$F97)))</f>
        <v>-</v>
      </c>
      <c r="G97" s="65" t="str">
        <f>+IF('Denuncias-Renuncias'!$F97=0,"-",IF('Denuncias-Renuncias'!K97=0,"-",('Denuncias-Renuncias'!K97/'Denuncias-Renuncias'!$F97)))</f>
        <v>-</v>
      </c>
      <c r="H97" s="65" t="str">
        <f>+IF('Denuncias-Renuncias'!$F97=0,"-",IF('Denuncias-Renuncias'!L97=0,"-",('Denuncias-Renuncias'!L97/'Denuncias-Renuncias'!$F97)))</f>
        <v>-</v>
      </c>
      <c r="I97" s="65" t="str">
        <f>+IF('Denuncias-Renuncias'!$F97=0,"-",IF('Denuncias-Renuncias'!M97=0,"-",('Denuncias-Renuncias'!M97/'Denuncias-Renuncias'!$F97)))</f>
        <v>-</v>
      </c>
    </row>
    <row r="98" spans="2:9" ht="20.100000000000001" customHeight="1" thickBot="1" x14ac:dyDescent="0.25">
      <c r="B98" s="4" t="s">
        <v>320</v>
      </c>
      <c r="C98" s="65">
        <f>+IF('Denuncias-Renuncias'!$F98=0,"-",IF('Denuncias-Renuncias'!G98=0,"-",('Denuncias-Renuncias'!G98/'Denuncias-Renuncias'!$F98)))</f>
        <v>7.6923076923076927E-2</v>
      </c>
      <c r="D98" s="65" t="str">
        <f>+IF('Denuncias-Renuncias'!$F98=0,"-",IF('Denuncias-Renuncias'!H98=0,"-",('Denuncias-Renuncias'!H98/'Denuncias-Renuncias'!$F98)))</f>
        <v>-</v>
      </c>
      <c r="E98" s="65">
        <f>+IF('Denuncias-Renuncias'!$F98=0,"-",IF('Denuncias-Renuncias'!I98=0,"-",('Denuncias-Renuncias'!I98/'Denuncias-Renuncias'!$F98)))</f>
        <v>0.92307692307692313</v>
      </c>
      <c r="F98" s="65" t="str">
        <f>+IF('Denuncias-Renuncias'!$F98=0,"-",IF('Denuncias-Renuncias'!J98=0,"-",('Denuncias-Renuncias'!J98/'Denuncias-Renuncias'!$F98)))</f>
        <v>-</v>
      </c>
      <c r="G98" s="65" t="str">
        <f>+IF('Denuncias-Renuncias'!$F98=0,"-",IF('Denuncias-Renuncias'!K98=0,"-",('Denuncias-Renuncias'!K98/'Denuncias-Renuncias'!$F98)))</f>
        <v>-</v>
      </c>
      <c r="H98" s="65" t="str">
        <f>+IF('Denuncias-Renuncias'!$F98=0,"-",IF('Denuncias-Renuncias'!L98=0,"-",('Denuncias-Renuncias'!L98/'Denuncias-Renuncias'!$F98)))</f>
        <v>-</v>
      </c>
      <c r="I98" s="65" t="str">
        <f>+IF('Denuncias-Renuncias'!$F98=0,"-",IF('Denuncias-Renuncias'!M98=0,"-",('Denuncias-Renuncias'!M98/'Denuncias-Renuncias'!$F98)))</f>
        <v>-</v>
      </c>
    </row>
    <row r="99" spans="2:9" ht="20.100000000000001" customHeight="1" thickBot="1" x14ac:dyDescent="0.25">
      <c r="B99" s="4" t="s">
        <v>321</v>
      </c>
      <c r="C99" s="65" t="str">
        <f>+IF('Denuncias-Renuncias'!$F99=0,"-",IF('Denuncias-Renuncias'!G99=0,"-",('Denuncias-Renuncias'!G99/'Denuncias-Renuncias'!$F99)))</f>
        <v>-</v>
      </c>
      <c r="D99" s="65" t="str">
        <f>+IF('Denuncias-Renuncias'!$F99=0,"-",IF('Denuncias-Renuncias'!H99=0,"-",('Denuncias-Renuncias'!H99/'Denuncias-Renuncias'!$F99)))</f>
        <v>-</v>
      </c>
      <c r="E99" s="65">
        <f>+IF('Denuncias-Renuncias'!$F99=0,"-",IF('Denuncias-Renuncias'!I99=0,"-",('Denuncias-Renuncias'!I99/'Denuncias-Renuncias'!$F99)))</f>
        <v>0.5</v>
      </c>
      <c r="F99" s="65" t="str">
        <f>+IF('Denuncias-Renuncias'!$F99=0,"-",IF('Denuncias-Renuncias'!J99=0,"-",('Denuncias-Renuncias'!J99/'Denuncias-Renuncias'!$F99)))</f>
        <v>-</v>
      </c>
      <c r="G99" s="65">
        <f>+IF('Denuncias-Renuncias'!$F99=0,"-",IF('Denuncias-Renuncias'!K99=0,"-",('Denuncias-Renuncias'!K99/'Denuncias-Renuncias'!$F99)))</f>
        <v>0.16666666666666666</v>
      </c>
      <c r="H99" s="65">
        <f>+IF('Denuncias-Renuncias'!$F99=0,"-",IF('Denuncias-Renuncias'!L99=0,"-",('Denuncias-Renuncias'!L99/'Denuncias-Renuncias'!$F99)))</f>
        <v>0.33333333333333331</v>
      </c>
      <c r="I99" s="65" t="str">
        <f>+IF('Denuncias-Renuncias'!$F99=0,"-",IF('Denuncias-Renuncias'!M99=0,"-",('Denuncias-Renuncias'!M99/'Denuncias-Renuncias'!$F99)))</f>
        <v>-</v>
      </c>
    </row>
    <row r="100" spans="2:9" ht="20.100000000000001" customHeight="1" thickBot="1" x14ac:dyDescent="0.25">
      <c r="B100" s="4" t="s">
        <v>322</v>
      </c>
      <c r="C100" s="65" t="str">
        <f>+IF('Denuncias-Renuncias'!$F100=0,"-",IF('Denuncias-Renuncias'!G100=0,"-",('Denuncias-Renuncias'!G100/'Denuncias-Renuncias'!$F100)))</f>
        <v>-</v>
      </c>
      <c r="D100" s="65" t="str">
        <f>+IF('Denuncias-Renuncias'!$F100=0,"-",IF('Denuncias-Renuncias'!H100=0,"-",('Denuncias-Renuncias'!H100/'Denuncias-Renuncias'!$F100)))</f>
        <v>-</v>
      </c>
      <c r="E100" s="65">
        <f>+IF('Denuncias-Renuncias'!$F100=0,"-",IF('Denuncias-Renuncias'!I100=0,"-",('Denuncias-Renuncias'!I100/'Denuncias-Renuncias'!$F100)))</f>
        <v>1</v>
      </c>
      <c r="F100" s="65" t="str">
        <f>+IF('Denuncias-Renuncias'!$F100=0,"-",IF('Denuncias-Renuncias'!J100=0,"-",('Denuncias-Renuncias'!J100/'Denuncias-Renuncias'!$F100)))</f>
        <v>-</v>
      </c>
      <c r="G100" s="65" t="str">
        <f>+IF('Denuncias-Renuncias'!$F100=0,"-",IF('Denuncias-Renuncias'!K100=0,"-",('Denuncias-Renuncias'!K100/'Denuncias-Renuncias'!$F100)))</f>
        <v>-</v>
      </c>
      <c r="H100" s="65" t="str">
        <f>+IF('Denuncias-Renuncias'!$F100=0,"-",IF('Denuncias-Renuncias'!L100=0,"-",('Denuncias-Renuncias'!L100/'Denuncias-Renuncias'!$F100)))</f>
        <v>-</v>
      </c>
      <c r="I100" s="65" t="str">
        <f>+IF('Denuncias-Renuncias'!$F100=0,"-",IF('Denuncias-Renuncias'!M100=0,"-",('Denuncias-Renuncias'!M100/'Denuncias-Renuncias'!$F100)))</f>
        <v>-</v>
      </c>
    </row>
    <row r="101" spans="2:9" ht="20.100000000000001" customHeight="1" thickBot="1" x14ac:dyDescent="0.25">
      <c r="B101" s="4" t="s">
        <v>179</v>
      </c>
      <c r="C101" s="65">
        <f>+IF('Denuncias-Renuncias'!$F101=0,"-",IF('Denuncias-Renuncias'!G101=0,"-",('Denuncias-Renuncias'!G101/'Denuncias-Renuncias'!$F101)))</f>
        <v>3.4482758620689655E-2</v>
      </c>
      <c r="D101" s="65" t="str">
        <f>+IF('Denuncias-Renuncias'!$F101=0,"-",IF('Denuncias-Renuncias'!H101=0,"-",('Denuncias-Renuncias'!H101/'Denuncias-Renuncias'!$F101)))</f>
        <v>-</v>
      </c>
      <c r="E101" s="65">
        <f>+IF('Denuncias-Renuncias'!$F101=0,"-",IF('Denuncias-Renuncias'!I101=0,"-",('Denuncias-Renuncias'!I101/'Denuncias-Renuncias'!$F101)))</f>
        <v>0.58620689655172409</v>
      </c>
      <c r="F101" s="65" t="str">
        <f>+IF('Denuncias-Renuncias'!$F101=0,"-",IF('Denuncias-Renuncias'!J101=0,"-",('Denuncias-Renuncias'!J101/'Denuncias-Renuncias'!$F101)))</f>
        <v>-</v>
      </c>
      <c r="G101" s="65">
        <f>+IF('Denuncias-Renuncias'!$F101=0,"-",IF('Denuncias-Renuncias'!K101=0,"-",('Denuncias-Renuncias'!K101/'Denuncias-Renuncias'!$F101)))</f>
        <v>0.20689655172413793</v>
      </c>
      <c r="H101" s="65">
        <f>+IF('Denuncias-Renuncias'!$F101=0,"-",IF('Denuncias-Renuncias'!L101=0,"-",('Denuncias-Renuncias'!L101/'Denuncias-Renuncias'!$F101)))</f>
        <v>0.10344827586206896</v>
      </c>
      <c r="I101" s="65">
        <f>+IF('Denuncias-Renuncias'!$F101=0,"-",IF('Denuncias-Renuncias'!M101=0,"-",('Denuncias-Renuncias'!M101/'Denuncias-Renuncias'!$F101)))</f>
        <v>6.8965517241379309E-2</v>
      </c>
    </row>
    <row r="102" spans="2:9" ht="20.100000000000001" customHeight="1" thickBot="1" x14ac:dyDescent="0.25">
      <c r="B102" s="4" t="s">
        <v>323</v>
      </c>
      <c r="C102" s="65" t="str">
        <f>+IF('Denuncias-Renuncias'!$F102=0,"-",IF('Denuncias-Renuncias'!G102=0,"-",('Denuncias-Renuncias'!G102/'Denuncias-Renuncias'!$F102)))</f>
        <v>-</v>
      </c>
      <c r="D102" s="65" t="str">
        <f>+IF('Denuncias-Renuncias'!$F102=0,"-",IF('Denuncias-Renuncias'!H102=0,"-",('Denuncias-Renuncias'!H102/'Denuncias-Renuncias'!$F102)))</f>
        <v>-</v>
      </c>
      <c r="E102" s="65">
        <f>+IF('Denuncias-Renuncias'!$F102=0,"-",IF('Denuncias-Renuncias'!I102=0,"-",('Denuncias-Renuncias'!I102/'Denuncias-Renuncias'!$F102)))</f>
        <v>0.83333333333333337</v>
      </c>
      <c r="F102" s="65">
        <f>+IF('Denuncias-Renuncias'!$F102=0,"-",IF('Denuncias-Renuncias'!J102=0,"-",('Denuncias-Renuncias'!J102/'Denuncias-Renuncias'!$F102)))</f>
        <v>0.16666666666666666</v>
      </c>
      <c r="G102" s="65" t="str">
        <f>+IF('Denuncias-Renuncias'!$F102=0,"-",IF('Denuncias-Renuncias'!K102=0,"-",('Denuncias-Renuncias'!K102/'Denuncias-Renuncias'!$F102)))</f>
        <v>-</v>
      </c>
      <c r="H102" s="65" t="str">
        <f>+IF('Denuncias-Renuncias'!$F102=0,"-",IF('Denuncias-Renuncias'!L102=0,"-",('Denuncias-Renuncias'!L102/'Denuncias-Renuncias'!$F102)))</f>
        <v>-</v>
      </c>
      <c r="I102" s="65" t="str">
        <f>+IF('Denuncias-Renuncias'!$F102=0,"-",IF('Denuncias-Renuncias'!M102=0,"-",('Denuncias-Renuncias'!M102/'Denuncias-Renuncias'!$F102)))</f>
        <v>-</v>
      </c>
    </row>
    <row r="103" spans="2:9" ht="20.100000000000001" customHeight="1" thickBot="1" x14ac:dyDescent="0.25">
      <c r="B103" s="4" t="s">
        <v>324</v>
      </c>
      <c r="C103" s="65" t="str">
        <f>+IF('Denuncias-Renuncias'!$F103=0,"-",IF('Denuncias-Renuncias'!G103=0,"-",('Denuncias-Renuncias'!G103/'Denuncias-Renuncias'!$F103)))</f>
        <v>-</v>
      </c>
      <c r="D103" s="65" t="str">
        <f>+IF('Denuncias-Renuncias'!$F103=0,"-",IF('Denuncias-Renuncias'!H103=0,"-",('Denuncias-Renuncias'!H103/'Denuncias-Renuncias'!$F103)))</f>
        <v>-</v>
      </c>
      <c r="E103" s="65">
        <f>+IF('Denuncias-Renuncias'!$F103=0,"-",IF('Denuncias-Renuncias'!I103=0,"-",('Denuncias-Renuncias'!I103/'Denuncias-Renuncias'!$F103)))</f>
        <v>1</v>
      </c>
      <c r="F103" s="65" t="str">
        <f>+IF('Denuncias-Renuncias'!$F103=0,"-",IF('Denuncias-Renuncias'!J103=0,"-",('Denuncias-Renuncias'!J103/'Denuncias-Renuncias'!$F103)))</f>
        <v>-</v>
      </c>
      <c r="G103" s="65" t="str">
        <f>+IF('Denuncias-Renuncias'!$F103=0,"-",IF('Denuncias-Renuncias'!K103=0,"-",('Denuncias-Renuncias'!K103/'Denuncias-Renuncias'!$F103)))</f>
        <v>-</v>
      </c>
      <c r="H103" s="65" t="str">
        <f>+IF('Denuncias-Renuncias'!$F103=0,"-",IF('Denuncias-Renuncias'!L103=0,"-",('Denuncias-Renuncias'!L103/'Denuncias-Renuncias'!$F103)))</f>
        <v>-</v>
      </c>
      <c r="I103" s="65" t="str">
        <f>+IF('Denuncias-Renuncias'!$F103=0,"-",IF('Denuncias-Renuncias'!M103=0,"-",('Denuncias-Renuncias'!M103/'Denuncias-Renuncias'!$F103)))</f>
        <v>-</v>
      </c>
    </row>
    <row r="104" spans="2:9" ht="20.100000000000001" customHeight="1" thickBot="1" x14ac:dyDescent="0.25">
      <c r="B104" s="4" t="s">
        <v>325</v>
      </c>
      <c r="C104" s="65" t="str">
        <f>+IF('Denuncias-Renuncias'!$F104=0,"-",IF('Denuncias-Renuncias'!G104=0,"-",('Denuncias-Renuncias'!G104/'Denuncias-Renuncias'!$F104)))</f>
        <v>-</v>
      </c>
      <c r="D104" s="65" t="str">
        <f>+IF('Denuncias-Renuncias'!$F104=0,"-",IF('Denuncias-Renuncias'!H104=0,"-",('Denuncias-Renuncias'!H104/'Denuncias-Renuncias'!$F104)))</f>
        <v>-</v>
      </c>
      <c r="E104" s="65">
        <f>+IF('Denuncias-Renuncias'!$F104=0,"-",IF('Denuncias-Renuncias'!I104=0,"-",('Denuncias-Renuncias'!I104/'Denuncias-Renuncias'!$F104)))</f>
        <v>0.8666666666666667</v>
      </c>
      <c r="F104" s="65" t="str">
        <f>+IF('Denuncias-Renuncias'!$F104=0,"-",IF('Denuncias-Renuncias'!J104=0,"-",('Denuncias-Renuncias'!J104/'Denuncias-Renuncias'!$F104)))</f>
        <v>-</v>
      </c>
      <c r="G104" s="65" t="str">
        <f>+IF('Denuncias-Renuncias'!$F104=0,"-",IF('Denuncias-Renuncias'!K104=0,"-",('Denuncias-Renuncias'!K104/'Denuncias-Renuncias'!$F104)))</f>
        <v>-</v>
      </c>
      <c r="H104" s="65">
        <f>+IF('Denuncias-Renuncias'!$F104=0,"-",IF('Denuncias-Renuncias'!L104=0,"-",('Denuncias-Renuncias'!L104/'Denuncias-Renuncias'!$F104)))</f>
        <v>0.13333333333333333</v>
      </c>
      <c r="I104" s="65" t="str">
        <f>+IF('Denuncias-Renuncias'!$F104=0,"-",IF('Denuncias-Renuncias'!M104=0,"-",('Denuncias-Renuncias'!M104/'Denuncias-Renuncias'!$F104)))</f>
        <v>-</v>
      </c>
    </row>
    <row r="105" spans="2:9" ht="20.100000000000001" customHeight="1" thickBot="1" x14ac:dyDescent="0.25">
      <c r="B105" s="4" t="s">
        <v>326</v>
      </c>
      <c r="C105" s="65" t="str">
        <f>+IF('Denuncias-Renuncias'!$F105=0,"-",IF('Denuncias-Renuncias'!G105=0,"-",('Denuncias-Renuncias'!G105/'Denuncias-Renuncias'!$F105)))</f>
        <v>-</v>
      </c>
      <c r="D105" s="65" t="str">
        <f>+IF('Denuncias-Renuncias'!$F105=0,"-",IF('Denuncias-Renuncias'!H105=0,"-",('Denuncias-Renuncias'!H105/'Denuncias-Renuncias'!$F105)))</f>
        <v>-</v>
      </c>
      <c r="E105" s="65">
        <f>+IF('Denuncias-Renuncias'!$F105=0,"-",IF('Denuncias-Renuncias'!I105=0,"-",('Denuncias-Renuncias'!I105/'Denuncias-Renuncias'!$F105)))</f>
        <v>1</v>
      </c>
      <c r="F105" s="65" t="str">
        <f>+IF('Denuncias-Renuncias'!$F105=0,"-",IF('Denuncias-Renuncias'!J105=0,"-",('Denuncias-Renuncias'!J105/'Denuncias-Renuncias'!$F105)))</f>
        <v>-</v>
      </c>
      <c r="G105" s="65" t="str">
        <f>+IF('Denuncias-Renuncias'!$F105=0,"-",IF('Denuncias-Renuncias'!K105=0,"-",('Denuncias-Renuncias'!K105/'Denuncias-Renuncias'!$F105)))</f>
        <v>-</v>
      </c>
      <c r="H105" s="65" t="str">
        <f>+IF('Denuncias-Renuncias'!$F105=0,"-",IF('Denuncias-Renuncias'!L105=0,"-",('Denuncias-Renuncias'!L105/'Denuncias-Renuncias'!$F105)))</f>
        <v>-</v>
      </c>
      <c r="I105" s="65" t="str">
        <f>+IF('Denuncias-Renuncias'!$F105=0,"-",IF('Denuncias-Renuncias'!M105=0,"-",('Denuncias-Renuncias'!M105/'Denuncias-Renuncias'!$F105)))</f>
        <v>-</v>
      </c>
    </row>
    <row r="106" spans="2:9" ht="20.100000000000001" customHeight="1" thickBot="1" x14ac:dyDescent="0.25">
      <c r="B106" s="4" t="s">
        <v>180</v>
      </c>
      <c r="C106" s="65" t="str">
        <f>+IF('Denuncias-Renuncias'!$F106=0,"-",IF('Denuncias-Renuncias'!G106=0,"-",('Denuncias-Renuncias'!G106/'Denuncias-Renuncias'!$F106)))</f>
        <v>-</v>
      </c>
      <c r="D106" s="65" t="str">
        <f>+IF('Denuncias-Renuncias'!$F106=0,"-",IF('Denuncias-Renuncias'!H106=0,"-",('Denuncias-Renuncias'!H106/'Denuncias-Renuncias'!$F106)))</f>
        <v>-</v>
      </c>
      <c r="E106" s="65">
        <f>+IF('Denuncias-Renuncias'!$F106=0,"-",IF('Denuncias-Renuncias'!I106=0,"-",('Denuncias-Renuncias'!I106/'Denuncias-Renuncias'!$F106)))</f>
        <v>1</v>
      </c>
      <c r="F106" s="65" t="str">
        <f>+IF('Denuncias-Renuncias'!$F106=0,"-",IF('Denuncias-Renuncias'!J106=0,"-",('Denuncias-Renuncias'!J106/'Denuncias-Renuncias'!$F106)))</f>
        <v>-</v>
      </c>
      <c r="G106" s="65" t="str">
        <f>+IF('Denuncias-Renuncias'!$F106=0,"-",IF('Denuncias-Renuncias'!K106=0,"-",('Denuncias-Renuncias'!K106/'Denuncias-Renuncias'!$F106)))</f>
        <v>-</v>
      </c>
      <c r="H106" s="65" t="str">
        <f>+IF('Denuncias-Renuncias'!$F106=0,"-",IF('Denuncias-Renuncias'!L106=0,"-",('Denuncias-Renuncias'!L106/'Denuncias-Renuncias'!$F106)))</f>
        <v>-</v>
      </c>
      <c r="I106" s="65" t="str">
        <f>+IF('Denuncias-Renuncias'!$F106=0,"-",IF('Denuncias-Renuncias'!M106=0,"-",('Denuncias-Renuncias'!M106/'Denuncias-Renuncias'!$F106)))</f>
        <v>-</v>
      </c>
    </row>
    <row r="107" spans="2:9" ht="20.100000000000001" customHeight="1" thickBot="1" x14ac:dyDescent="0.25">
      <c r="B107" s="4" t="s">
        <v>327</v>
      </c>
      <c r="C107" s="65" t="str">
        <f>+IF('Denuncias-Renuncias'!$F107=0,"-",IF('Denuncias-Renuncias'!G107=0,"-",('Denuncias-Renuncias'!G107/'Denuncias-Renuncias'!$F107)))</f>
        <v>-</v>
      </c>
      <c r="D107" s="65" t="str">
        <f>+IF('Denuncias-Renuncias'!$F107=0,"-",IF('Denuncias-Renuncias'!H107=0,"-",('Denuncias-Renuncias'!H107/'Denuncias-Renuncias'!$F107)))</f>
        <v>-</v>
      </c>
      <c r="E107" s="65">
        <f>+IF('Denuncias-Renuncias'!$F107=0,"-",IF('Denuncias-Renuncias'!I107=0,"-",('Denuncias-Renuncias'!I107/'Denuncias-Renuncias'!$F107)))</f>
        <v>1</v>
      </c>
      <c r="F107" s="65" t="str">
        <f>+IF('Denuncias-Renuncias'!$F107=0,"-",IF('Denuncias-Renuncias'!J107=0,"-",('Denuncias-Renuncias'!J107/'Denuncias-Renuncias'!$F107)))</f>
        <v>-</v>
      </c>
      <c r="G107" s="65" t="str">
        <f>+IF('Denuncias-Renuncias'!$F107=0,"-",IF('Denuncias-Renuncias'!K107=0,"-",('Denuncias-Renuncias'!K107/'Denuncias-Renuncias'!$F107)))</f>
        <v>-</v>
      </c>
      <c r="H107" s="65" t="str">
        <f>+IF('Denuncias-Renuncias'!$F107=0,"-",IF('Denuncias-Renuncias'!L107=0,"-",('Denuncias-Renuncias'!L107/'Denuncias-Renuncias'!$F107)))</f>
        <v>-</v>
      </c>
      <c r="I107" s="65" t="str">
        <f>+IF('Denuncias-Renuncias'!$F107=0,"-",IF('Denuncias-Renuncias'!M107=0,"-",('Denuncias-Renuncias'!M107/'Denuncias-Renuncias'!$F107)))</f>
        <v>-</v>
      </c>
    </row>
    <row r="108" spans="2:9" ht="20.100000000000001" customHeight="1" thickBot="1" x14ac:dyDescent="0.25">
      <c r="B108" s="4" t="s">
        <v>328</v>
      </c>
      <c r="C108" s="65" t="str">
        <f>+IF('Denuncias-Renuncias'!$F108=0,"-",IF('Denuncias-Renuncias'!G108=0,"-",('Denuncias-Renuncias'!G108/'Denuncias-Renuncias'!$F108)))</f>
        <v>-</v>
      </c>
      <c r="D108" s="65" t="str">
        <f>+IF('Denuncias-Renuncias'!$F108=0,"-",IF('Denuncias-Renuncias'!H108=0,"-",('Denuncias-Renuncias'!H108/'Denuncias-Renuncias'!$F108)))</f>
        <v>-</v>
      </c>
      <c r="E108" s="65">
        <f>+IF('Denuncias-Renuncias'!$F108=0,"-",IF('Denuncias-Renuncias'!I108=0,"-",('Denuncias-Renuncias'!I108/'Denuncias-Renuncias'!$F108)))</f>
        <v>0.75</v>
      </c>
      <c r="F108" s="65" t="str">
        <f>+IF('Denuncias-Renuncias'!$F108=0,"-",IF('Denuncias-Renuncias'!J108=0,"-",('Denuncias-Renuncias'!J108/'Denuncias-Renuncias'!$F108)))</f>
        <v>-</v>
      </c>
      <c r="G108" s="65">
        <f>+IF('Denuncias-Renuncias'!$F108=0,"-",IF('Denuncias-Renuncias'!K108=0,"-",('Denuncias-Renuncias'!K108/'Denuncias-Renuncias'!$F108)))</f>
        <v>0.25</v>
      </c>
      <c r="H108" s="65" t="str">
        <f>+IF('Denuncias-Renuncias'!$F108=0,"-",IF('Denuncias-Renuncias'!L108=0,"-",('Denuncias-Renuncias'!L108/'Denuncias-Renuncias'!$F108)))</f>
        <v>-</v>
      </c>
      <c r="I108" s="65" t="str">
        <f>+IF('Denuncias-Renuncias'!$F108=0,"-",IF('Denuncias-Renuncias'!M108=0,"-",('Denuncias-Renuncias'!M108/'Denuncias-Renuncias'!$F108)))</f>
        <v>-</v>
      </c>
    </row>
    <row r="109" spans="2:9" ht="20.100000000000001" customHeight="1" thickBot="1" x14ac:dyDescent="0.25">
      <c r="B109" s="4" t="s">
        <v>181</v>
      </c>
      <c r="C109" s="65" t="str">
        <f>+IF('Denuncias-Renuncias'!$F109=0,"-",IF('Denuncias-Renuncias'!G109=0,"-",('Denuncias-Renuncias'!G109/'Denuncias-Renuncias'!$F109)))</f>
        <v>-</v>
      </c>
      <c r="D109" s="65" t="str">
        <f>+IF('Denuncias-Renuncias'!$F109=0,"-",IF('Denuncias-Renuncias'!H109=0,"-",('Denuncias-Renuncias'!H109/'Denuncias-Renuncias'!$F109)))</f>
        <v>-</v>
      </c>
      <c r="E109" s="65">
        <f>+IF('Denuncias-Renuncias'!$F109=0,"-",IF('Denuncias-Renuncias'!I109=0,"-",('Denuncias-Renuncias'!I109/'Denuncias-Renuncias'!$F109)))</f>
        <v>0.58588235294117652</v>
      </c>
      <c r="F109" s="65" t="str">
        <f>+IF('Denuncias-Renuncias'!$F109=0,"-",IF('Denuncias-Renuncias'!J109=0,"-",('Denuncias-Renuncias'!J109/'Denuncias-Renuncias'!$F109)))</f>
        <v>-</v>
      </c>
      <c r="G109" s="65">
        <f>+IF('Denuncias-Renuncias'!$F109=0,"-",IF('Denuncias-Renuncias'!K109=0,"-",('Denuncias-Renuncias'!K109/'Denuncias-Renuncias'!$F109)))</f>
        <v>0.23058823529411765</v>
      </c>
      <c r="H109" s="65">
        <f>+IF('Denuncias-Renuncias'!$F109=0,"-",IF('Denuncias-Renuncias'!L109=0,"-",('Denuncias-Renuncias'!L109/'Denuncias-Renuncias'!$F109)))</f>
        <v>0.18352941176470589</v>
      </c>
      <c r="I109" s="65" t="str">
        <f>+IF('Denuncias-Renuncias'!$F109=0,"-",IF('Denuncias-Renuncias'!M109=0,"-",('Denuncias-Renuncias'!M109/'Denuncias-Renuncias'!$F109)))</f>
        <v>-</v>
      </c>
    </row>
    <row r="110" spans="2:9" ht="20.100000000000001" customHeight="1" thickBot="1" x14ac:dyDescent="0.25">
      <c r="B110" s="4" t="s">
        <v>329</v>
      </c>
      <c r="C110" s="65" t="str">
        <f>+IF('Denuncias-Renuncias'!$F110=0,"-",IF('Denuncias-Renuncias'!G110=0,"-",('Denuncias-Renuncias'!G110/'Denuncias-Renuncias'!$F110)))</f>
        <v>-</v>
      </c>
      <c r="D110" s="65" t="str">
        <f>+IF('Denuncias-Renuncias'!$F110=0,"-",IF('Denuncias-Renuncias'!H110=0,"-",('Denuncias-Renuncias'!H110/'Denuncias-Renuncias'!$F110)))</f>
        <v>-</v>
      </c>
      <c r="E110" s="65">
        <f>+IF('Denuncias-Renuncias'!$F110=0,"-",IF('Denuncias-Renuncias'!I110=0,"-",('Denuncias-Renuncias'!I110/'Denuncias-Renuncias'!$F110)))</f>
        <v>1</v>
      </c>
      <c r="F110" s="65" t="str">
        <f>+IF('Denuncias-Renuncias'!$F110=0,"-",IF('Denuncias-Renuncias'!J110=0,"-",('Denuncias-Renuncias'!J110/'Denuncias-Renuncias'!$F110)))</f>
        <v>-</v>
      </c>
      <c r="G110" s="65" t="str">
        <f>+IF('Denuncias-Renuncias'!$F110=0,"-",IF('Denuncias-Renuncias'!K110=0,"-",('Denuncias-Renuncias'!K110/'Denuncias-Renuncias'!$F110)))</f>
        <v>-</v>
      </c>
      <c r="H110" s="65" t="str">
        <f>+IF('Denuncias-Renuncias'!$F110=0,"-",IF('Denuncias-Renuncias'!L110=0,"-",('Denuncias-Renuncias'!L110/'Denuncias-Renuncias'!$F110)))</f>
        <v>-</v>
      </c>
      <c r="I110" s="65" t="str">
        <f>+IF('Denuncias-Renuncias'!$F110=0,"-",IF('Denuncias-Renuncias'!M110=0,"-",('Denuncias-Renuncias'!M110/'Denuncias-Renuncias'!$F110)))</f>
        <v>-</v>
      </c>
    </row>
    <row r="111" spans="2:9" ht="20.100000000000001" customHeight="1" thickBot="1" x14ac:dyDescent="0.25">
      <c r="B111" s="4" t="s">
        <v>330</v>
      </c>
      <c r="C111" s="65" t="str">
        <f>+IF('Denuncias-Renuncias'!$F111=0,"-",IF('Denuncias-Renuncias'!G111=0,"-",('Denuncias-Renuncias'!G111/'Denuncias-Renuncias'!$F111)))</f>
        <v>-</v>
      </c>
      <c r="D111" s="65" t="str">
        <f>+IF('Denuncias-Renuncias'!$F111=0,"-",IF('Denuncias-Renuncias'!H111=0,"-",('Denuncias-Renuncias'!H111/'Denuncias-Renuncias'!$F111)))</f>
        <v>-</v>
      </c>
      <c r="E111" s="65">
        <f>+IF('Denuncias-Renuncias'!$F111=0,"-",IF('Denuncias-Renuncias'!I111=0,"-",('Denuncias-Renuncias'!I111/'Denuncias-Renuncias'!$F111)))</f>
        <v>0.53846153846153844</v>
      </c>
      <c r="F111" s="65" t="str">
        <f>+IF('Denuncias-Renuncias'!$F111=0,"-",IF('Denuncias-Renuncias'!J111=0,"-",('Denuncias-Renuncias'!J111/'Denuncias-Renuncias'!$F111)))</f>
        <v>-</v>
      </c>
      <c r="G111" s="65">
        <f>+IF('Denuncias-Renuncias'!$F111=0,"-",IF('Denuncias-Renuncias'!K111=0,"-",('Denuncias-Renuncias'!K111/'Denuncias-Renuncias'!$F111)))</f>
        <v>0.46153846153846156</v>
      </c>
      <c r="H111" s="65" t="str">
        <f>+IF('Denuncias-Renuncias'!$F111=0,"-",IF('Denuncias-Renuncias'!L111=0,"-",('Denuncias-Renuncias'!L111/'Denuncias-Renuncias'!$F111)))</f>
        <v>-</v>
      </c>
      <c r="I111" s="65" t="str">
        <f>+IF('Denuncias-Renuncias'!$F111=0,"-",IF('Denuncias-Renuncias'!M111=0,"-",('Denuncias-Renuncias'!M111/'Denuncias-Renuncias'!$F111)))</f>
        <v>-</v>
      </c>
    </row>
    <row r="112" spans="2:9" ht="20.100000000000001" customHeight="1" thickBot="1" x14ac:dyDescent="0.25">
      <c r="B112" s="4" t="s">
        <v>331</v>
      </c>
      <c r="C112" s="65" t="str">
        <f>+IF('Denuncias-Renuncias'!$F112=0,"-",IF('Denuncias-Renuncias'!G112=0,"-",('Denuncias-Renuncias'!G112/'Denuncias-Renuncias'!$F112)))</f>
        <v>-</v>
      </c>
      <c r="D112" s="65" t="str">
        <f>+IF('Denuncias-Renuncias'!$F112=0,"-",IF('Denuncias-Renuncias'!H112=0,"-",('Denuncias-Renuncias'!H112/'Denuncias-Renuncias'!$F112)))</f>
        <v>-</v>
      </c>
      <c r="E112" s="65">
        <f>+IF('Denuncias-Renuncias'!$F112=0,"-",IF('Denuncias-Renuncias'!I112=0,"-",('Denuncias-Renuncias'!I112/'Denuncias-Renuncias'!$F112)))</f>
        <v>1</v>
      </c>
      <c r="F112" s="65" t="str">
        <f>+IF('Denuncias-Renuncias'!$F112=0,"-",IF('Denuncias-Renuncias'!J112=0,"-",('Denuncias-Renuncias'!J112/'Denuncias-Renuncias'!$F112)))</f>
        <v>-</v>
      </c>
      <c r="G112" s="65" t="str">
        <f>+IF('Denuncias-Renuncias'!$F112=0,"-",IF('Denuncias-Renuncias'!K112=0,"-",('Denuncias-Renuncias'!K112/'Denuncias-Renuncias'!$F112)))</f>
        <v>-</v>
      </c>
      <c r="H112" s="65" t="str">
        <f>+IF('Denuncias-Renuncias'!$F112=0,"-",IF('Denuncias-Renuncias'!L112=0,"-",('Denuncias-Renuncias'!L112/'Denuncias-Renuncias'!$F112)))</f>
        <v>-</v>
      </c>
      <c r="I112" s="65" t="str">
        <f>+IF('Denuncias-Renuncias'!$F112=0,"-",IF('Denuncias-Renuncias'!M112=0,"-",('Denuncias-Renuncias'!M112/'Denuncias-Renuncias'!$F112)))</f>
        <v>-</v>
      </c>
    </row>
    <row r="113" spans="2:9" ht="20.100000000000001" customHeight="1" thickBot="1" x14ac:dyDescent="0.25">
      <c r="B113" s="4" t="s">
        <v>332</v>
      </c>
      <c r="C113" s="65">
        <f>+IF('Denuncias-Renuncias'!$F113=0,"-",IF('Denuncias-Renuncias'!G113=0,"-",('Denuncias-Renuncias'!G113/'Denuncias-Renuncias'!$F113)))</f>
        <v>0.25</v>
      </c>
      <c r="D113" s="65" t="str">
        <f>+IF('Denuncias-Renuncias'!$F113=0,"-",IF('Denuncias-Renuncias'!H113=0,"-",('Denuncias-Renuncias'!H113/'Denuncias-Renuncias'!$F113)))</f>
        <v>-</v>
      </c>
      <c r="E113" s="65">
        <f>+IF('Denuncias-Renuncias'!$F113=0,"-",IF('Denuncias-Renuncias'!I113=0,"-",('Denuncias-Renuncias'!I113/'Denuncias-Renuncias'!$F113)))</f>
        <v>0.66666666666666663</v>
      </c>
      <c r="F113" s="65" t="str">
        <f>+IF('Denuncias-Renuncias'!$F113=0,"-",IF('Denuncias-Renuncias'!J113=0,"-",('Denuncias-Renuncias'!J113/'Denuncias-Renuncias'!$F113)))</f>
        <v>-</v>
      </c>
      <c r="G113" s="65">
        <f>+IF('Denuncias-Renuncias'!$F113=0,"-",IF('Denuncias-Renuncias'!K113=0,"-",('Denuncias-Renuncias'!K113/'Denuncias-Renuncias'!$F113)))</f>
        <v>8.3333333333333329E-2</v>
      </c>
      <c r="H113" s="65" t="str">
        <f>+IF('Denuncias-Renuncias'!$F113=0,"-",IF('Denuncias-Renuncias'!L113=0,"-",('Denuncias-Renuncias'!L113/'Denuncias-Renuncias'!$F113)))</f>
        <v>-</v>
      </c>
      <c r="I113" s="65" t="str">
        <f>+IF('Denuncias-Renuncias'!$F113=0,"-",IF('Denuncias-Renuncias'!M113=0,"-",('Denuncias-Renuncias'!M113/'Denuncias-Renuncias'!$F113)))</f>
        <v>-</v>
      </c>
    </row>
    <row r="114" spans="2:9" ht="20.100000000000001" customHeight="1" thickBot="1" x14ac:dyDescent="0.25">
      <c r="B114" s="4" t="s">
        <v>333</v>
      </c>
      <c r="C114" s="65" t="str">
        <f>+IF('Denuncias-Renuncias'!$F114=0,"-",IF('Denuncias-Renuncias'!G114=0,"-",('Denuncias-Renuncias'!G114/'Denuncias-Renuncias'!$F114)))</f>
        <v>-</v>
      </c>
      <c r="D114" s="65" t="str">
        <f>+IF('Denuncias-Renuncias'!$F114=0,"-",IF('Denuncias-Renuncias'!H114=0,"-",('Denuncias-Renuncias'!H114/'Denuncias-Renuncias'!$F114)))</f>
        <v>-</v>
      </c>
      <c r="E114" s="65">
        <f>+IF('Denuncias-Renuncias'!$F114=0,"-",IF('Denuncias-Renuncias'!I114=0,"-",('Denuncias-Renuncias'!I114/'Denuncias-Renuncias'!$F114)))</f>
        <v>1</v>
      </c>
      <c r="F114" s="65" t="str">
        <f>+IF('Denuncias-Renuncias'!$F114=0,"-",IF('Denuncias-Renuncias'!J114=0,"-",('Denuncias-Renuncias'!J114/'Denuncias-Renuncias'!$F114)))</f>
        <v>-</v>
      </c>
      <c r="G114" s="65" t="str">
        <f>+IF('Denuncias-Renuncias'!$F114=0,"-",IF('Denuncias-Renuncias'!K114=0,"-",('Denuncias-Renuncias'!K114/'Denuncias-Renuncias'!$F114)))</f>
        <v>-</v>
      </c>
      <c r="H114" s="65" t="str">
        <f>+IF('Denuncias-Renuncias'!$F114=0,"-",IF('Denuncias-Renuncias'!L114=0,"-",('Denuncias-Renuncias'!L114/'Denuncias-Renuncias'!$F114)))</f>
        <v>-</v>
      </c>
      <c r="I114" s="65" t="str">
        <f>+IF('Denuncias-Renuncias'!$F114=0,"-",IF('Denuncias-Renuncias'!M114=0,"-",('Denuncias-Renuncias'!M114/'Denuncias-Renuncias'!$F114)))</f>
        <v>-</v>
      </c>
    </row>
    <row r="115" spans="2:9" ht="20.100000000000001" customHeight="1" thickBot="1" x14ac:dyDescent="0.25">
      <c r="B115" s="4" t="s">
        <v>334</v>
      </c>
      <c r="C115" s="65" t="str">
        <f>+IF('Denuncias-Renuncias'!$F115=0,"-",IF('Denuncias-Renuncias'!G115=0,"-",('Denuncias-Renuncias'!G115/'Denuncias-Renuncias'!$F115)))</f>
        <v>-</v>
      </c>
      <c r="D115" s="65" t="str">
        <f>+IF('Denuncias-Renuncias'!$F115=0,"-",IF('Denuncias-Renuncias'!H115=0,"-",('Denuncias-Renuncias'!H115/'Denuncias-Renuncias'!$F115)))</f>
        <v>-</v>
      </c>
      <c r="E115" s="65">
        <f>+IF('Denuncias-Renuncias'!$F115=0,"-",IF('Denuncias-Renuncias'!I115=0,"-",('Denuncias-Renuncias'!I115/'Denuncias-Renuncias'!$F115)))</f>
        <v>0.90909090909090906</v>
      </c>
      <c r="F115" s="65" t="str">
        <f>+IF('Denuncias-Renuncias'!$F115=0,"-",IF('Denuncias-Renuncias'!J115=0,"-",('Denuncias-Renuncias'!J115/'Denuncias-Renuncias'!$F115)))</f>
        <v>-</v>
      </c>
      <c r="G115" s="65">
        <f>+IF('Denuncias-Renuncias'!$F115=0,"-",IF('Denuncias-Renuncias'!K115=0,"-",('Denuncias-Renuncias'!K115/'Denuncias-Renuncias'!$F115)))</f>
        <v>9.0909090909090912E-2</v>
      </c>
      <c r="H115" s="65" t="str">
        <f>+IF('Denuncias-Renuncias'!$F115=0,"-",IF('Denuncias-Renuncias'!L115=0,"-",('Denuncias-Renuncias'!L115/'Denuncias-Renuncias'!$F115)))</f>
        <v>-</v>
      </c>
      <c r="I115" s="65" t="str">
        <f>+IF('Denuncias-Renuncias'!$F115=0,"-",IF('Denuncias-Renuncias'!M115=0,"-",('Denuncias-Renuncias'!M115/'Denuncias-Renuncias'!$F115)))</f>
        <v>-</v>
      </c>
    </row>
    <row r="116" spans="2:9" ht="20.100000000000001" customHeight="1" thickBot="1" x14ac:dyDescent="0.25">
      <c r="B116" s="4" t="s">
        <v>335</v>
      </c>
      <c r="C116" s="65" t="str">
        <f>+IF('Denuncias-Renuncias'!$F116=0,"-",IF('Denuncias-Renuncias'!G116=0,"-",('Denuncias-Renuncias'!G116/'Denuncias-Renuncias'!$F116)))</f>
        <v>-</v>
      </c>
      <c r="D116" s="65" t="str">
        <f>+IF('Denuncias-Renuncias'!$F116=0,"-",IF('Denuncias-Renuncias'!H116=0,"-",('Denuncias-Renuncias'!H116/'Denuncias-Renuncias'!$F116)))</f>
        <v>-</v>
      </c>
      <c r="E116" s="65">
        <f>+IF('Denuncias-Renuncias'!$F116=0,"-",IF('Denuncias-Renuncias'!I116=0,"-",('Denuncias-Renuncias'!I116/'Denuncias-Renuncias'!$F116)))</f>
        <v>0.9</v>
      </c>
      <c r="F116" s="65" t="str">
        <f>+IF('Denuncias-Renuncias'!$F116=0,"-",IF('Denuncias-Renuncias'!J116=0,"-",('Denuncias-Renuncias'!J116/'Denuncias-Renuncias'!$F116)))</f>
        <v>-</v>
      </c>
      <c r="G116" s="65">
        <f>+IF('Denuncias-Renuncias'!$F116=0,"-",IF('Denuncias-Renuncias'!K116=0,"-",('Denuncias-Renuncias'!K116/'Denuncias-Renuncias'!$F116)))</f>
        <v>0.1</v>
      </c>
      <c r="H116" s="65" t="str">
        <f>+IF('Denuncias-Renuncias'!$F116=0,"-",IF('Denuncias-Renuncias'!L116=0,"-",('Denuncias-Renuncias'!L116/'Denuncias-Renuncias'!$F116)))</f>
        <v>-</v>
      </c>
      <c r="I116" s="65" t="str">
        <f>+IF('Denuncias-Renuncias'!$F116=0,"-",IF('Denuncias-Renuncias'!M116=0,"-",('Denuncias-Renuncias'!M116/'Denuncias-Renuncias'!$F116)))</f>
        <v>-</v>
      </c>
    </row>
    <row r="117" spans="2:9" ht="20.100000000000001" customHeight="1" thickBot="1" x14ac:dyDescent="0.25">
      <c r="B117" s="4" t="s">
        <v>336</v>
      </c>
      <c r="C117" s="65">
        <f>+IF('Denuncias-Renuncias'!$F117=0,"-",IF('Denuncias-Renuncias'!G117=0,"-",('Denuncias-Renuncias'!G117/'Denuncias-Renuncias'!$F117)))</f>
        <v>3.1578947368421054E-2</v>
      </c>
      <c r="D117" s="65" t="str">
        <f>+IF('Denuncias-Renuncias'!$F117=0,"-",IF('Denuncias-Renuncias'!H117=0,"-",('Denuncias-Renuncias'!H117/'Denuncias-Renuncias'!$F117)))</f>
        <v>-</v>
      </c>
      <c r="E117" s="65">
        <f>+IF('Denuncias-Renuncias'!$F117=0,"-",IF('Denuncias-Renuncias'!I117=0,"-",('Denuncias-Renuncias'!I117/'Denuncias-Renuncias'!$F117)))</f>
        <v>0.70526315789473681</v>
      </c>
      <c r="F117" s="65">
        <f>+IF('Denuncias-Renuncias'!$F117=0,"-",IF('Denuncias-Renuncias'!J117=0,"-",('Denuncias-Renuncias'!J117/'Denuncias-Renuncias'!$F117)))</f>
        <v>1.0526315789473684E-2</v>
      </c>
      <c r="G117" s="65">
        <f>+IF('Denuncias-Renuncias'!$F117=0,"-",IF('Denuncias-Renuncias'!K117=0,"-",('Denuncias-Renuncias'!K117/'Denuncias-Renuncias'!$F117)))</f>
        <v>7.3684210526315783E-2</v>
      </c>
      <c r="H117" s="65">
        <f>+IF('Denuncias-Renuncias'!$F117=0,"-",IF('Denuncias-Renuncias'!L117=0,"-",('Denuncias-Renuncias'!L117/'Denuncias-Renuncias'!$F117)))</f>
        <v>8.4210526315789472E-2</v>
      </c>
      <c r="I117" s="65">
        <f>+IF('Denuncias-Renuncias'!$F117=0,"-",IF('Denuncias-Renuncias'!M117=0,"-",('Denuncias-Renuncias'!M117/'Denuncias-Renuncias'!$F117)))</f>
        <v>9.4736842105263161E-2</v>
      </c>
    </row>
    <row r="118" spans="2:9" ht="20.100000000000001" customHeight="1" thickBot="1" x14ac:dyDescent="0.25">
      <c r="B118" s="4" t="s">
        <v>337</v>
      </c>
      <c r="C118" s="65">
        <f>+IF('Denuncias-Renuncias'!$F118=0,"-",IF('Denuncias-Renuncias'!G118=0,"-",('Denuncias-Renuncias'!G118/'Denuncias-Renuncias'!$F118)))</f>
        <v>1</v>
      </c>
      <c r="D118" s="65" t="str">
        <f>+IF('Denuncias-Renuncias'!$F118=0,"-",IF('Denuncias-Renuncias'!H118=0,"-",('Denuncias-Renuncias'!H118/'Denuncias-Renuncias'!$F118)))</f>
        <v>-</v>
      </c>
      <c r="E118" s="65" t="str">
        <f>+IF('Denuncias-Renuncias'!$F118=0,"-",IF('Denuncias-Renuncias'!I118=0,"-",('Denuncias-Renuncias'!I118/'Denuncias-Renuncias'!$F118)))</f>
        <v>-</v>
      </c>
      <c r="F118" s="65" t="str">
        <f>+IF('Denuncias-Renuncias'!$F118=0,"-",IF('Denuncias-Renuncias'!J118=0,"-",('Denuncias-Renuncias'!J118/'Denuncias-Renuncias'!$F118)))</f>
        <v>-</v>
      </c>
      <c r="G118" s="65" t="str">
        <f>+IF('Denuncias-Renuncias'!$F118=0,"-",IF('Denuncias-Renuncias'!K118=0,"-",('Denuncias-Renuncias'!K118/'Denuncias-Renuncias'!$F118)))</f>
        <v>-</v>
      </c>
      <c r="H118" s="65" t="str">
        <f>+IF('Denuncias-Renuncias'!$F118=0,"-",IF('Denuncias-Renuncias'!L118=0,"-",('Denuncias-Renuncias'!L118/'Denuncias-Renuncias'!$F118)))</f>
        <v>-</v>
      </c>
      <c r="I118" s="65" t="str">
        <f>+IF('Denuncias-Renuncias'!$F118=0,"-",IF('Denuncias-Renuncias'!M118=0,"-",('Denuncias-Renuncias'!M118/'Denuncias-Renuncias'!$F118)))</f>
        <v>-</v>
      </c>
    </row>
    <row r="119" spans="2:9" ht="20.100000000000001" customHeight="1" thickBot="1" x14ac:dyDescent="0.25">
      <c r="B119" s="4" t="s">
        <v>338</v>
      </c>
      <c r="C119" s="65" t="str">
        <f>+IF('Denuncias-Renuncias'!$F119=0,"-",IF('Denuncias-Renuncias'!G119=0,"-",('Denuncias-Renuncias'!G119/'Denuncias-Renuncias'!$F119)))</f>
        <v>-</v>
      </c>
      <c r="D119" s="65" t="str">
        <f>+IF('Denuncias-Renuncias'!$F119=0,"-",IF('Denuncias-Renuncias'!H119=0,"-",('Denuncias-Renuncias'!H119/'Denuncias-Renuncias'!$F119)))</f>
        <v>-</v>
      </c>
      <c r="E119" s="65">
        <f>+IF('Denuncias-Renuncias'!$F119=0,"-",IF('Denuncias-Renuncias'!I119=0,"-",('Denuncias-Renuncias'!I119/'Denuncias-Renuncias'!$F119)))</f>
        <v>0.97499999999999998</v>
      </c>
      <c r="F119" s="65" t="str">
        <f>+IF('Denuncias-Renuncias'!$F119=0,"-",IF('Denuncias-Renuncias'!J119=0,"-",('Denuncias-Renuncias'!J119/'Denuncias-Renuncias'!$F119)))</f>
        <v>-</v>
      </c>
      <c r="G119" s="65">
        <f>+IF('Denuncias-Renuncias'!$F119=0,"-",IF('Denuncias-Renuncias'!K119=0,"-",('Denuncias-Renuncias'!K119/'Denuncias-Renuncias'!$F119)))</f>
        <v>2.5000000000000001E-2</v>
      </c>
      <c r="H119" s="65" t="str">
        <f>+IF('Denuncias-Renuncias'!$F119=0,"-",IF('Denuncias-Renuncias'!L119=0,"-",('Denuncias-Renuncias'!L119/'Denuncias-Renuncias'!$F119)))</f>
        <v>-</v>
      </c>
      <c r="I119" s="65" t="str">
        <f>+IF('Denuncias-Renuncias'!$F119=0,"-",IF('Denuncias-Renuncias'!M119=0,"-",('Denuncias-Renuncias'!M119/'Denuncias-Renuncias'!$F119)))</f>
        <v>-</v>
      </c>
    </row>
    <row r="120" spans="2:9" ht="20.100000000000001" customHeight="1" thickBot="1" x14ac:dyDescent="0.25">
      <c r="B120" s="4" t="s">
        <v>339</v>
      </c>
      <c r="C120" s="65" t="str">
        <f>+IF('Denuncias-Renuncias'!$F120=0,"-",IF('Denuncias-Renuncias'!G120=0,"-",('Denuncias-Renuncias'!G120/'Denuncias-Renuncias'!$F120)))</f>
        <v>-</v>
      </c>
      <c r="D120" s="65" t="str">
        <f>+IF('Denuncias-Renuncias'!$F120=0,"-",IF('Denuncias-Renuncias'!H120=0,"-",('Denuncias-Renuncias'!H120/'Denuncias-Renuncias'!$F120)))</f>
        <v>-</v>
      </c>
      <c r="E120" s="65">
        <f>+IF('Denuncias-Renuncias'!$F120=0,"-",IF('Denuncias-Renuncias'!I120=0,"-",('Denuncias-Renuncias'!I120/'Denuncias-Renuncias'!$F120)))</f>
        <v>0.2857142857142857</v>
      </c>
      <c r="F120" s="65">
        <f>+IF('Denuncias-Renuncias'!$F120=0,"-",IF('Denuncias-Renuncias'!J120=0,"-",('Denuncias-Renuncias'!J120/'Denuncias-Renuncias'!$F120)))</f>
        <v>7.1428571428571425E-2</v>
      </c>
      <c r="G120" s="65">
        <f>+IF('Denuncias-Renuncias'!$F120=0,"-",IF('Denuncias-Renuncias'!K120=0,"-",('Denuncias-Renuncias'!K120/'Denuncias-Renuncias'!$F120)))</f>
        <v>7.1428571428571425E-2</v>
      </c>
      <c r="H120" s="65">
        <f>+IF('Denuncias-Renuncias'!$F120=0,"-",IF('Denuncias-Renuncias'!L120=0,"-",('Denuncias-Renuncias'!L120/'Denuncias-Renuncias'!$F120)))</f>
        <v>7.1428571428571425E-2</v>
      </c>
      <c r="I120" s="65">
        <f>+IF('Denuncias-Renuncias'!$F120=0,"-",IF('Denuncias-Renuncias'!M120=0,"-",('Denuncias-Renuncias'!M120/'Denuncias-Renuncias'!$F120)))</f>
        <v>0.5</v>
      </c>
    </row>
    <row r="121" spans="2:9" ht="20.100000000000001" customHeight="1" thickBot="1" x14ac:dyDescent="0.25">
      <c r="B121" s="4" t="s">
        <v>340</v>
      </c>
      <c r="C121" s="65" t="str">
        <f>+IF('Denuncias-Renuncias'!$F121=0,"-",IF('Denuncias-Renuncias'!G121=0,"-",('Denuncias-Renuncias'!G121/'Denuncias-Renuncias'!$F121)))</f>
        <v>-</v>
      </c>
      <c r="D121" s="65" t="str">
        <f>+IF('Denuncias-Renuncias'!$F121=0,"-",IF('Denuncias-Renuncias'!H121=0,"-",('Denuncias-Renuncias'!H121/'Denuncias-Renuncias'!$F121)))</f>
        <v>-</v>
      </c>
      <c r="E121" s="65">
        <f>+IF('Denuncias-Renuncias'!$F121=0,"-",IF('Denuncias-Renuncias'!I121=0,"-",('Denuncias-Renuncias'!I121/'Denuncias-Renuncias'!$F121)))</f>
        <v>0.4380664652567976</v>
      </c>
      <c r="F121" s="65" t="str">
        <f>+IF('Denuncias-Renuncias'!$F121=0,"-",IF('Denuncias-Renuncias'!J121=0,"-",('Denuncias-Renuncias'!J121/'Denuncias-Renuncias'!$F121)))</f>
        <v>-</v>
      </c>
      <c r="G121" s="65">
        <f>+IF('Denuncias-Renuncias'!$F121=0,"-",IF('Denuncias-Renuncias'!K121=0,"-",('Denuncias-Renuncias'!K121/'Denuncias-Renuncias'!$F121)))</f>
        <v>0.28700906344410876</v>
      </c>
      <c r="H121" s="65">
        <f>+IF('Denuncias-Renuncias'!$F121=0,"-",IF('Denuncias-Renuncias'!L121=0,"-",('Denuncias-Renuncias'!L121/'Denuncias-Renuncias'!$F121)))</f>
        <v>0.27492447129909364</v>
      </c>
      <c r="I121" s="65" t="str">
        <f>+IF('Denuncias-Renuncias'!$F121=0,"-",IF('Denuncias-Renuncias'!M121=0,"-",('Denuncias-Renuncias'!M121/'Denuncias-Renuncias'!$F121)))</f>
        <v>-</v>
      </c>
    </row>
    <row r="122" spans="2:9" ht="20.100000000000001" customHeight="1" thickBot="1" x14ac:dyDescent="0.25">
      <c r="B122" s="4" t="s">
        <v>341</v>
      </c>
      <c r="C122" s="65" t="str">
        <f>+IF('Denuncias-Renuncias'!$F122=0,"-",IF('Denuncias-Renuncias'!G122=0,"-",('Denuncias-Renuncias'!G122/'Denuncias-Renuncias'!$F122)))</f>
        <v>-</v>
      </c>
      <c r="D122" s="65" t="str">
        <f>+IF('Denuncias-Renuncias'!$F122=0,"-",IF('Denuncias-Renuncias'!H122=0,"-",('Denuncias-Renuncias'!H122/'Denuncias-Renuncias'!$F122)))</f>
        <v>-</v>
      </c>
      <c r="E122" s="65">
        <f>+IF('Denuncias-Renuncias'!$F122=0,"-",IF('Denuncias-Renuncias'!I122=0,"-",('Denuncias-Renuncias'!I122/'Denuncias-Renuncias'!$F122)))</f>
        <v>1</v>
      </c>
      <c r="F122" s="65" t="str">
        <f>+IF('Denuncias-Renuncias'!$F122=0,"-",IF('Denuncias-Renuncias'!J122=0,"-",('Denuncias-Renuncias'!J122/'Denuncias-Renuncias'!$F122)))</f>
        <v>-</v>
      </c>
      <c r="G122" s="65" t="str">
        <f>+IF('Denuncias-Renuncias'!$F122=0,"-",IF('Denuncias-Renuncias'!K122=0,"-",('Denuncias-Renuncias'!K122/'Denuncias-Renuncias'!$F122)))</f>
        <v>-</v>
      </c>
      <c r="H122" s="65" t="str">
        <f>+IF('Denuncias-Renuncias'!$F122=0,"-",IF('Denuncias-Renuncias'!L122=0,"-",('Denuncias-Renuncias'!L122/'Denuncias-Renuncias'!$F122)))</f>
        <v>-</v>
      </c>
      <c r="I122" s="65" t="str">
        <f>+IF('Denuncias-Renuncias'!$F122=0,"-",IF('Denuncias-Renuncias'!M122=0,"-",('Denuncias-Renuncias'!M122/'Denuncias-Renuncias'!$F122)))</f>
        <v>-</v>
      </c>
    </row>
    <row r="123" spans="2:9" ht="20.100000000000001" customHeight="1" thickBot="1" x14ac:dyDescent="0.25">
      <c r="B123" s="4" t="s">
        <v>342</v>
      </c>
      <c r="C123" s="65">
        <f>+IF('Denuncias-Renuncias'!$F123=0,"-",IF('Denuncias-Renuncias'!G123=0,"-",('Denuncias-Renuncias'!G123/'Denuncias-Renuncias'!$F123)))</f>
        <v>1.2987012987012988E-2</v>
      </c>
      <c r="D123" s="65">
        <f>+IF('Denuncias-Renuncias'!$F123=0,"-",IF('Denuncias-Renuncias'!H123=0,"-",('Denuncias-Renuncias'!H123/'Denuncias-Renuncias'!$F123)))</f>
        <v>6.4935064935064939E-3</v>
      </c>
      <c r="E123" s="65">
        <f>+IF('Denuncias-Renuncias'!$F123=0,"-",IF('Denuncias-Renuncias'!I123=0,"-",('Denuncias-Renuncias'!I123/'Denuncias-Renuncias'!$F123)))</f>
        <v>0.81168831168831168</v>
      </c>
      <c r="F123" s="65">
        <f>+IF('Denuncias-Renuncias'!$F123=0,"-",IF('Denuncias-Renuncias'!J123=0,"-",('Denuncias-Renuncias'!J123/'Denuncias-Renuncias'!$F123)))</f>
        <v>6.4935064935064939E-3</v>
      </c>
      <c r="G123" s="65">
        <f>+IF('Denuncias-Renuncias'!$F123=0,"-",IF('Denuncias-Renuncias'!K123=0,"-",('Denuncias-Renuncias'!K123/'Denuncias-Renuncias'!$F123)))</f>
        <v>1.2987012987012988E-2</v>
      </c>
      <c r="H123" s="65">
        <f>+IF('Denuncias-Renuncias'!$F123=0,"-",IF('Denuncias-Renuncias'!L123=0,"-",('Denuncias-Renuncias'!L123/'Denuncias-Renuncias'!$F123)))</f>
        <v>0.14285714285714285</v>
      </c>
      <c r="I123" s="65">
        <f>+IF('Denuncias-Renuncias'!$F123=0,"-",IF('Denuncias-Renuncias'!M123=0,"-",('Denuncias-Renuncias'!M123/'Denuncias-Renuncias'!$F123)))</f>
        <v>6.4935064935064939E-3</v>
      </c>
    </row>
    <row r="124" spans="2:9" ht="20.100000000000001" customHeight="1" thickBot="1" x14ac:dyDescent="0.25">
      <c r="B124" s="4" t="s">
        <v>343</v>
      </c>
      <c r="C124" s="65" t="str">
        <f>+IF('Denuncias-Renuncias'!$F124=0,"-",IF('Denuncias-Renuncias'!G124=0,"-",('Denuncias-Renuncias'!G124/'Denuncias-Renuncias'!$F124)))</f>
        <v>-</v>
      </c>
      <c r="D124" s="65" t="str">
        <f>+IF('Denuncias-Renuncias'!$F124=0,"-",IF('Denuncias-Renuncias'!H124=0,"-",('Denuncias-Renuncias'!H124/'Denuncias-Renuncias'!$F124)))</f>
        <v>-</v>
      </c>
      <c r="E124" s="65">
        <f>+IF('Denuncias-Renuncias'!$F124=0,"-",IF('Denuncias-Renuncias'!I124=0,"-",('Denuncias-Renuncias'!I124/'Denuncias-Renuncias'!$F124)))</f>
        <v>1</v>
      </c>
      <c r="F124" s="65" t="str">
        <f>+IF('Denuncias-Renuncias'!$F124=0,"-",IF('Denuncias-Renuncias'!J124=0,"-",('Denuncias-Renuncias'!J124/'Denuncias-Renuncias'!$F124)))</f>
        <v>-</v>
      </c>
      <c r="G124" s="65" t="str">
        <f>+IF('Denuncias-Renuncias'!$F124=0,"-",IF('Denuncias-Renuncias'!K124=0,"-",('Denuncias-Renuncias'!K124/'Denuncias-Renuncias'!$F124)))</f>
        <v>-</v>
      </c>
      <c r="H124" s="65" t="str">
        <f>+IF('Denuncias-Renuncias'!$F124=0,"-",IF('Denuncias-Renuncias'!L124=0,"-",('Denuncias-Renuncias'!L124/'Denuncias-Renuncias'!$F124)))</f>
        <v>-</v>
      </c>
      <c r="I124" s="65" t="str">
        <f>+IF('Denuncias-Renuncias'!$F124=0,"-",IF('Denuncias-Renuncias'!M124=0,"-",('Denuncias-Renuncias'!M124/'Denuncias-Renuncias'!$F124)))</f>
        <v>-</v>
      </c>
    </row>
    <row r="125" spans="2:9" ht="20.100000000000001" customHeight="1" thickBot="1" x14ac:dyDescent="0.25">
      <c r="B125" s="4" t="s">
        <v>344</v>
      </c>
      <c r="C125" s="65" t="str">
        <f>+IF('Denuncias-Renuncias'!$F125=0,"-",IF('Denuncias-Renuncias'!G125=0,"-",('Denuncias-Renuncias'!G125/'Denuncias-Renuncias'!$F125)))</f>
        <v>-</v>
      </c>
      <c r="D125" s="65" t="str">
        <f>+IF('Denuncias-Renuncias'!$F125=0,"-",IF('Denuncias-Renuncias'!H125=0,"-",('Denuncias-Renuncias'!H125/'Denuncias-Renuncias'!$F125)))</f>
        <v>-</v>
      </c>
      <c r="E125" s="65">
        <f>+IF('Denuncias-Renuncias'!$F125=0,"-",IF('Denuncias-Renuncias'!I125=0,"-",('Denuncias-Renuncias'!I125/'Denuncias-Renuncias'!$F125)))</f>
        <v>0.84615384615384615</v>
      </c>
      <c r="F125" s="65" t="str">
        <f>+IF('Denuncias-Renuncias'!$F125=0,"-",IF('Denuncias-Renuncias'!J125=0,"-",('Denuncias-Renuncias'!J125/'Denuncias-Renuncias'!$F125)))</f>
        <v>-</v>
      </c>
      <c r="G125" s="65">
        <f>+IF('Denuncias-Renuncias'!$F125=0,"-",IF('Denuncias-Renuncias'!K125=0,"-",('Denuncias-Renuncias'!K125/'Denuncias-Renuncias'!$F125)))</f>
        <v>0.10256410256410256</v>
      </c>
      <c r="H125" s="65">
        <f>+IF('Denuncias-Renuncias'!$F125=0,"-",IF('Denuncias-Renuncias'!L125=0,"-",('Denuncias-Renuncias'!L125/'Denuncias-Renuncias'!$F125)))</f>
        <v>5.128205128205128E-2</v>
      </c>
      <c r="I125" s="65" t="str">
        <f>+IF('Denuncias-Renuncias'!$F125=0,"-",IF('Denuncias-Renuncias'!M125=0,"-",('Denuncias-Renuncias'!M125/'Denuncias-Renuncias'!$F125)))</f>
        <v>-</v>
      </c>
    </row>
    <row r="126" spans="2:9" ht="20.100000000000001" customHeight="1" thickBot="1" x14ac:dyDescent="0.25">
      <c r="B126" s="4" t="s">
        <v>345</v>
      </c>
      <c r="C126" s="65" t="str">
        <f>+IF('Denuncias-Renuncias'!$F126=0,"-",IF('Denuncias-Renuncias'!G126=0,"-",('Denuncias-Renuncias'!G126/'Denuncias-Renuncias'!$F126)))</f>
        <v>-</v>
      </c>
      <c r="D126" s="65" t="str">
        <f>+IF('Denuncias-Renuncias'!$F126=0,"-",IF('Denuncias-Renuncias'!H126=0,"-",('Denuncias-Renuncias'!H126/'Denuncias-Renuncias'!$F126)))</f>
        <v>-</v>
      </c>
      <c r="E126" s="65">
        <f>+IF('Denuncias-Renuncias'!$F126=0,"-",IF('Denuncias-Renuncias'!I126=0,"-",('Denuncias-Renuncias'!I126/'Denuncias-Renuncias'!$F126)))</f>
        <v>0.73076923076923073</v>
      </c>
      <c r="F126" s="65">
        <f>+IF('Denuncias-Renuncias'!$F126=0,"-",IF('Denuncias-Renuncias'!J126=0,"-",('Denuncias-Renuncias'!J126/'Denuncias-Renuncias'!$F126)))</f>
        <v>3.8461538461538464E-2</v>
      </c>
      <c r="G126" s="65" t="str">
        <f>+IF('Denuncias-Renuncias'!$F126=0,"-",IF('Denuncias-Renuncias'!K126=0,"-",('Denuncias-Renuncias'!K126/'Denuncias-Renuncias'!$F126)))</f>
        <v>-</v>
      </c>
      <c r="H126" s="65">
        <f>+IF('Denuncias-Renuncias'!$F126=0,"-",IF('Denuncias-Renuncias'!L126=0,"-",('Denuncias-Renuncias'!L126/'Denuncias-Renuncias'!$F126)))</f>
        <v>0.23076923076923078</v>
      </c>
      <c r="I126" s="65" t="str">
        <f>+IF('Denuncias-Renuncias'!$F126=0,"-",IF('Denuncias-Renuncias'!M126=0,"-",('Denuncias-Renuncias'!M126/'Denuncias-Renuncias'!$F126)))</f>
        <v>-</v>
      </c>
    </row>
    <row r="127" spans="2:9" ht="20.100000000000001" customHeight="1" thickBot="1" x14ac:dyDescent="0.25">
      <c r="B127" s="4" t="s">
        <v>346</v>
      </c>
      <c r="C127" s="65" t="str">
        <f>+IF('Denuncias-Renuncias'!$F127=0,"-",IF('Denuncias-Renuncias'!G127=0,"-",('Denuncias-Renuncias'!G127/'Denuncias-Renuncias'!$F127)))</f>
        <v>-</v>
      </c>
      <c r="D127" s="65" t="str">
        <f>+IF('Denuncias-Renuncias'!$F127=0,"-",IF('Denuncias-Renuncias'!H127=0,"-",('Denuncias-Renuncias'!H127/'Denuncias-Renuncias'!$F127)))</f>
        <v>-</v>
      </c>
      <c r="E127" s="65" t="str">
        <f>+IF('Denuncias-Renuncias'!$F127=0,"-",IF('Denuncias-Renuncias'!I127=0,"-",('Denuncias-Renuncias'!I127/'Denuncias-Renuncias'!$F127)))</f>
        <v>-</v>
      </c>
      <c r="F127" s="65" t="str">
        <f>+IF('Denuncias-Renuncias'!$F127=0,"-",IF('Denuncias-Renuncias'!J127=0,"-",('Denuncias-Renuncias'!J127/'Denuncias-Renuncias'!$F127)))</f>
        <v>-</v>
      </c>
      <c r="G127" s="65" t="str">
        <f>+IF('Denuncias-Renuncias'!$F127=0,"-",IF('Denuncias-Renuncias'!K127=0,"-",('Denuncias-Renuncias'!K127/'Denuncias-Renuncias'!$F127)))</f>
        <v>-</v>
      </c>
      <c r="H127" s="65" t="str">
        <f>+IF('Denuncias-Renuncias'!$F127=0,"-",IF('Denuncias-Renuncias'!L127=0,"-",('Denuncias-Renuncias'!L127/'Denuncias-Renuncias'!$F127)))</f>
        <v>-</v>
      </c>
      <c r="I127" s="65" t="str">
        <f>+IF('Denuncias-Renuncias'!$F127=0,"-",IF('Denuncias-Renuncias'!M127=0,"-",('Denuncias-Renuncias'!M127/'Denuncias-Renuncias'!$F127)))</f>
        <v>-</v>
      </c>
    </row>
    <row r="128" spans="2:9" ht="20.100000000000001" customHeight="1" thickBot="1" x14ac:dyDescent="0.25">
      <c r="B128" s="4" t="s">
        <v>347</v>
      </c>
      <c r="C128" s="65" t="str">
        <f>+IF('Denuncias-Renuncias'!$F128=0,"-",IF('Denuncias-Renuncias'!G128=0,"-",('Denuncias-Renuncias'!G128/'Denuncias-Renuncias'!$F128)))</f>
        <v>-</v>
      </c>
      <c r="D128" s="65" t="str">
        <f>+IF('Denuncias-Renuncias'!$F128=0,"-",IF('Denuncias-Renuncias'!H128=0,"-",('Denuncias-Renuncias'!H128/'Denuncias-Renuncias'!$F128)))</f>
        <v>-</v>
      </c>
      <c r="E128" s="65">
        <f>+IF('Denuncias-Renuncias'!$F128=0,"-",IF('Denuncias-Renuncias'!I128=0,"-",('Denuncias-Renuncias'!I128/'Denuncias-Renuncias'!$F128)))</f>
        <v>0.88888888888888884</v>
      </c>
      <c r="F128" s="65" t="str">
        <f>+IF('Denuncias-Renuncias'!$F128=0,"-",IF('Denuncias-Renuncias'!J128=0,"-",('Denuncias-Renuncias'!J128/'Denuncias-Renuncias'!$F128)))</f>
        <v>-</v>
      </c>
      <c r="G128" s="65">
        <f>+IF('Denuncias-Renuncias'!$F128=0,"-",IF('Denuncias-Renuncias'!K128=0,"-",('Denuncias-Renuncias'!K128/'Denuncias-Renuncias'!$F128)))</f>
        <v>0.1111111111111111</v>
      </c>
      <c r="H128" s="65" t="str">
        <f>+IF('Denuncias-Renuncias'!$F128=0,"-",IF('Denuncias-Renuncias'!L128=0,"-",('Denuncias-Renuncias'!L128/'Denuncias-Renuncias'!$F128)))</f>
        <v>-</v>
      </c>
      <c r="I128" s="65" t="str">
        <f>+IF('Denuncias-Renuncias'!$F128=0,"-",IF('Denuncias-Renuncias'!M128=0,"-",('Denuncias-Renuncias'!M128/'Denuncias-Renuncias'!$F128)))</f>
        <v>-</v>
      </c>
    </row>
    <row r="129" spans="2:9" ht="20.100000000000001" customHeight="1" thickBot="1" x14ac:dyDescent="0.25">
      <c r="B129" s="4" t="s">
        <v>348</v>
      </c>
      <c r="C129" s="65" t="str">
        <f>+IF('Denuncias-Renuncias'!$F129=0,"-",IF('Denuncias-Renuncias'!G129=0,"-",('Denuncias-Renuncias'!G129/'Denuncias-Renuncias'!$F129)))</f>
        <v>-</v>
      </c>
      <c r="D129" s="65" t="str">
        <f>+IF('Denuncias-Renuncias'!$F129=0,"-",IF('Denuncias-Renuncias'!H129=0,"-",('Denuncias-Renuncias'!H129/'Denuncias-Renuncias'!$F129)))</f>
        <v>-</v>
      </c>
      <c r="E129" s="65">
        <f>+IF('Denuncias-Renuncias'!$F129=0,"-",IF('Denuncias-Renuncias'!I129=0,"-",('Denuncias-Renuncias'!I129/'Denuncias-Renuncias'!$F129)))</f>
        <v>1</v>
      </c>
      <c r="F129" s="65" t="str">
        <f>+IF('Denuncias-Renuncias'!$F129=0,"-",IF('Denuncias-Renuncias'!J129=0,"-",('Denuncias-Renuncias'!J129/'Denuncias-Renuncias'!$F129)))</f>
        <v>-</v>
      </c>
      <c r="G129" s="65" t="str">
        <f>+IF('Denuncias-Renuncias'!$F129=0,"-",IF('Denuncias-Renuncias'!K129=0,"-",('Denuncias-Renuncias'!K129/'Denuncias-Renuncias'!$F129)))</f>
        <v>-</v>
      </c>
      <c r="H129" s="65" t="str">
        <f>+IF('Denuncias-Renuncias'!$F129=0,"-",IF('Denuncias-Renuncias'!L129=0,"-",('Denuncias-Renuncias'!L129/'Denuncias-Renuncias'!$F129)))</f>
        <v>-</v>
      </c>
      <c r="I129" s="65" t="str">
        <f>+IF('Denuncias-Renuncias'!$F129=0,"-",IF('Denuncias-Renuncias'!M129=0,"-",('Denuncias-Renuncias'!M129/'Denuncias-Renuncias'!$F129)))</f>
        <v>-</v>
      </c>
    </row>
    <row r="130" spans="2:9" ht="20.100000000000001" customHeight="1" thickBot="1" x14ac:dyDescent="0.25">
      <c r="B130" s="4" t="s">
        <v>349</v>
      </c>
      <c r="C130" s="65" t="str">
        <f>+IF('Denuncias-Renuncias'!$F130=0,"-",IF('Denuncias-Renuncias'!G130=0,"-",('Denuncias-Renuncias'!G130/'Denuncias-Renuncias'!$F130)))</f>
        <v>-</v>
      </c>
      <c r="D130" s="65" t="str">
        <f>+IF('Denuncias-Renuncias'!$F130=0,"-",IF('Denuncias-Renuncias'!H130=0,"-",('Denuncias-Renuncias'!H130/'Denuncias-Renuncias'!$F130)))</f>
        <v>-</v>
      </c>
      <c r="E130" s="65">
        <f>+IF('Denuncias-Renuncias'!$F130=0,"-",IF('Denuncias-Renuncias'!I130=0,"-",('Denuncias-Renuncias'!I130/'Denuncias-Renuncias'!$F130)))</f>
        <v>1</v>
      </c>
      <c r="F130" s="65" t="str">
        <f>+IF('Denuncias-Renuncias'!$F130=0,"-",IF('Denuncias-Renuncias'!J130=0,"-",('Denuncias-Renuncias'!J130/'Denuncias-Renuncias'!$F130)))</f>
        <v>-</v>
      </c>
      <c r="G130" s="65" t="str">
        <f>+IF('Denuncias-Renuncias'!$F130=0,"-",IF('Denuncias-Renuncias'!K130=0,"-",('Denuncias-Renuncias'!K130/'Denuncias-Renuncias'!$F130)))</f>
        <v>-</v>
      </c>
      <c r="H130" s="65" t="str">
        <f>+IF('Denuncias-Renuncias'!$F130=0,"-",IF('Denuncias-Renuncias'!L130=0,"-",('Denuncias-Renuncias'!L130/'Denuncias-Renuncias'!$F130)))</f>
        <v>-</v>
      </c>
      <c r="I130" s="65" t="str">
        <f>+IF('Denuncias-Renuncias'!$F130=0,"-",IF('Denuncias-Renuncias'!M130=0,"-",('Denuncias-Renuncias'!M130/'Denuncias-Renuncias'!$F130)))</f>
        <v>-</v>
      </c>
    </row>
    <row r="131" spans="2:9" ht="20.100000000000001" customHeight="1" thickBot="1" x14ac:dyDescent="0.25">
      <c r="B131" s="4" t="s">
        <v>350</v>
      </c>
      <c r="C131" s="65" t="str">
        <f>+IF('Denuncias-Renuncias'!$F131=0,"-",IF('Denuncias-Renuncias'!G131=0,"-",('Denuncias-Renuncias'!G131/'Denuncias-Renuncias'!$F131)))</f>
        <v>-</v>
      </c>
      <c r="D131" s="65" t="str">
        <f>+IF('Denuncias-Renuncias'!$F131=0,"-",IF('Denuncias-Renuncias'!H131=0,"-",('Denuncias-Renuncias'!H131/'Denuncias-Renuncias'!$F131)))</f>
        <v>-</v>
      </c>
      <c r="E131" s="65">
        <f>+IF('Denuncias-Renuncias'!$F131=0,"-",IF('Denuncias-Renuncias'!I131=0,"-",('Denuncias-Renuncias'!I131/'Denuncias-Renuncias'!$F131)))</f>
        <v>0.8</v>
      </c>
      <c r="F131" s="65" t="str">
        <f>+IF('Denuncias-Renuncias'!$F131=0,"-",IF('Denuncias-Renuncias'!J131=0,"-",('Denuncias-Renuncias'!J131/'Denuncias-Renuncias'!$F131)))</f>
        <v>-</v>
      </c>
      <c r="G131" s="65" t="str">
        <f>+IF('Denuncias-Renuncias'!$F131=0,"-",IF('Denuncias-Renuncias'!K131=0,"-",('Denuncias-Renuncias'!K131/'Denuncias-Renuncias'!$F131)))</f>
        <v>-</v>
      </c>
      <c r="H131" s="65" t="str">
        <f>+IF('Denuncias-Renuncias'!$F131=0,"-",IF('Denuncias-Renuncias'!L131=0,"-",('Denuncias-Renuncias'!L131/'Denuncias-Renuncias'!$F131)))</f>
        <v>-</v>
      </c>
      <c r="I131" s="65">
        <f>+IF('Denuncias-Renuncias'!$F131=0,"-",IF('Denuncias-Renuncias'!M131=0,"-",('Denuncias-Renuncias'!M131/'Denuncias-Renuncias'!$F131)))</f>
        <v>0.2</v>
      </c>
    </row>
    <row r="132" spans="2:9" ht="20.100000000000001" customHeight="1" thickBot="1" x14ac:dyDescent="0.25">
      <c r="B132" s="4" t="s">
        <v>351</v>
      </c>
      <c r="C132" s="65" t="str">
        <f>+IF('Denuncias-Renuncias'!$F132=0,"-",IF('Denuncias-Renuncias'!G132=0,"-",('Denuncias-Renuncias'!G132/'Denuncias-Renuncias'!$F132)))</f>
        <v>-</v>
      </c>
      <c r="D132" s="65" t="str">
        <f>+IF('Denuncias-Renuncias'!$F132=0,"-",IF('Denuncias-Renuncias'!H132=0,"-",('Denuncias-Renuncias'!H132/'Denuncias-Renuncias'!$F132)))</f>
        <v>-</v>
      </c>
      <c r="E132" s="65">
        <f>+IF('Denuncias-Renuncias'!$F132=0,"-",IF('Denuncias-Renuncias'!I132=0,"-",('Denuncias-Renuncias'!I132/'Denuncias-Renuncias'!$F132)))</f>
        <v>0.87234042553191493</v>
      </c>
      <c r="F132" s="65">
        <f>+IF('Denuncias-Renuncias'!$F132=0,"-",IF('Denuncias-Renuncias'!J132=0,"-",('Denuncias-Renuncias'!J132/'Denuncias-Renuncias'!$F132)))</f>
        <v>2.1276595744680851E-2</v>
      </c>
      <c r="G132" s="65">
        <f>+IF('Denuncias-Renuncias'!$F132=0,"-",IF('Denuncias-Renuncias'!K132=0,"-",('Denuncias-Renuncias'!K132/'Denuncias-Renuncias'!$F132)))</f>
        <v>0.10638297872340426</v>
      </c>
      <c r="H132" s="65" t="str">
        <f>+IF('Denuncias-Renuncias'!$F132=0,"-",IF('Denuncias-Renuncias'!L132=0,"-",('Denuncias-Renuncias'!L132/'Denuncias-Renuncias'!$F132)))</f>
        <v>-</v>
      </c>
      <c r="I132" s="65" t="str">
        <f>+IF('Denuncias-Renuncias'!$F132=0,"-",IF('Denuncias-Renuncias'!M132=0,"-",('Denuncias-Renuncias'!M132/'Denuncias-Renuncias'!$F132)))</f>
        <v>-</v>
      </c>
    </row>
    <row r="133" spans="2:9" ht="20.100000000000001" customHeight="1" thickBot="1" x14ac:dyDescent="0.25">
      <c r="B133" s="4" t="s">
        <v>352</v>
      </c>
      <c r="C133" s="65" t="str">
        <f>+IF('Denuncias-Renuncias'!$F133=0,"-",IF('Denuncias-Renuncias'!G133=0,"-",('Denuncias-Renuncias'!G133/'Denuncias-Renuncias'!$F133)))</f>
        <v>-</v>
      </c>
      <c r="D133" s="65" t="str">
        <f>+IF('Denuncias-Renuncias'!$F133=0,"-",IF('Denuncias-Renuncias'!H133=0,"-",('Denuncias-Renuncias'!H133/'Denuncias-Renuncias'!$F133)))</f>
        <v>-</v>
      </c>
      <c r="E133" s="65">
        <f>+IF('Denuncias-Renuncias'!$F133=0,"-",IF('Denuncias-Renuncias'!I133=0,"-",('Denuncias-Renuncias'!I133/'Denuncias-Renuncias'!$F133)))</f>
        <v>0.98449612403100772</v>
      </c>
      <c r="F133" s="65" t="str">
        <f>+IF('Denuncias-Renuncias'!$F133=0,"-",IF('Denuncias-Renuncias'!J133=0,"-",('Denuncias-Renuncias'!J133/'Denuncias-Renuncias'!$F133)))</f>
        <v>-</v>
      </c>
      <c r="G133" s="65" t="str">
        <f>+IF('Denuncias-Renuncias'!$F133=0,"-",IF('Denuncias-Renuncias'!K133=0,"-",('Denuncias-Renuncias'!K133/'Denuncias-Renuncias'!$F133)))</f>
        <v>-</v>
      </c>
      <c r="H133" s="65" t="str">
        <f>+IF('Denuncias-Renuncias'!$F133=0,"-",IF('Denuncias-Renuncias'!L133=0,"-",('Denuncias-Renuncias'!L133/'Denuncias-Renuncias'!$F133)))</f>
        <v>-</v>
      </c>
      <c r="I133" s="65">
        <f>+IF('Denuncias-Renuncias'!$F133=0,"-",IF('Denuncias-Renuncias'!M133=0,"-",('Denuncias-Renuncias'!M133/'Denuncias-Renuncias'!$F133)))</f>
        <v>1.5503875968992248E-2</v>
      </c>
    </row>
    <row r="134" spans="2:9" ht="20.100000000000001" customHeight="1" thickBot="1" x14ac:dyDescent="0.25">
      <c r="B134" s="4" t="s">
        <v>353</v>
      </c>
      <c r="C134" s="65">
        <f>+IF('Denuncias-Renuncias'!$F134=0,"-",IF('Denuncias-Renuncias'!G134=0,"-",('Denuncias-Renuncias'!G134/'Denuncias-Renuncias'!$F134)))</f>
        <v>4.12621359223301E-2</v>
      </c>
      <c r="D134" s="65">
        <f>+IF('Denuncias-Renuncias'!$F134=0,"-",IF('Denuncias-Renuncias'!H134=0,"-",('Denuncias-Renuncias'!H134/'Denuncias-Renuncias'!$F134)))</f>
        <v>1.2135922330097086E-3</v>
      </c>
      <c r="E134" s="65">
        <f>+IF('Denuncias-Renuncias'!$F134=0,"-",IF('Denuncias-Renuncias'!I134=0,"-",('Denuncias-Renuncias'!I134/'Denuncias-Renuncias'!$F134)))</f>
        <v>0.67839805825242716</v>
      </c>
      <c r="F134" s="65">
        <f>+IF('Denuncias-Renuncias'!$F134=0,"-",IF('Denuncias-Renuncias'!J134=0,"-",('Denuncias-Renuncias'!J134/'Denuncias-Renuncias'!$F134)))</f>
        <v>1.2135922330097087E-2</v>
      </c>
      <c r="G134" s="65">
        <f>+IF('Denuncias-Renuncias'!$F134=0,"-",IF('Denuncias-Renuncias'!K134=0,"-",('Denuncias-Renuncias'!K134/'Denuncias-Renuncias'!$F134)))</f>
        <v>9.5873786407766989E-2</v>
      </c>
      <c r="H134" s="65">
        <f>+IF('Denuncias-Renuncias'!$F134=0,"-",IF('Denuncias-Renuncias'!L134=0,"-",('Denuncias-Renuncias'!L134/'Denuncias-Renuncias'!$F134)))</f>
        <v>0.16747572815533981</v>
      </c>
      <c r="I134" s="65">
        <f>+IF('Denuncias-Renuncias'!$F134=0,"-",IF('Denuncias-Renuncias'!M134=0,"-",('Denuncias-Renuncias'!M134/'Denuncias-Renuncias'!$F134)))</f>
        <v>3.6407766990291263E-3</v>
      </c>
    </row>
    <row r="135" spans="2:9" ht="20.100000000000001" customHeight="1" thickBot="1" x14ac:dyDescent="0.25">
      <c r="B135" s="4" t="s">
        <v>354</v>
      </c>
      <c r="C135" s="65">
        <f>+IF('Denuncias-Renuncias'!$F135=0,"-",IF('Denuncias-Renuncias'!G135=0,"-",('Denuncias-Renuncias'!G135/'Denuncias-Renuncias'!$F135)))</f>
        <v>1.9108280254777069E-2</v>
      </c>
      <c r="D135" s="65" t="str">
        <f>+IF('Denuncias-Renuncias'!$F135=0,"-",IF('Denuncias-Renuncias'!H135=0,"-",('Denuncias-Renuncias'!H135/'Denuncias-Renuncias'!$F135)))</f>
        <v>-</v>
      </c>
      <c r="E135" s="65">
        <f>+IF('Denuncias-Renuncias'!$F135=0,"-",IF('Denuncias-Renuncias'!I135=0,"-",('Denuncias-Renuncias'!I135/'Denuncias-Renuncias'!$F135)))</f>
        <v>0.56050955414012738</v>
      </c>
      <c r="F135" s="65">
        <f>+IF('Denuncias-Renuncias'!$F135=0,"-",IF('Denuncias-Renuncias'!J135=0,"-",('Denuncias-Renuncias'!J135/'Denuncias-Renuncias'!$F135)))</f>
        <v>9.5541401273885357E-2</v>
      </c>
      <c r="G135" s="65">
        <f>+IF('Denuncias-Renuncias'!$F135=0,"-",IF('Denuncias-Renuncias'!K135=0,"-",('Denuncias-Renuncias'!K135/'Denuncias-Renuncias'!$F135)))</f>
        <v>0.12738853503184713</v>
      </c>
      <c r="H135" s="65">
        <f>+IF('Denuncias-Renuncias'!$F135=0,"-",IF('Denuncias-Renuncias'!L135=0,"-",('Denuncias-Renuncias'!L135/'Denuncias-Renuncias'!$F135)))</f>
        <v>0.19745222929936307</v>
      </c>
      <c r="I135" s="65" t="str">
        <f>+IF('Denuncias-Renuncias'!$F135=0,"-",IF('Denuncias-Renuncias'!M135=0,"-",('Denuncias-Renuncias'!M135/'Denuncias-Renuncias'!$F135)))</f>
        <v>-</v>
      </c>
    </row>
    <row r="136" spans="2:9" ht="20.100000000000001" customHeight="1" thickBot="1" x14ac:dyDescent="0.25">
      <c r="B136" s="4" t="s">
        <v>355</v>
      </c>
      <c r="C136" s="65">
        <f>+IF('Denuncias-Renuncias'!$F136=0,"-",IF('Denuncias-Renuncias'!G136=0,"-",('Denuncias-Renuncias'!G136/'Denuncias-Renuncias'!$F136)))</f>
        <v>2.3809523809523808E-2</v>
      </c>
      <c r="D136" s="65" t="str">
        <f>+IF('Denuncias-Renuncias'!$F136=0,"-",IF('Denuncias-Renuncias'!H136=0,"-",('Denuncias-Renuncias'!H136/'Denuncias-Renuncias'!$F136)))</f>
        <v>-</v>
      </c>
      <c r="E136" s="65">
        <f>+IF('Denuncias-Renuncias'!$F136=0,"-",IF('Denuncias-Renuncias'!I136=0,"-",('Denuncias-Renuncias'!I136/'Denuncias-Renuncias'!$F136)))</f>
        <v>0.625</v>
      </c>
      <c r="F136" s="65" t="str">
        <f>+IF('Denuncias-Renuncias'!$F136=0,"-",IF('Denuncias-Renuncias'!J136=0,"-",('Denuncias-Renuncias'!J136/'Denuncias-Renuncias'!$F136)))</f>
        <v>-</v>
      </c>
      <c r="G136" s="65">
        <f>+IF('Denuncias-Renuncias'!$F136=0,"-",IF('Denuncias-Renuncias'!K136=0,"-",('Denuncias-Renuncias'!K136/'Denuncias-Renuncias'!$F136)))</f>
        <v>0.25</v>
      </c>
      <c r="H136" s="65">
        <f>+IF('Denuncias-Renuncias'!$F136=0,"-",IF('Denuncias-Renuncias'!L136=0,"-",('Denuncias-Renuncias'!L136/'Denuncias-Renuncias'!$F136)))</f>
        <v>8.3333333333333329E-2</v>
      </c>
      <c r="I136" s="65">
        <f>+IF('Denuncias-Renuncias'!$F136=0,"-",IF('Denuncias-Renuncias'!M136=0,"-",('Denuncias-Renuncias'!M136/'Denuncias-Renuncias'!$F136)))</f>
        <v>1.7857142857142856E-2</v>
      </c>
    </row>
    <row r="137" spans="2:9" ht="20.100000000000001" customHeight="1" thickBot="1" x14ac:dyDescent="0.25">
      <c r="B137" s="4" t="s">
        <v>356</v>
      </c>
      <c r="C137" s="65">
        <f>+IF('Denuncias-Renuncias'!$F137=0,"-",IF('Denuncias-Renuncias'!G137=0,"-",('Denuncias-Renuncias'!G137/'Denuncias-Renuncias'!$F137)))</f>
        <v>3.2258064516129031E-2</v>
      </c>
      <c r="D137" s="65" t="str">
        <f>+IF('Denuncias-Renuncias'!$F137=0,"-",IF('Denuncias-Renuncias'!H137=0,"-",('Denuncias-Renuncias'!H137/'Denuncias-Renuncias'!$F137)))</f>
        <v>-</v>
      </c>
      <c r="E137" s="65">
        <f>+IF('Denuncias-Renuncias'!$F137=0,"-",IF('Denuncias-Renuncias'!I137=0,"-",('Denuncias-Renuncias'!I137/'Denuncias-Renuncias'!$F137)))</f>
        <v>0.64516129032258063</v>
      </c>
      <c r="F137" s="65" t="str">
        <f>+IF('Denuncias-Renuncias'!$F137=0,"-",IF('Denuncias-Renuncias'!J137=0,"-",('Denuncias-Renuncias'!J137/'Denuncias-Renuncias'!$F137)))</f>
        <v>-</v>
      </c>
      <c r="G137" s="65">
        <f>+IF('Denuncias-Renuncias'!$F137=0,"-",IF('Denuncias-Renuncias'!K137=0,"-",('Denuncias-Renuncias'!K137/'Denuncias-Renuncias'!$F137)))</f>
        <v>0.19354838709677419</v>
      </c>
      <c r="H137" s="65">
        <f>+IF('Denuncias-Renuncias'!$F137=0,"-",IF('Denuncias-Renuncias'!L137=0,"-",('Denuncias-Renuncias'!L137/'Denuncias-Renuncias'!$F137)))</f>
        <v>0.12903225806451613</v>
      </c>
      <c r="I137" s="65" t="str">
        <f>+IF('Denuncias-Renuncias'!$F137=0,"-",IF('Denuncias-Renuncias'!M137=0,"-",('Denuncias-Renuncias'!M137/'Denuncias-Renuncias'!$F137)))</f>
        <v>-</v>
      </c>
    </row>
    <row r="138" spans="2:9" ht="20.100000000000001" customHeight="1" thickBot="1" x14ac:dyDescent="0.25">
      <c r="B138" s="4" t="s">
        <v>357</v>
      </c>
      <c r="C138" s="65" t="str">
        <f>+IF('Denuncias-Renuncias'!$F138=0,"-",IF('Denuncias-Renuncias'!G138=0,"-",('Denuncias-Renuncias'!G138/'Denuncias-Renuncias'!$F138)))</f>
        <v>-</v>
      </c>
      <c r="D138" s="65" t="str">
        <f>+IF('Denuncias-Renuncias'!$F138=0,"-",IF('Denuncias-Renuncias'!H138=0,"-",('Denuncias-Renuncias'!H138/'Denuncias-Renuncias'!$F138)))</f>
        <v>-</v>
      </c>
      <c r="E138" s="65">
        <f>+IF('Denuncias-Renuncias'!$F138=0,"-",IF('Denuncias-Renuncias'!I138=0,"-",('Denuncias-Renuncias'!I138/'Denuncias-Renuncias'!$F138)))</f>
        <v>0.74336283185840712</v>
      </c>
      <c r="F138" s="65" t="str">
        <f>+IF('Denuncias-Renuncias'!$F138=0,"-",IF('Denuncias-Renuncias'!J138=0,"-",('Denuncias-Renuncias'!J138/'Denuncias-Renuncias'!$F138)))</f>
        <v>-</v>
      </c>
      <c r="G138" s="65">
        <f>+IF('Denuncias-Renuncias'!$F138=0,"-",IF('Denuncias-Renuncias'!K138=0,"-",('Denuncias-Renuncias'!K138/'Denuncias-Renuncias'!$F138)))</f>
        <v>0.25663716814159293</v>
      </c>
      <c r="H138" s="65" t="str">
        <f>+IF('Denuncias-Renuncias'!$F138=0,"-",IF('Denuncias-Renuncias'!L138=0,"-",('Denuncias-Renuncias'!L138/'Denuncias-Renuncias'!$F138)))</f>
        <v>-</v>
      </c>
      <c r="I138" s="65" t="str">
        <f>+IF('Denuncias-Renuncias'!$F138=0,"-",IF('Denuncias-Renuncias'!M138=0,"-",('Denuncias-Renuncias'!M138/'Denuncias-Renuncias'!$F138)))</f>
        <v>-</v>
      </c>
    </row>
    <row r="139" spans="2:9" ht="20.100000000000001" customHeight="1" thickBot="1" x14ac:dyDescent="0.25">
      <c r="B139" s="4" t="s">
        <v>358</v>
      </c>
      <c r="C139" s="65">
        <f>+IF('Denuncias-Renuncias'!$F139=0,"-",IF('Denuncias-Renuncias'!G139=0,"-",('Denuncias-Renuncias'!G139/'Denuncias-Renuncias'!$F139)))</f>
        <v>1.201923076923077E-2</v>
      </c>
      <c r="D139" s="65" t="str">
        <f>+IF('Denuncias-Renuncias'!$F139=0,"-",IF('Denuncias-Renuncias'!H139=0,"-",('Denuncias-Renuncias'!H139/'Denuncias-Renuncias'!$F139)))</f>
        <v>-</v>
      </c>
      <c r="E139" s="65">
        <f>+IF('Denuncias-Renuncias'!$F139=0,"-",IF('Denuncias-Renuncias'!I139=0,"-",('Denuncias-Renuncias'!I139/'Denuncias-Renuncias'!$F139)))</f>
        <v>0.62980769230769229</v>
      </c>
      <c r="F139" s="65">
        <f>+IF('Denuncias-Renuncias'!$F139=0,"-",IF('Denuncias-Renuncias'!J139=0,"-",('Denuncias-Renuncias'!J139/'Denuncias-Renuncias'!$F139)))</f>
        <v>1.4423076923076924E-2</v>
      </c>
      <c r="G139" s="65">
        <f>+IF('Denuncias-Renuncias'!$F139=0,"-",IF('Denuncias-Renuncias'!K139=0,"-",('Denuncias-Renuncias'!K139/'Denuncias-Renuncias'!$F139)))</f>
        <v>8.6538461538461536E-2</v>
      </c>
      <c r="H139" s="65">
        <f>+IF('Denuncias-Renuncias'!$F139=0,"-",IF('Denuncias-Renuncias'!L139=0,"-",('Denuncias-Renuncias'!L139/'Denuncias-Renuncias'!$F139)))</f>
        <v>0.17307692307692307</v>
      </c>
      <c r="I139" s="65">
        <f>+IF('Denuncias-Renuncias'!$F139=0,"-",IF('Denuncias-Renuncias'!M139=0,"-",('Denuncias-Renuncias'!M139/'Denuncias-Renuncias'!$F139)))</f>
        <v>8.4134615384615391E-2</v>
      </c>
    </row>
    <row r="140" spans="2:9" ht="20.100000000000001" customHeight="1" thickBot="1" x14ac:dyDescent="0.25">
      <c r="B140" s="4" t="s">
        <v>359</v>
      </c>
      <c r="C140" s="65" t="str">
        <f>+IF('Denuncias-Renuncias'!$F140=0,"-",IF('Denuncias-Renuncias'!G140=0,"-",('Denuncias-Renuncias'!G140/'Denuncias-Renuncias'!$F140)))</f>
        <v>-</v>
      </c>
      <c r="D140" s="65" t="str">
        <f>+IF('Denuncias-Renuncias'!$F140=0,"-",IF('Denuncias-Renuncias'!H140=0,"-",('Denuncias-Renuncias'!H140/'Denuncias-Renuncias'!$F140)))</f>
        <v>-</v>
      </c>
      <c r="E140" s="65">
        <f>+IF('Denuncias-Renuncias'!$F140=0,"-",IF('Denuncias-Renuncias'!I140=0,"-",('Denuncias-Renuncias'!I140/'Denuncias-Renuncias'!$F140)))</f>
        <v>0.69444444444444442</v>
      </c>
      <c r="F140" s="65">
        <f>+IF('Denuncias-Renuncias'!$F140=0,"-",IF('Denuncias-Renuncias'!J140=0,"-",('Denuncias-Renuncias'!J140/'Denuncias-Renuncias'!$F140)))</f>
        <v>9.0277777777777776E-2</v>
      </c>
      <c r="G140" s="65">
        <f>+IF('Denuncias-Renuncias'!$F140=0,"-",IF('Denuncias-Renuncias'!K140=0,"-",('Denuncias-Renuncias'!K140/'Denuncias-Renuncias'!$F140)))</f>
        <v>0.10416666666666667</v>
      </c>
      <c r="H140" s="65">
        <f>+IF('Denuncias-Renuncias'!$F140=0,"-",IF('Denuncias-Renuncias'!L140=0,"-",('Denuncias-Renuncias'!L140/'Denuncias-Renuncias'!$F140)))</f>
        <v>0.1111111111111111</v>
      </c>
      <c r="I140" s="65" t="str">
        <f>+IF('Denuncias-Renuncias'!$F140=0,"-",IF('Denuncias-Renuncias'!M140=0,"-",('Denuncias-Renuncias'!M140/'Denuncias-Renuncias'!$F140)))</f>
        <v>-</v>
      </c>
    </row>
    <row r="141" spans="2:9" ht="20.100000000000001" customHeight="1" thickBot="1" x14ac:dyDescent="0.25">
      <c r="B141" s="4" t="s">
        <v>360</v>
      </c>
      <c r="C141" s="65" t="str">
        <f>+IF('Denuncias-Renuncias'!$F141=0,"-",IF('Denuncias-Renuncias'!G141=0,"-",('Denuncias-Renuncias'!G141/'Denuncias-Renuncias'!$F141)))</f>
        <v>-</v>
      </c>
      <c r="D141" s="65" t="str">
        <f>+IF('Denuncias-Renuncias'!$F141=0,"-",IF('Denuncias-Renuncias'!H141=0,"-",('Denuncias-Renuncias'!H141/'Denuncias-Renuncias'!$F141)))</f>
        <v>-</v>
      </c>
      <c r="E141" s="65">
        <f>+IF('Denuncias-Renuncias'!$F141=0,"-",IF('Denuncias-Renuncias'!I141=0,"-",('Denuncias-Renuncias'!I141/'Denuncias-Renuncias'!$F141)))</f>
        <v>1</v>
      </c>
      <c r="F141" s="65" t="str">
        <f>+IF('Denuncias-Renuncias'!$F141=0,"-",IF('Denuncias-Renuncias'!J141=0,"-",('Denuncias-Renuncias'!J141/'Denuncias-Renuncias'!$F141)))</f>
        <v>-</v>
      </c>
      <c r="G141" s="65" t="str">
        <f>+IF('Denuncias-Renuncias'!$F141=0,"-",IF('Denuncias-Renuncias'!K141=0,"-",('Denuncias-Renuncias'!K141/'Denuncias-Renuncias'!$F141)))</f>
        <v>-</v>
      </c>
      <c r="H141" s="65" t="str">
        <f>+IF('Denuncias-Renuncias'!$F141=0,"-",IF('Denuncias-Renuncias'!L141=0,"-",('Denuncias-Renuncias'!L141/'Denuncias-Renuncias'!$F141)))</f>
        <v>-</v>
      </c>
      <c r="I141" s="65" t="str">
        <f>+IF('Denuncias-Renuncias'!$F141=0,"-",IF('Denuncias-Renuncias'!M141=0,"-",('Denuncias-Renuncias'!M141/'Denuncias-Renuncias'!$F141)))</f>
        <v>-</v>
      </c>
    </row>
    <row r="142" spans="2:9" ht="20.100000000000001" customHeight="1" thickBot="1" x14ac:dyDescent="0.25">
      <c r="B142" s="4" t="s">
        <v>361</v>
      </c>
      <c r="C142" s="65">
        <f>+IF('Denuncias-Renuncias'!$F142=0,"-",IF('Denuncias-Renuncias'!G142=0,"-",('Denuncias-Renuncias'!G142/'Denuncias-Renuncias'!$F142)))</f>
        <v>6.7114093959731542E-3</v>
      </c>
      <c r="D142" s="65">
        <f>+IF('Denuncias-Renuncias'!$F142=0,"-",IF('Denuncias-Renuncias'!H142=0,"-",('Denuncias-Renuncias'!H142/'Denuncias-Renuncias'!$F142)))</f>
        <v>6.7114093959731542E-3</v>
      </c>
      <c r="E142" s="65">
        <f>+IF('Denuncias-Renuncias'!$F142=0,"-",IF('Denuncias-Renuncias'!I142=0,"-",('Denuncias-Renuncias'!I142/'Denuncias-Renuncias'!$F142)))</f>
        <v>0.9261744966442953</v>
      </c>
      <c r="F142" s="65">
        <f>+IF('Denuncias-Renuncias'!$F142=0,"-",IF('Denuncias-Renuncias'!J142=0,"-",('Denuncias-Renuncias'!J142/'Denuncias-Renuncias'!$F142)))</f>
        <v>1.3422818791946308E-2</v>
      </c>
      <c r="G142" s="65">
        <f>+IF('Denuncias-Renuncias'!$F142=0,"-",IF('Denuncias-Renuncias'!K142=0,"-",('Denuncias-Renuncias'!K142/'Denuncias-Renuncias'!$F142)))</f>
        <v>2.6845637583892617E-2</v>
      </c>
      <c r="H142" s="65">
        <f>+IF('Denuncias-Renuncias'!$F142=0,"-",IF('Denuncias-Renuncias'!L142=0,"-",('Denuncias-Renuncias'!L142/'Denuncias-Renuncias'!$F142)))</f>
        <v>2.0134228187919462E-2</v>
      </c>
      <c r="I142" s="65" t="str">
        <f>+IF('Denuncias-Renuncias'!$F142=0,"-",IF('Denuncias-Renuncias'!M142=0,"-",('Denuncias-Renuncias'!M142/'Denuncias-Renuncias'!$F142)))</f>
        <v>-</v>
      </c>
    </row>
    <row r="143" spans="2:9" ht="20.100000000000001" customHeight="1" thickBot="1" x14ac:dyDescent="0.25">
      <c r="B143" s="4" t="s">
        <v>362</v>
      </c>
      <c r="C143" s="65" t="str">
        <f>+IF('Denuncias-Renuncias'!$F143=0,"-",IF('Denuncias-Renuncias'!G143=0,"-",('Denuncias-Renuncias'!G143/'Denuncias-Renuncias'!$F143)))</f>
        <v>-</v>
      </c>
      <c r="D143" s="65" t="str">
        <f>+IF('Denuncias-Renuncias'!$F143=0,"-",IF('Denuncias-Renuncias'!H143=0,"-",('Denuncias-Renuncias'!H143/'Denuncias-Renuncias'!$F143)))</f>
        <v>-</v>
      </c>
      <c r="E143" s="65">
        <f>+IF('Denuncias-Renuncias'!$F143=0,"-",IF('Denuncias-Renuncias'!I143=0,"-",('Denuncias-Renuncias'!I143/'Denuncias-Renuncias'!$F143)))</f>
        <v>0.4921875</v>
      </c>
      <c r="F143" s="65">
        <f>+IF('Denuncias-Renuncias'!$F143=0,"-",IF('Denuncias-Renuncias'!J143=0,"-",('Denuncias-Renuncias'!J143/'Denuncias-Renuncias'!$F143)))</f>
        <v>1.171875E-2</v>
      </c>
      <c r="G143" s="65">
        <f>+IF('Denuncias-Renuncias'!$F143=0,"-",IF('Denuncias-Renuncias'!K143=0,"-",('Denuncias-Renuncias'!K143/'Denuncias-Renuncias'!$F143)))</f>
        <v>0.14453125</v>
      </c>
      <c r="H143" s="65">
        <f>+IF('Denuncias-Renuncias'!$F143=0,"-",IF('Denuncias-Renuncias'!L143=0,"-",('Denuncias-Renuncias'!L143/'Denuncias-Renuncias'!$F143)))</f>
        <v>0.31640625</v>
      </c>
      <c r="I143" s="65">
        <f>+IF('Denuncias-Renuncias'!$F143=0,"-",IF('Denuncias-Renuncias'!M143=0,"-",('Denuncias-Renuncias'!M143/'Denuncias-Renuncias'!$F143)))</f>
        <v>3.515625E-2</v>
      </c>
    </row>
    <row r="144" spans="2:9" ht="20.100000000000001" customHeight="1" thickBot="1" x14ac:dyDescent="0.25">
      <c r="B144" s="4" t="s">
        <v>363</v>
      </c>
      <c r="C144" s="65">
        <f>+IF('Denuncias-Renuncias'!$F144=0,"-",IF('Denuncias-Renuncias'!G144=0,"-",('Denuncias-Renuncias'!G144/'Denuncias-Renuncias'!$F144)))</f>
        <v>2.7027027027027029E-2</v>
      </c>
      <c r="D144" s="65" t="str">
        <f>+IF('Denuncias-Renuncias'!$F144=0,"-",IF('Denuncias-Renuncias'!H144=0,"-",('Denuncias-Renuncias'!H144/'Denuncias-Renuncias'!$F144)))</f>
        <v>-</v>
      </c>
      <c r="E144" s="65">
        <f>+IF('Denuncias-Renuncias'!$F144=0,"-",IF('Denuncias-Renuncias'!I144=0,"-",('Denuncias-Renuncias'!I144/'Denuncias-Renuncias'!$F144)))</f>
        <v>0.72972972972972971</v>
      </c>
      <c r="F144" s="65">
        <f>+IF('Denuncias-Renuncias'!$F144=0,"-",IF('Denuncias-Renuncias'!J144=0,"-",('Denuncias-Renuncias'!J144/'Denuncias-Renuncias'!$F144)))</f>
        <v>2.7027027027027029E-2</v>
      </c>
      <c r="G144" s="65">
        <f>+IF('Denuncias-Renuncias'!$F144=0,"-",IF('Denuncias-Renuncias'!K144=0,"-",('Denuncias-Renuncias'!K144/'Denuncias-Renuncias'!$F144)))</f>
        <v>8.1081081081081086E-2</v>
      </c>
      <c r="H144" s="65">
        <f>+IF('Denuncias-Renuncias'!$F144=0,"-",IF('Denuncias-Renuncias'!L144=0,"-",('Denuncias-Renuncias'!L144/'Denuncias-Renuncias'!$F144)))</f>
        <v>0.13513513513513514</v>
      </c>
      <c r="I144" s="65" t="str">
        <f>+IF('Denuncias-Renuncias'!$F144=0,"-",IF('Denuncias-Renuncias'!M144=0,"-",('Denuncias-Renuncias'!M144/'Denuncias-Renuncias'!$F144)))</f>
        <v>-</v>
      </c>
    </row>
    <row r="145" spans="2:9" ht="20.100000000000001" customHeight="1" thickBot="1" x14ac:dyDescent="0.25">
      <c r="B145" s="4" t="s">
        <v>364</v>
      </c>
      <c r="C145" s="65" t="str">
        <f>+IF('Denuncias-Renuncias'!$F145=0,"-",IF('Denuncias-Renuncias'!G145=0,"-",('Denuncias-Renuncias'!G145/'Denuncias-Renuncias'!$F145)))</f>
        <v>-</v>
      </c>
      <c r="D145" s="65">
        <f>+IF('Denuncias-Renuncias'!$F145=0,"-",IF('Denuncias-Renuncias'!H145=0,"-",('Denuncias-Renuncias'!H145/'Denuncias-Renuncias'!$F145)))</f>
        <v>1.7543859649122806E-2</v>
      </c>
      <c r="E145" s="65">
        <f>+IF('Denuncias-Renuncias'!$F145=0,"-",IF('Denuncias-Renuncias'!I145=0,"-",('Denuncias-Renuncias'!I145/'Denuncias-Renuncias'!$F145)))</f>
        <v>0.48245614035087719</v>
      </c>
      <c r="F145" s="65">
        <f>+IF('Denuncias-Renuncias'!$F145=0,"-",IF('Denuncias-Renuncias'!J145=0,"-",('Denuncias-Renuncias'!J145/'Denuncias-Renuncias'!$F145)))</f>
        <v>1.7543859649122806E-2</v>
      </c>
      <c r="G145" s="65">
        <f>+IF('Denuncias-Renuncias'!$F145=0,"-",IF('Denuncias-Renuncias'!K145=0,"-",('Denuncias-Renuncias'!K145/'Denuncias-Renuncias'!$F145)))</f>
        <v>0.43859649122807015</v>
      </c>
      <c r="H145" s="65">
        <f>+IF('Denuncias-Renuncias'!$F145=0,"-",IF('Denuncias-Renuncias'!L145=0,"-",('Denuncias-Renuncias'!L145/'Denuncias-Renuncias'!$F145)))</f>
        <v>4.3859649122807015E-2</v>
      </c>
      <c r="I145" s="65" t="str">
        <f>+IF('Denuncias-Renuncias'!$F145=0,"-",IF('Denuncias-Renuncias'!M145=0,"-",('Denuncias-Renuncias'!M145/'Denuncias-Renuncias'!$F145)))</f>
        <v>-</v>
      </c>
    </row>
    <row r="146" spans="2:9" ht="20.100000000000001" customHeight="1" thickBot="1" x14ac:dyDescent="0.25">
      <c r="B146" s="4" t="s">
        <v>365</v>
      </c>
      <c r="C146" s="65" t="str">
        <f>+IF('Denuncias-Renuncias'!$F146=0,"-",IF('Denuncias-Renuncias'!G146=0,"-",('Denuncias-Renuncias'!G146/'Denuncias-Renuncias'!$F146)))</f>
        <v>-</v>
      </c>
      <c r="D146" s="65" t="str">
        <f>+IF('Denuncias-Renuncias'!$F146=0,"-",IF('Denuncias-Renuncias'!H146=0,"-",('Denuncias-Renuncias'!H146/'Denuncias-Renuncias'!$F146)))</f>
        <v>-</v>
      </c>
      <c r="E146" s="65">
        <f>+IF('Denuncias-Renuncias'!$F146=0,"-",IF('Denuncias-Renuncias'!I146=0,"-",('Denuncias-Renuncias'!I146/'Denuncias-Renuncias'!$F146)))</f>
        <v>1</v>
      </c>
      <c r="F146" s="65" t="str">
        <f>+IF('Denuncias-Renuncias'!$F146=0,"-",IF('Denuncias-Renuncias'!J146=0,"-",('Denuncias-Renuncias'!J146/'Denuncias-Renuncias'!$F146)))</f>
        <v>-</v>
      </c>
      <c r="G146" s="65" t="str">
        <f>+IF('Denuncias-Renuncias'!$F146=0,"-",IF('Denuncias-Renuncias'!K146=0,"-",('Denuncias-Renuncias'!K146/'Denuncias-Renuncias'!$F146)))</f>
        <v>-</v>
      </c>
      <c r="H146" s="65" t="str">
        <f>+IF('Denuncias-Renuncias'!$F146=0,"-",IF('Denuncias-Renuncias'!L146=0,"-",('Denuncias-Renuncias'!L146/'Denuncias-Renuncias'!$F146)))</f>
        <v>-</v>
      </c>
      <c r="I146" s="65" t="str">
        <f>+IF('Denuncias-Renuncias'!$F146=0,"-",IF('Denuncias-Renuncias'!M146=0,"-",('Denuncias-Renuncias'!M146/'Denuncias-Renuncias'!$F146)))</f>
        <v>-</v>
      </c>
    </row>
    <row r="147" spans="2:9" ht="20.100000000000001" customHeight="1" thickBot="1" x14ac:dyDescent="0.25">
      <c r="B147" s="4" t="s">
        <v>182</v>
      </c>
      <c r="C147" s="65">
        <f>+IF('Denuncias-Renuncias'!$F147=0,"-",IF('Denuncias-Renuncias'!G147=0,"-",('Denuncias-Renuncias'!G147/'Denuncias-Renuncias'!$F147)))</f>
        <v>2.9090909090909091E-2</v>
      </c>
      <c r="D147" s="65">
        <f>+IF('Denuncias-Renuncias'!$F147=0,"-",IF('Denuncias-Renuncias'!H147=0,"-",('Denuncias-Renuncias'!H147/'Denuncias-Renuncias'!$F147)))</f>
        <v>3.6363636363636364E-3</v>
      </c>
      <c r="E147" s="65">
        <f>+IF('Denuncias-Renuncias'!$F147=0,"-",IF('Denuncias-Renuncias'!I147=0,"-",('Denuncias-Renuncias'!I147/'Denuncias-Renuncias'!$F147)))</f>
        <v>0.51636363636363636</v>
      </c>
      <c r="F147" s="65">
        <f>+IF('Denuncias-Renuncias'!$F147=0,"-",IF('Denuncias-Renuncias'!J147=0,"-",('Denuncias-Renuncias'!J147/'Denuncias-Renuncias'!$F147)))</f>
        <v>3.6363636363636364E-3</v>
      </c>
      <c r="G147" s="65">
        <f>+IF('Denuncias-Renuncias'!$F147=0,"-",IF('Denuncias-Renuncias'!K147=0,"-",('Denuncias-Renuncias'!K147/'Denuncias-Renuncias'!$F147)))</f>
        <v>0.32363636363636361</v>
      </c>
      <c r="H147" s="65">
        <f>+IF('Denuncias-Renuncias'!$F147=0,"-",IF('Denuncias-Renuncias'!L147=0,"-",('Denuncias-Renuncias'!L147/'Denuncias-Renuncias'!$F147)))</f>
        <v>0.12363636363636364</v>
      </c>
      <c r="I147" s="65" t="str">
        <f>+IF('Denuncias-Renuncias'!$F147=0,"-",IF('Denuncias-Renuncias'!M147=0,"-",('Denuncias-Renuncias'!M147/'Denuncias-Renuncias'!$F147)))</f>
        <v>-</v>
      </c>
    </row>
    <row r="148" spans="2:9" ht="20.100000000000001" customHeight="1" thickBot="1" x14ac:dyDescent="0.25">
      <c r="B148" s="4" t="s">
        <v>366</v>
      </c>
      <c r="C148" s="65" t="str">
        <f>+IF('Denuncias-Renuncias'!$F148=0,"-",IF('Denuncias-Renuncias'!G148=0,"-",('Denuncias-Renuncias'!G148/'Denuncias-Renuncias'!$F148)))</f>
        <v>-</v>
      </c>
      <c r="D148" s="65" t="str">
        <f>+IF('Denuncias-Renuncias'!$F148=0,"-",IF('Denuncias-Renuncias'!H148=0,"-",('Denuncias-Renuncias'!H148/'Denuncias-Renuncias'!$F148)))</f>
        <v>-</v>
      </c>
      <c r="E148" s="65">
        <f>+IF('Denuncias-Renuncias'!$F148=0,"-",IF('Denuncias-Renuncias'!I148=0,"-",('Denuncias-Renuncias'!I148/'Denuncias-Renuncias'!$F148)))</f>
        <v>1</v>
      </c>
      <c r="F148" s="65" t="str">
        <f>+IF('Denuncias-Renuncias'!$F148=0,"-",IF('Denuncias-Renuncias'!J148=0,"-",('Denuncias-Renuncias'!J148/'Denuncias-Renuncias'!$F148)))</f>
        <v>-</v>
      </c>
      <c r="G148" s="65" t="str">
        <f>+IF('Denuncias-Renuncias'!$F148=0,"-",IF('Denuncias-Renuncias'!K148=0,"-",('Denuncias-Renuncias'!K148/'Denuncias-Renuncias'!$F148)))</f>
        <v>-</v>
      </c>
      <c r="H148" s="65" t="str">
        <f>+IF('Denuncias-Renuncias'!$F148=0,"-",IF('Denuncias-Renuncias'!L148=0,"-",('Denuncias-Renuncias'!L148/'Denuncias-Renuncias'!$F148)))</f>
        <v>-</v>
      </c>
      <c r="I148" s="65" t="str">
        <f>+IF('Denuncias-Renuncias'!$F148=0,"-",IF('Denuncias-Renuncias'!M148=0,"-",('Denuncias-Renuncias'!M148/'Denuncias-Renuncias'!$F148)))</f>
        <v>-</v>
      </c>
    </row>
    <row r="149" spans="2:9" ht="20.100000000000001" customHeight="1" thickBot="1" x14ac:dyDescent="0.25">
      <c r="B149" s="4" t="s">
        <v>367</v>
      </c>
      <c r="C149" s="65" t="str">
        <f>+IF('Denuncias-Renuncias'!$F149=0,"-",IF('Denuncias-Renuncias'!G149=0,"-",('Denuncias-Renuncias'!G149/'Denuncias-Renuncias'!$F149)))</f>
        <v>-</v>
      </c>
      <c r="D149" s="65" t="str">
        <f>+IF('Denuncias-Renuncias'!$F149=0,"-",IF('Denuncias-Renuncias'!H149=0,"-",('Denuncias-Renuncias'!H149/'Denuncias-Renuncias'!$F149)))</f>
        <v>-</v>
      </c>
      <c r="E149" s="65">
        <f>+IF('Denuncias-Renuncias'!$F149=0,"-",IF('Denuncias-Renuncias'!I149=0,"-",('Denuncias-Renuncias'!I149/'Denuncias-Renuncias'!$F149)))</f>
        <v>1</v>
      </c>
      <c r="F149" s="65" t="str">
        <f>+IF('Denuncias-Renuncias'!$F149=0,"-",IF('Denuncias-Renuncias'!J149=0,"-",('Denuncias-Renuncias'!J149/'Denuncias-Renuncias'!$F149)))</f>
        <v>-</v>
      </c>
      <c r="G149" s="65" t="str">
        <f>+IF('Denuncias-Renuncias'!$F149=0,"-",IF('Denuncias-Renuncias'!K149=0,"-",('Denuncias-Renuncias'!K149/'Denuncias-Renuncias'!$F149)))</f>
        <v>-</v>
      </c>
      <c r="H149" s="65" t="str">
        <f>+IF('Denuncias-Renuncias'!$F149=0,"-",IF('Denuncias-Renuncias'!L149=0,"-",('Denuncias-Renuncias'!L149/'Denuncias-Renuncias'!$F149)))</f>
        <v>-</v>
      </c>
      <c r="I149" s="65" t="str">
        <f>+IF('Denuncias-Renuncias'!$F149=0,"-",IF('Denuncias-Renuncias'!M149=0,"-",('Denuncias-Renuncias'!M149/'Denuncias-Renuncias'!$F149)))</f>
        <v>-</v>
      </c>
    </row>
    <row r="150" spans="2:9" ht="20.100000000000001" customHeight="1" thickBot="1" x14ac:dyDescent="0.25">
      <c r="B150" s="4" t="s">
        <v>368</v>
      </c>
      <c r="C150" s="65" t="str">
        <f>+IF('Denuncias-Renuncias'!$F150=0,"-",IF('Denuncias-Renuncias'!G150=0,"-",('Denuncias-Renuncias'!G150/'Denuncias-Renuncias'!$F150)))</f>
        <v>-</v>
      </c>
      <c r="D150" s="65" t="str">
        <f>+IF('Denuncias-Renuncias'!$F150=0,"-",IF('Denuncias-Renuncias'!H150=0,"-",('Denuncias-Renuncias'!H150/'Denuncias-Renuncias'!$F150)))</f>
        <v>-</v>
      </c>
      <c r="E150" s="65">
        <f>+IF('Denuncias-Renuncias'!$F150=0,"-",IF('Denuncias-Renuncias'!I150=0,"-",('Denuncias-Renuncias'!I150/'Denuncias-Renuncias'!$F150)))</f>
        <v>1</v>
      </c>
      <c r="F150" s="65" t="str">
        <f>+IF('Denuncias-Renuncias'!$F150=0,"-",IF('Denuncias-Renuncias'!J150=0,"-",('Denuncias-Renuncias'!J150/'Denuncias-Renuncias'!$F150)))</f>
        <v>-</v>
      </c>
      <c r="G150" s="65" t="str">
        <f>+IF('Denuncias-Renuncias'!$F150=0,"-",IF('Denuncias-Renuncias'!K150=0,"-",('Denuncias-Renuncias'!K150/'Denuncias-Renuncias'!$F150)))</f>
        <v>-</v>
      </c>
      <c r="H150" s="65" t="str">
        <f>+IF('Denuncias-Renuncias'!$F150=0,"-",IF('Denuncias-Renuncias'!L150=0,"-",('Denuncias-Renuncias'!L150/'Denuncias-Renuncias'!$F150)))</f>
        <v>-</v>
      </c>
      <c r="I150" s="65" t="str">
        <f>+IF('Denuncias-Renuncias'!$F150=0,"-",IF('Denuncias-Renuncias'!M150=0,"-",('Denuncias-Renuncias'!M150/'Denuncias-Renuncias'!$F150)))</f>
        <v>-</v>
      </c>
    </row>
    <row r="151" spans="2:9" ht="20.100000000000001" customHeight="1" thickBot="1" x14ac:dyDescent="0.25">
      <c r="B151" s="4" t="s">
        <v>369</v>
      </c>
      <c r="C151" s="65" t="str">
        <f>+IF('Denuncias-Renuncias'!$F151=0,"-",IF('Denuncias-Renuncias'!G151=0,"-",('Denuncias-Renuncias'!G151/'Denuncias-Renuncias'!$F151)))</f>
        <v>-</v>
      </c>
      <c r="D151" s="65" t="str">
        <f>+IF('Denuncias-Renuncias'!$F151=0,"-",IF('Denuncias-Renuncias'!H151=0,"-",('Denuncias-Renuncias'!H151/'Denuncias-Renuncias'!$F151)))</f>
        <v>-</v>
      </c>
      <c r="E151" s="65">
        <f>+IF('Denuncias-Renuncias'!$F151=0,"-",IF('Denuncias-Renuncias'!I151=0,"-",('Denuncias-Renuncias'!I151/'Denuncias-Renuncias'!$F151)))</f>
        <v>0.75</v>
      </c>
      <c r="F151" s="65" t="str">
        <f>+IF('Denuncias-Renuncias'!$F151=0,"-",IF('Denuncias-Renuncias'!J151=0,"-",('Denuncias-Renuncias'!J151/'Denuncias-Renuncias'!$F151)))</f>
        <v>-</v>
      </c>
      <c r="G151" s="65">
        <f>+IF('Denuncias-Renuncias'!$F151=0,"-",IF('Denuncias-Renuncias'!K151=0,"-",('Denuncias-Renuncias'!K151/'Denuncias-Renuncias'!$F151)))</f>
        <v>9.0909090909090912E-2</v>
      </c>
      <c r="H151" s="65">
        <f>+IF('Denuncias-Renuncias'!$F151=0,"-",IF('Denuncias-Renuncias'!L151=0,"-",('Denuncias-Renuncias'!L151/'Denuncias-Renuncias'!$F151)))</f>
        <v>0.15909090909090909</v>
      </c>
      <c r="I151" s="65" t="str">
        <f>+IF('Denuncias-Renuncias'!$F151=0,"-",IF('Denuncias-Renuncias'!M151=0,"-",('Denuncias-Renuncias'!M151/'Denuncias-Renuncias'!$F151)))</f>
        <v>-</v>
      </c>
    </row>
    <row r="152" spans="2:9" ht="20.100000000000001" customHeight="1" thickBot="1" x14ac:dyDescent="0.25">
      <c r="B152" s="4" t="s">
        <v>370</v>
      </c>
      <c r="C152" s="65">
        <f>+IF('Denuncias-Renuncias'!$F152=0,"-",IF('Denuncias-Renuncias'!G152=0,"-",('Denuncias-Renuncias'!G152/'Denuncias-Renuncias'!$F152)))</f>
        <v>5.3333333333333337E-2</v>
      </c>
      <c r="D152" s="65">
        <f>+IF('Denuncias-Renuncias'!$F152=0,"-",IF('Denuncias-Renuncias'!H152=0,"-",('Denuncias-Renuncias'!H152/'Denuncias-Renuncias'!$F152)))</f>
        <v>1.3333333333333334E-2</v>
      </c>
      <c r="E152" s="65">
        <f>+IF('Denuncias-Renuncias'!$F152=0,"-",IF('Denuncias-Renuncias'!I152=0,"-",('Denuncias-Renuncias'!I152/'Denuncias-Renuncias'!$F152)))</f>
        <v>0.85333333333333339</v>
      </c>
      <c r="F152" s="65">
        <f>+IF('Denuncias-Renuncias'!$F152=0,"-",IF('Denuncias-Renuncias'!J152=0,"-",('Denuncias-Renuncias'!J152/'Denuncias-Renuncias'!$F152)))</f>
        <v>5.3333333333333337E-2</v>
      </c>
      <c r="G152" s="65">
        <f>+IF('Denuncias-Renuncias'!$F152=0,"-",IF('Denuncias-Renuncias'!K152=0,"-",('Denuncias-Renuncias'!K152/'Denuncias-Renuncias'!$F152)))</f>
        <v>2.6666666666666668E-2</v>
      </c>
      <c r="H152" s="65" t="str">
        <f>+IF('Denuncias-Renuncias'!$F152=0,"-",IF('Denuncias-Renuncias'!L152=0,"-",('Denuncias-Renuncias'!L152/'Denuncias-Renuncias'!$F152)))</f>
        <v>-</v>
      </c>
      <c r="I152" s="65" t="str">
        <f>+IF('Denuncias-Renuncias'!$F152=0,"-",IF('Denuncias-Renuncias'!M152=0,"-",('Denuncias-Renuncias'!M152/'Denuncias-Renuncias'!$F152)))</f>
        <v>-</v>
      </c>
    </row>
    <row r="153" spans="2:9" ht="20.100000000000001" customHeight="1" thickBot="1" x14ac:dyDescent="0.25">
      <c r="B153" s="4" t="s">
        <v>371</v>
      </c>
      <c r="C153" s="65">
        <f>+IF('Denuncias-Renuncias'!$F153=0,"-",IF('Denuncias-Renuncias'!G153=0,"-",('Denuncias-Renuncias'!G153/'Denuncias-Renuncias'!$F153)))</f>
        <v>6.4516129032258063E-2</v>
      </c>
      <c r="D153" s="65" t="str">
        <f>+IF('Denuncias-Renuncias'!$F153=0,"-",IF('Denuncias-Renuncias'!H153=0,"-",('Denuncias-Renuncias'!H153/'Denuncias-Renuncias'!$F153)))</f>
        <v>-</v>
      </c>
      <c r="E153" s="65">
        <f>+IF('Denuncias-Renuncias'!$F153=0,"-",IF('Denuncias-Renuncias'!I153=0,"-",('Denuncias-Renuncias'!I153/'Denuncias-Renuncias'!$F153)))</f>
        <v>0.70967741935483875</v>
      </c>
      <c r="F153" s="65">
        <f>+IF('Denuncias-Renuncias'!$F153=0,"-",IF('Denuncias-Renuncias'!J153=0,"-",('Denuncias-Renuncias'!J153/'Denuncias-Renuncias'!$F153)))</f>
        <v>3.2258064516129031E-2</v>
      </c>
      <c r="G153" s="65">
        <f>+IF('Denuncias-Renuncias'!$F153=0,"-",IF('Denuncias-Renuncias'!K153=0,"-",('Denuncias-Renuncias'!K153/'Denuncias-Renuncias'!$F153)))</f>
        <v>3.2258064516129031E-2</v>
      </c>
      <c r="H153" s="65">
        <f>+IF('Denuncias-Renuncias'!$F153=0,"-",IF('Denuncias-Renuncias'!L153=0,"-",('Denuncias-Renuncias'!L153/'Denuncias-Renuncias'!$F153)))</f>
        <v>0.16129032258064516</v>
      </c>
      <c r="I153" s="65" t="str">
        <f>+IF('Denuncias-Renuncias'!$F153=0,"-",IF('Denuncias-Renuncias'!M153=0,"-",('Denuncias-Renuncias'!M153/'Denuncias-Renuncias'!$F153)))</f>
        <v>-</v>
      </c>
    </row>
    <row r="154" spans="2:9" ht="20.100000000000001" customHeight="1" thickBot="1" x14ac:dyDescent="0.25">
      <c r="B154" s="4" t="s">
        <v>372</v>
      </c>
      <c r="C154" s="65">
        <f>+IF('Denuncias-Renuncias'!$F154=0,"-",IF('Denuncias-Renuncias'!G154=0,"-",('Denuncias-Renuncias'!G154/'Denuncias-Renuncias'!$F154)))</f>
        <v>0.1388888888888889</v>
      </c>
      <c r="D154" s="65" t="str">
        <f>+IF('Denuncias-Renuncias'!$F154=0,"-",IF('Denuncias-Renuncias'!H154=0,"-",('Denuncias-Renuncias'!H154/'Denuncias-Renuncias'!$F154)))</f>
        <v>-</v>
      </c>
      <c r="E154" s="65">
        <f>+IF('Denuncias-Renuncias'!$F154=0,"-",IF('Denuncias-Renuncias'!I154=0,"-",('Denuncias-Renuncias'!I154/'Denuncias-Renuncias'!$F154)))</f>
        <v>0.75</v>
      </c>
      <c r="F154" s="65" t="str">
        <f>+IF('Denuncias-Renuncias'!$F154=0,"-",IF('Denuncias-Renuncias'!J154=0,"-",('Denuncias-Renuncias'!J154/'Denuncias-Renuncias'!$F154)))</f>
        <v>-</v>
      </c>
      <c r="G154" s="65">
        <f>+IF('Denuncias-Renuncias'!$F154=0,"-",IF('Denuncias-Renuncias'!K154=0,"-",('Denuncias-Renuncias'!K154/'Denuncias-Renuncias'!$F154)))</f>
        <v>0.1111111111111111</v>
      </c>
      <c r="H154" s="65" t="str">
        <f>+IF('Denuncias-Renuncias'!$F154=0,"-",IF('Denuncias-Renuncias'!L154=0,"-",('Denuncias-Renuncias'!L154/'Denuncias-Renuncias'!$F154)))</f>
        <v>-</v>
      </c>
      <c r="I154" s="65" t="str">
        <f>+IF('Denuncias-Renuncias'!$F154=0,"-",IF('Denuncias-Renuncias'!M154=0,"-",('Denuncias-Renuncias'!M154/'Denuncias-Renuncias'!$F154)))</f>
        <v>-</v>
      </c>
    </row>
    <row r="155" spans="2:9" ht="20.100000000000001" customHeight="1" thickBot="1" x14ac:dyDescent="0.25">
      <c r="B155" s="4" t="s">
        <v>373</v>
      </c>
      <c r="C155" s="65">
        <f>+IF('Denuncias-Renuncias'!$F155=0,"-",IF('Denuncias-Renuncias'!G155=0,"-",('Denuncias-Renuncias'!G155/'Denuncias-Renuncias'!$F155)))</f>
        <v>2.3809523809523808E-2</v>
      </c>
      <c r="D155" s="65" t="str">
        <f>+IF('Denuncias-Renuncias'!$F155=0,"-",IF('Denuncias-Renuncias'!H155=0,"-",('Denuncias-Renuncias'!H155/'Denuncias-Renuncias'!$F155)))</f>
        <v>-</v>
      </c>
      <c r="E155" s="65">
        <f>+IF('Denuncias-Renuncias'!$F155=0,"-",IF('Denuncias-Renuncias'!I155=0,"-",('Denuncias-Renuncias'!I155/'Denuncias-Renuncias'!$F155)))</f>
        <v>0.8571428571428571</v>
      </c>
      <c r="F155" s="65" t="str">
        <f>+IF('Denuncias-Renuncias'!$F155=0,"-",IF('Denuncias-Renuncias'!J155=0,"-",('Denuncias-Renuncias'!J155/'Denuncias-Renuncias'!$F155)))</f>
        <v>-</v>
      </c>
      <c r="G155" s="65">
        <f>+IF('Denuncias-Renuncias'!$F155=0,"-",IF('Denuncias-Renuncias'!K155=0,"-",('Denuncias-Renuncias'!K155/'Denuncias-Renuncias'!$F155)))</f>
        <v>7.1428571428571425E-2</v>
      </c>
      <c r="H155" s="65">
        <f>+IF('Denuncias-Renuncias'!$F155=0,"-",IF('Denuncias-Renuncias'!L155=0,"-",('Denuncias-Renuncias'!L155/'Denuncias-Renuncias'!$F155)))</f>
        <v>4.7619047619047616E-2</v>
      </c>
      <c r="I155" s="65" t="str">
        <f>+IF('Denuncias-Renuncias'!$F155=0,"-",IF('Denuncias-Renuncias'!M155=0,"-",('Denuncias-Renuncias'!M155/'Denuncias-Renuncias'!$F155)))</f>
        <v>-</v>
      </c>
    </row>
    <row r="156" spans="2:9" ht="20.100000000000001" customHeight="1" thickBot="1" x14ac:dyDescent="0.25">
      <c r="B156" s="4" t="s">
        <v>374</v>
      </c>
      <c r="C156" s="65" t="str">
        <f>+IF('Denuncias-Renuncias'!$F156=0,"-",IF('Denuncias-Renuncias'!G156=0,"-",('Denuncias-Renuncias'!G156/'Denuncias-Renuncias'!$F156)))</f>
        <v>-</v>
      </c>
      <c r="D156" s="65" t="str">
        <f>+IF('Denuncias-Renuncias'!$F156=0,"-",IF('Denuncias-Renuncias'!H156=0,"-",('Denuncias-Renuncias'!H156/'Denuncias-Renuncias'!$F156)))</f>
        <v>-</v>
      </c>
      <c r="E156" s="65">
        <f>+IF('Denuncias-Renuncias'!$F156=0,"-",IF('Denuncias-Renuncias'!I156=0,"-",('Denuncias-Renuncias'!I156/'Denuncias-Renuncias'!$F156)))</f>
        <v>1</v>
      </c>
      <c r="F156" s="65" t="str">
        <f>+IF('Denuncias-Renuncias'!$F156=0,"-",IF('Denuncias-Renuncias'!J156=0,"-",('Denuncias-Renuncias'!J156/'Denuncias-Renuncias'!$F156)))</f>
        <v>-</v>
      </c>
      <c r="G156" s="65" t="str">
        <f>+IF('Denuncias-Renuncias'!$F156=0,"-",IF('Denuncias-Renuncias'!K156=0,"-",('Denuncias-Renuncias'!K156/'Denuncias-Renuncias'!$F156)))</f>
        <v>-</v>
      </c>
      <c r="H156" s="65" t="str">
        <f>+IF('Denuncias-Renuncias'!$F156=0,"-",IF('Denuncias-Renuncias'!L156=0,"-",('Denuncias-Renuncias'!L156/'Denuncias-Renuncias'!$F156)))</f>
        <v>-</v>
      </c>
      <c r="I156" s="65" t="str">
        <f>+IF('Denuncias-Renuncias'!$F156=0,"-",IF('Denuncias-Renuncias'!M156=0,"-",('Denuncias-Renuncias'!M156/'Denuncias-Renuncias'!$F156)))</f>
        <v>-</v>
      </c>
    </row>
    <row r="157" spans="2:9" ht="20.100000000000001" customHeight="1" thickBot="1" x14ac:dyDescent="0.25">
      <c r="B157" s="4" t="s">
        <v>375</v>
      </c>
      <c r="C157" s="65" t="str">
        <f>+IF('Denuncias-Renuncias'!$F157=0,"-",IF('Denuncias-Renuncias'!G157=0,"-",('Denuncias-Renuncias'!G157/'Denuncias-Renuncias'!$F157)))</f>
        <v>-</v>
      </c>
      <c r="D157" s="65" t="str">
        <f>+IF('Denuncias-Renuncias'!$F157=0,"-",IF('Denuncias-Renuncias'!H157=0,"-",('Denuncias-Renuncias'!H157/'Denuncias-Renuncias'!$F157)))</f>
        <v>-</v>
      </c>
      <c r="E157" s="65">
        <f>+IF('Denuncias-Renuncias'!$F157=0,"-",IF('Denuncias-Renuncias'!I157=0,"-",('Denuncias-Renuncias'!I157/'Denuncias-Renuncias'!$F157)))</f>
        <v>0.85365853658536583</v>
      </c>
      <c r="F157" s="65">
        <f>+IF('Denuncias-Renuncias'!$F157=0,"-",IF('Denuncias-Renuncias'!J157=0,"-",('Denuncias-Renuncias'!J157/'Denuncias-Renuncias'!$F157)))</f>
        <v>1.2195121951219513E-2</v>
      </c>
      <c r="G157" s="65">
        <f>+IF('Denuncias-Renuncias'!$F157=0,"-",IF('Denuncias-Renuncias'!K157=0,"-",('Denuncias-Renuncias'!K157/'Denuncias-Renuncias'!$F157)))</f>
        <v>0.13414634146341464</v>
      </c>
      <c r="H157" s="65" t="str">
        <f>+IF('Denuncias-Renuncias'!$F157=0,"-",IF('Denuncias-Renuncias'!L157=0,"-",('Denuncias-Renuncias'!L157/'Denuncias-Renuncias'!$F157)))</f>
        <v>-</v>
      </c>
      <c r="I157" s="65" t="str">
        <f>+IF('Denuncias-Renuncias'!$F157=0,"-",IF('Denuncias-Renuncias'!M157=0,"-",('Denuncias-Renuncias'!M157/'Denuncias-Renuncias'!$F157)))</f>
        <v>-</v>
      </c>
    </row>
    <row r="158" spans="2:9" ht="20.100000000000001" customHeight="1" thickBot="1" x14ac:dyDescent="0.25">
      <c r="B158" s="4" t="s">
        <v>376</v>
      </c>
      <c r="C158" s="65" t="str">
        <f>+IF('Denuncias-Renuncias'!$F158=0,"-",IF('Denuncias-Renuncias'!G158=0,"-",('Denuncias-Renuncias'!G158/'Denuncias-Renuncias'!$F158)))</f>
        <v>-</v>
      </c>
      <c r="D158" s="65" t="str">
        <f>+IF('Denuncias-Renuncias'!$F158=0,"-",IF('Denuncias-Renuncias'!H158=0,"-",('Denuncias-Renuncias'!H158/'Denuncias-Renuncias'!$F158)))</f>
        <v>-</v>
      </c>
      <c r="E158" s="65">
        <f>+IF('Denuncias-Renuncias'!$F158=0,"-",IF('Denuncias-Renuncias'!I158=0,"-",('Denuncias-Renuncias'!I158/'Denuncias-Renuncias'!$F158)))</f>
        <v>0.83333333333333337</v>
      </c>
      <c r="F158" s="65">
        <f>+IF('Denuncias-Renuncias'!$F158=0,"-",IF('Denuncias-Renuncias'!J158=0,"-",('Denuncias-Renuncias'!J158/'Denuncias-Renuncias'!$F158)))</f>
        <v>5.5555555555555552E-2</v>
      </c>
      <c r="G158" s="65">
        <f>+IF('Denuncias-Renuncias'!$F158=0,"-",IF('Denuncias-Renuncias'!K158=0,"-",('Denuncias-Renuncias'!K158/'Denuncias-Renuncias'!$F158)))</f>
        <v>0.1111111111111111</v>
      </c>
      <c r="H158" s="65" t="str">
        <f>+IF('Denuncias-Renuncias'!$F158=0,"-",IF('Denuncias-Renuncias'!L158=0,"-",('Denuncias-Renuncias'!L158/'Denuncias-Renuncias'!$F158)))</f>
        <v>-</v>
      </c>
      <c r="I158" s="65" t="str">
        <f>+IF('Denuncias-Renuncias'!$F158=0,"-",IF('Denuncias-Renuncias'!M158=0,"-",('Denuncias-Renuncias'!M158/'Denuncias-Renuncias'!$F158)))</f>
        <v>-</v>
      </c>
    </row>
    <row r="159" spans="2:9" ht="20.100000000000001" customHeight="1" thickBot="1" x14ac:dyDescent="0.25">
      <c r="B159" s="4" t="s">
        <v>377</v>
      </c>
      <c r="C159" s="65">
        <f>+IF('Denuncias-Renuncias'!$F159=0,"-",IF('Denuncias-Renuncias'!G159=0,"-",('Denuncias-Renuncias'!G159/'Denuncias-Renuncias'!$F159)))</f>
        <v>1.444043321299639E-2</v>
      </c>
      <c r="D159" s="65" t="str">
        <f>+IF('Denuncias-Renuncias'!$F159=0,"-",IF('Denuncias-Renuncias'!H159=0,"-",('Denuncias-Renuncias'!H159/'Denuncias-Renuncias'!$F159)))</f>
        <v>-</v>
      </c>
      <c r="E159" s="65">
        <f>+IF('Denuncias-Renuncias'!$F159=0,"-",IF('Denuncias-Renuncias'!I159=0,"-",('Denuncias-Renuncias'!I159/'Denuncias-Renuncias'!$F159)))</f>
        <v>0.49819494584837543</v>
      </c>
      <c r="F159" s="65" t="str">
        <f>+IF('Denuncias-Renuncias'!$F159=0,"-",IF('Denuncias-Renuncias'!J159=0,"-",('Denuncias-Renuncias'!J159/'Denuncias-Renuncias'!$F159)))</f>
        <v>-</v>
      </c>
      <c r="G159" s="65">
        <f>+IF('Denuncias-Renuncias'!$F159=0,"-",IF('Denuncias-Renuncias'!K159=0,"-",('Denuncias-Renuncias'!K159/'Denuncias-Renuncias'!$F159)))</f>
        <v>3.9711191335740074E-2</v>
      </c>
      <c r="H159" s="65">
        <f>+IF('Denuncias-Renuncias'!$F159=0,"-",IF('Denuncias-Renuncias'!L159=0,"-",('Denuncias-Renuncias'!L159/'Denuncias-Renuncias'!$F159)))</f>
        <v>9.3862815884476536E-2</v>
      </c>
      <c r="I159" s="65">
        <f>+IF('Denuncias-Renuncias'!$F159=0,"-",IF('Denuncias-Renuncias'!M159=0,"-",('Denuncias-Renuncias'!M159/'Denuncias-Renuncias'!$F159)))</f>
        <v>0.35379061371841153</v>
      </c>
    </row>
    <row r="160" spans="2:9" ht="20.100000000000001" customHeight="1" thickBot="1" x14ac:dyDescent="0.25">
      <c r="B160" s="4" t="s">
        <v>378</v>
      </c>
      <c r="C160" s="65" t="str">
        <f>+IF('Denuncias-Renuncias'!$F160=0,"-",IF('Denuncias-Renuncias'!G160=0,"-",('Denuncias-Renuncias'!G160/'Denuncias-Renuncias'!$F160)))</f>
        <v>-</v>
      </c>
      <c r="D160" s="65" t="str">
        <f>+IF('Denuncias-Renuncias'!$F160=0,"-",IF('Denuncias-Renuncias'!H160=0,"-",('Denuncias-Renuncias'!H160/'Denuncias-Renuncias'!$F160)))</f>
        <v>-</v>
      </c>
      <c r="E160" s="65">
        <f>+IF('Denuncias-Renuncias'!$F160=0,"-",IF('Denuncias-Renuncias'!I160=0,"-",('Denuncias-Renuncias'!I160/'Denuncias-Renuncias'!$F160)))</f>
        <v>1</v>
      </c>
      <c r="F160" s="65" t="str">
        <f>+IF('Denuncias-Renuncias'!$F160=0,"-",IF('Denuncias-Renuncias'!J160=0,"-",('Denuncias-Renuncias'!J160/'Denuncias-Renuncias'!$F160)))</f>
        <v>-</v>
      </c>
      <c r="G160" s="65" t="str">
        <f>+IF('Denuncias-Renuncias'!$F160=0,"-",IF('Denuncias-Renuncias'!K160=0,"-",('Denuncias-Renuncias'!K160/'Denuncias-Renuncias'!$F160)))</f>
        <v>-</v>
      </c>
      <c r="H160" s="65" t="str">
        <f>+IF('Denuncias-Renuncias'!$F160=0,"-",IF('Denuncias-Renuncias'!L160=0,"-",('Denuncias-Renuncias'!L160/'Denuncias-Renuncias'!$F160)))</f>
        <v>-</v>
      </c>
      <c r="I160" s="65" t="str">
        <f>+IF('Denuncias-Renuncias'!$F160=0,"-",IF('Denuncias-Renuncias'!M160=0,"-",('Denuncias-Renuncias'!M160/'Denuncias-Renuncias'!$F160)))</f>
        <v>-</v>
      </c>
    </row>
    <row r="161" spans="2:9" ht="20.100000000000001" customHeight="1" thickBot="1" x14ac:dyDescent="0.25">
      <c r="B161" s="4" t="s">
        <v>379</v>
      </c>
      <c r="C161" s="65" t="str">
        <f>+IF('Denuncias-Renuncias'!$F161=0,"-",IF('Denuncias-Renuncias'!G161=0,"-",('Denuncias-Renuncias'!G161/'Denuncias-Renuncias'!$F161)))</f>
        <v>-</v>
      </c>
      <c r="D161" s="65" t="str">
        <f>+IF('Denuncias-Renuncias'!$F161=0,"-",IF('Denuncias-Renuncias'!H161=0,"-",('Denuncias-Renuncias'!H161/'Denuncias-Renuncias'!$F161)))</f>
        <v>-</v>
      </c>
      <c r="E161" s="65">
        <f>+IF('Denuncias-Renuncias'!$F161=0,"-",IF('Denuncias-Renuncias'!I161=0,"-",('Denuncias-Renuncias'!I161/'Denuncias-Renuncias'!$F161)))</f>
        <v>0.8</v>
      </c>
      <c r="F161" s="65" t="str">
        <f>+IF('Denuncias-Renuncias'!$F161=0,"-",IF('Denuncias-Renuncias'!J161=0,"-",('Denuncias-Renuncias'!J161/'Denuncias-Renuncias'!$F161)))</f>
        <v>-</v>
      </c>
      <c r="G161" s="65">
        <f>+IF('Denuncias-Renuncias'!$F161=0,"-",IF('Denuncias-Renuncias'!K161=0,"-",('Denuncias-Renuncias'!K161/'Denuncias-Renuncias'!$F161)))</f>
        <v>0.2</v>
      </c>
      <c r="H161" s="65" t="str">
        <f>+IF('Denuncias-Renuncias'!$F161=0,"-",IF('Denuncias-Renuncias'!L161=0,"-",('Denuncias-Renuncias'!L161/'Denuncias-Renuncias'!$F161)))</f>
        <v>-</v>
      </c>
      <c r="I161" s="65" t="str">
        <f>+IF('Denuncias-Renuncias'!$F161=0,"-",IF('Denuncias-Renuncias'!M161=0,"-",('Denuncias-Renuncias'!M161/'Denuncias-Renuncias'!$F161)))</f>
        <v>-</v>
      </c>
    </row>
    <row r="162" spans="2:9" ht="20.100000000000001" customHeight="1" thickBot="1" x14ac:dyDescent="0.25">
      <c r="B162" s="4" t="s">
        <v>380</v>
      </c>
      <c r="C162" s="65" t="str">
        <f>+IF('Denuncias-Renuncias'!$F162=0,"-",IF('Denuncias-Renuncias'!G162=0,"-",('Denuncias-Renuncias'!G162/'Denuncias-Renuncias'!$F162)))</f>
        <v>-</v>
      </c>
      <c r="D162" s="65" t="str">
        <f>+IF('Denuncias-Renuncias'!$F162=0,"-",IF('Denuncias-Renuncias'!H162=0,"-",('Denuncias-Renuncias'!H162/'Denuncias-Renuncias'!$F162)))</f>
        <v>-</v>
      </c>
      <c r="E162" s="65">
        <f>+IF('Denuncias-Renuncias'!$F162=0,"-",IF('Denuncias-Renuncias'!I162=0,"-",('Denuncias-Renuncias'!I162/'Denuncias-Renuncias'!$F162)))</f>
        <v>0.83333333333333337</v>
      </c>
      <c r="F162" s="65">
        <f>+IF('Denuncias-Renuncias'!$F162=0,"-",IF('Denuncias-Renuncias'!J162=0,"-",('Denuncias-Renuncias'!J162/'Denuncias-Renuncias'!$F162)))</f>
        <v>0.16666666666666666</v>
      </c>
      <c r="G162" s="65" t="str">
        <f>+IF('Denuncias-Renuncias'!$F162=0,"-",IF('Denuncias-Renuncias'!K162=0,"-",('Denuncias-Renuncias'!K162/'Denuncias-Renuncias'!$F162)))</f>
        <v>-</v>
      </c>
      <c r="H162" s="65" t="str">
        <f>+IF('Denuncias-Renuncias'!$F162=0,"-",IF('Denuncias-Renuncias'!L162=0,"-",('Denuncias-Renuncias'!L162/'Denuncias-Renuncias'!$F162)))</f>
        <v>-</v>
      </c>
      <c r="I162" s="65" t="str">
        <f>+IF('Denuncias-Renuncias'!$F162=0,"-",IF('Denuncias-Renuncias'!M162=0,"-",('Denuncias-Renuncias'!M162/'Denuncias-Renuncias'!$F162)))</f>
        <v>-</v>
      </c>
    </row>
    <row r="163" spans="2:9" ht="20.100000000000001" customHeight="1" thickBot="1" x14ac:dyDescent="0.25">
      <c r="B163" s="4" t="s">
        <v>381</v>
      </c>
      <c r="C163" s="65" t="str">
        <f>+IF('Denuncias-Renuncias'!$F163=0,"-",IF('Denuncias-Renuncias'!G163=0,"-",('Denuncias-Renuncias'!G163/'Denuncias-Renuncias'!$F163)))</f>
        <v>-</v>
      </c>
      <c r="D163" s="65" t="str">
        <f>+IF('Denuncias-Renuncias'!$F163=0,"-",IF('Denuncias-Renuncias'!H163=0,"-",('Denuncias-Renuncias'!H163/'Denuncias-Renuncias'!$F163)))</f>
        <v>-</v>
      </c>
      <c r="E163" s="65">
        <f>+IF('Denuncias-Renuncias'!$F163=0,"-",IF('Denuncias-Renuncias'!I163=0,"-",('Denuncias-Renuncias'!I163/'Denuncias-Renuncias'!$F163)))</f>
        <v>0.8</v>
      </c>
      <c r="F163" s="65" t="str">
        <f>+IF('Denuncias-Renuncias'!$F163=0,"-",IF('Denuncias-Renuncias'!J163=0,"-",('Denuncias-Renuncias'!J163/'Denuncias-Renuncias'!$F163)))</f>
        <v>-</v>
      </c>
      <c r="G163" s="65">
        <f>+IF('Denuncias-Renuncias'!$F163=0,"-",IF('Denuncias-Renuncias'!K163=0,"-",('Denuncias-Renuncias'!K163/'Denuncias-Renuncias'!$F163)))</f>
        <v>5.7142857142857141E-2</v>
      </c>
      <c r="H163" s="65" t="str">
        <f>+IF('Denuncias-Renuncias'!$F163=0,"-",IF('Denuncias-Renuncias'!L163=0,"-",('Denuncias-Renuncias'!L163/'Denuncias-Renuncias'!$F163)))</f>
        <v>-</v>
      </c>
      <c r="I163" s="65">
        <f>+IF('Denuncias-Renuncias'!$F163=0,"-",IF('Denuncias-Renuncias'!M163=0,"-",('Denuncias-Renuncias'!M163/'Denuncias-Renuncias'!$F163)))</f>
        <v>0.14285714285714285</v>
      </c>
    </row>
    <row r="164" spans="2:9" ht="20.100000000000001" customHeight="1" thickBot="1" x14ac:dyDescent="0.25">
      <c r="B164" s="4" t="s">
        <v>382</v>
      </c>
      <c r="C164" s="65" t="str">
        <f>+IF('Denuncias-Renuncias'!$F164=0,"-",IF('Denuncias-Renuncias'!G164=0,"-",('Denuncias-Renuncias'!G164/'Denuncias-Renuncias'!$F164)))</f>
        <v>-</v>
      </c>
      <c r="D164" s="65" t="str">
        <f>+IF('Denuncias-Renuncias'!$F164=0,"-",IF('Denuncias-Renuncias'!H164=0,"-",('Denuncias-Renuncias'!H164/'Denuncias-Renuncias'!$F164)))</f>
        <v>-</v>
      </c>
      <c r="E164" s="65">
        <f>+IF('Denuncias-Renuncias'!$F164=0,"-",IF('Denuncias-Renuncias'!I164=0,"-",('Denuncias-Renuncias'!I164/'Denuncias-Renuncias'!$F164)))</f>
        <v>0.88235294117647056</v>
      </c>
      <c r="F164" s="65">
        <f>+IF('Denuncias-Renuncias'!$F164=0,"-",IF('Denuncias-Renuncias'!J164=0,"-",('Denuncias-Renuncias'!J164/'Denuncias-Renuncias'!$F164)))</f>
        <v>5.8823529411764705E-2</v>
      </c>
      <c r="G164" s="65">
        <f>+IF('Denuncias-Renuncias'!$F164=0,"-",IF('Denuncias-Renuncias'!K164=0,"-",('Denuncias-Renuncias'!K164/'Denuncias-Renuncias'!$F164)))</f>
        <v>5.8823529411764705E-2</v>
      </c>
      <c r="H164" s="65" t="str">
        <f>+IF('Denuncias-Renuncias'!$F164=0,"-",IF('Denuncias-Renuncias'!L164=0,"-",('Denuncias-Renuncias'!L164/'Denuncias-Renuncias'!$F164)))</f>
        <v>-</v>
      </c>
      <c r="I164" s="65" t="str">
        <f>+IF('Denuncias-Renuncias'!$F164=0,"-",IF('Denuncias-Renuncias'!M164=0,"-",('Denuncias-Renuncias'!M164/'Denuncias-Renuncias'!$F164)))</f>
        <v>-</v>
      </c>
    </row>
    <row r="165" spans="2:9" ht="20.100000000000001" customHeight="1" thickBot="1" x14ac:dyDescent="0.25">
      <c r="B165" s="4" t="s">
        <v>383</v>
      </c>
      <c r="C165" s="65" t="str">
        <f>+IF('Denuncias-Renuncias'!$F165=0,"-",IF('Denuncias-Renuncias'!G165=0,"-",('Denuncias-Renuncias'!G165/'Denuncias-Renuncias'!$F165)))</f>
        <v>-</v>
      </c>
      <c r="D165" s="65" t="str">
        <f>+IF('Denuncias-Renuncias'!$F165=0,"-",IF('Denuncias-Renuncias'!H165=0,"-",('Denuncias-Renuncias'!H165/'Denuncias-Renuncias'!$F165)))</f>
        <v>-</v>
      </c>
      <c r="E165" s="65">
        <f>+IF('Denuncias-Renuncias'!$F165=0,"-",IF('Denuncias-Renuncias'!I165=0,"-",('Denuncias-Renuncias'!I165/'Denuncias-Renuncias'!$F165)))</f>
        <v>1</v>
      </c>
      <c r="F165" s="65" t="str">
        <f>+IF('Denuncias-Renuncias'!$F165=0,"-",IF('Denuncias-Renuncias'!J165=0,"-",('Denuncias-Renuncias'!J165/'Denuncias-Renuncias'!$F165)))</f>
        <v>-</v>
      </c>
      <c r="G165" s="65" t="str">
        <f>+IF('Denuncias-Renuncias'!$F165=0,"-",IF('Denuncias-Renuncias'!K165=0,"-",('Denuncias-Renuncias'!K165/'Denuncias-Renuncias'!$F165)))</f>
        <v>-</v>
      </c>
      <c r="H165" s="65" t="str">
        <f>+IF('Denuncias-Renuncias'!$F165=0,"-",IF('Denuncias-Renuncias'!L165=0,"-",('Denuncias-Renuncias'!L165/'Denuncias-Renuncias'!$F165)))</f>
        <v>-</v>
      </c>
      <c r="I165" s="65" t="str">
        <f>+IF('Denuncias-Renuncias'!$F165=0,"-",IF('Denuncias-Renuncias'!M165=0,"-",('Denuncias-Renuncias'!M165/'Denuncias-Renuncias'!$F165)))</f>
        <v>-</v>
      </c>
    </row>
    <row r="166" spans="2:9" ht="20.100000000000001" customHeight="1" thickBot="1" x14ac:dyDescent="0.25">
      <c r="B166" s="4" t="s">
        <v>384</v>
      </c>
      <c r="C166" s="65" t="str">
        <f>+IF('Denuncias-Renuncias'!$F166=0,"-",IF('Denuncias-Renuncias'!G166=0,"-",('Denuncias-Renuncias'!G166/'Denuncias-Renuncias'!$F166)))</f>
        <v>-</v>
      </c>
      <c r="D166" s="65" t="str">
        <f>+IF('Denuncias-Renuncias'!$F166=0,"-",IF('Denuncias-Renuncias'!H166=0,"-",('Denuncias-Renuncias'!H166/'Denuncias-Renuncias'!$F166)))</f>
        <v>-</v>
      </c>
      <c r="E166" s="65">
        <f>+IF('Denuncias-Renuncias'!$F166=0,"-",IF('Denuncias-Renuncias'!I166=0,"-",('Denuncias-Renuncias'!I166/'Denuncias-Renuncias'!$F166)))</f>
        <v>1</v>
      </c>
      <c r="F166" s="65" t="str">
        <f>+IF('Denuncias-Renuncias'!$F166=0,"-",IF('Denuncias-Renuncias'!J166=0,"-",('Denuncias-Renuncias'!J166/'Denuncias-Renuncias'!$F166)))</f>
        <v>-</v>
      </c>
      <c r="G166" s="65" t="str">
        <f>+IF('Denuncias-Renuncias'!$F166=0,"-",IF('Denuncias-Renuncias'!K166=0,"-",('Denuncias-Renuncias'!K166/'Denuncias-Renuncias'!$F166)))</f>
        <v>-</v>
      </c>
      <c r="H166" s="65" t="str">
        <f>+IF('Denuncias-Renuncias'!$F166=0,"-",IF('Denuncias-Renuncias'!L166=0,"-",('Denuncias-Renuncias'!L166/'Denuncias-Renuncias'!$F166)))</f>
        <v>-</v>
      </c>
      <c r="I166" s="65" t="str">
        <f>+IF('Denuncias-Renuncias'!$F166=0,"-",IF('Denuncias-Renuncias'!M166=0,"-",('Denuncias-Renuncias'!M166/'Denuncias-Renuncias'!$F166)))</f>
        <v>-</v>
      </c>
    </row>
    <row r="167" spans="2:9" ht="20.100000000000001" customHeight="1" thickBot="1" x14ac:dyDescent="0.25">
      <c r="B167" s="4" t="s">
        <v>183</v>
      </c>
      <c r="C167" s="65" t="str">
        <f>+IF('Denuncias-Renuncias'!$F167=0,"-",IF('Denuncias-Renuncias'!G167=0,"-",('Denuncias-Renuncias'!G167/'Denuncias-Renuncias'!$F167)))</f>
        <v>-</v>
      </c>
      <c r="D167" s="65" t="str">
        <f>+IF('Denuncias-Renuncias'!$F167=0,"-",IF('Denuncias-Renuncias'!H167=0,"-",('Denuncias-Renuncias'!H167/'Denuncias-Renuncias'!$F167)))</f>
        <v>-</v>
      </c>
      <c r="E167" s="65">
        <f>+IF('Denuncias-Renuncias'!$F167=0,"-",IF('Denuncias-Renuncias'!I167=0,"-",('Denuncias-Renuncias'!I167/'Denuncias-Renuncias'!$F167)))</f>
        <v>0.87096774193548387</v>
      </c>
      <c r="F167" s="65" t="str">
        <f>+IF('Denuncias-Renuncias'!$F167=0,"-",IF('Denuncias-Renuncias'!J167=0,"-",('Denuncias-Renuncias'!J167/'Denuncias-Renuncias'!$F167)))</f>
        <v>-</v>
      </c>
      <c r="G167" s="65">
        <f>+IF('Denuncias-Renuncias'!$F167=0,"-",IF('Denuncias-Renuncias'!K167=0,"-",('Denuncias-Renuncias'!K167/'Denuncias-Renuncias'!$F167)))</f>
        <v>0.11290322580645161</v>
      </c>
      <c r="H167" s="65">
        <f>+IF('Denuncias-Renuncias'!$F167=0,"-",IF('Denuncias-Renuncias'!L167=0,"-",('Denuncias-Renuncias'!L167/'Denuncias-Renuncias'!$F167)))</f>
        <v>1.6129032258064516E-2</v>
      </c>
      <c r="I167" s="65" t="str">
        <f>+IF('Denuncias-Renuncias'!$F167=0,"-",IF('Denuncias-Renuncias'!M167=0,"-",('Denuncias-Renuncias'!M167/'Denuncias-Renuncias'!$F167)))</f>
        <v>-</v>
      </c>
    </row>
    <row r="168" spans="2:9" ht="20.100000000000001" customHeight="1" thickBot="1" x14ac:dyDescent="0.25">
      <c r="B168" s="4" t="s">
        <v>385</v>
      </c>
      <c r="C168" s="65" t="str">
        <f>+IF('Denuncias-Renuncias'!$F168=0,"-",IF('Denuncias-Renuncias'!G168=0,"-",('Denuncias-Renuncias'!G168/'Denuncias-Renuncias'!$F168)))</f>
        <v>-</v>
      </c>
      <c r="D168" s="65" t="str">
        <f>+IF('Denuncias-Renuncias'!$F168=0,"-",IF('Denuncias-Renuncias'!H168=0,"-",('Denuncias-Renuncias'!H168/'Denuncias-Renuncias'!$F168)))</f>
        <v>-</v>
      </c>
      <c r="E168" s="65">
        <f>+IF('Denuncias-Renuncias'!$F168=0,"-",IF('Denuncias-Renuncias'!I168=0,"-",('Denuncias-Renuncias'!I168/'Denuncias-Renuncias'!$F168)))</f>
        <v>1</v>
      </c>
      <c r="F168" s="65" t="str">
        <f>+IF('Denuncias-Renuncias'!$F168=0,"-",IF('Denuncias-Renuncias'!J168=0,"-",('Denuncias-Renuncias'!J168/'Denuncias-Renuncias'!$F168)))</f>
        <v>-</v>
      </c>
      <c r="G168" s="65" t="str">
        <f>+IF('Denuncias-Renuncias'!$F168=0,"-",IF('Denuncias-Renuncias'!K168=0,"-",('Denuncias-Renuncias'!K168/'Denuncias-Renuncias'!$F168)))</f>
        <v>-</v>
      </c>
      <c r="H168" s="65" t="str">
        <f>+IF('Denuncias-Renuncias'!$F168=0,"-",IF('Denuncias-Renuncias'!L168=0,"-",('Denuncias-Renuncias'!L168/'Denuncias-Renuncias'!$F168)))</f>
        <v>-</v>
      </c>
      <c r="I168" s="65" t="str">
        <f>+IF('Denuncias-Renuncias'!$F168=0,"-",IF('Denuncias-Renuncias'!M168=0,"-",('Denuncias-Renuncias'!M168/'Denuncias-Renuncias'!$F168)))</f>
        <v>-</v>
      </c>
    </row>
    <row r="169" spans="2:9" ht="20.100000000000001" customHeight="1" thickBot="1" x14ac:dyDescent="0.25">
      <c r="B169" s="4" t="s">
        <v>184</v>
      </c>
      <c r="C169" s="65" t="str">
        <f>+IF('Denuncias-Renuncias'!$F169=0,"-",IF('Denuncias-Renuncias'!G169=0,"-",('Denuncias-Renuncias'!G169/'Denuncias-Renuncias'!$F169)))</f>
        <v>-</v>
      </c>
      <c r="D169" s="65">
        <f>+IF('Denuncias-Renuncias'!$F169=0,"-",IF('Denuncias-Renuncias'!H169=0,"-",('Denuncias-Renuncias'!H169/'Denuncias-Renuncias'!$F169)))</f>
        <v>1.7857142857142856E-2</v>
      </c>
      <c r="E169" s="65">
        <f>+IF('Denuncias-Renuncias'!$F169=0,"-",IF('Denuncias-Renuncias'!I169=0,"-",('Denuncias-Renuncias'!I169/'Denuncias-Renuncias'!$F169)))</f>
        <v>0.5535714285714286</v>
      </c>
      <c r="F169" s="65">
        <f>+IF('Denuncias-Renuncias'!$F169=0,"-",IF('Denuncias-Renuncias'!J169=0,"-",('Denuncias-Renuncias'!J169/'Denuncias-Renuncias'!$F169)))</f>
        <v>6.25E-2</v>
      </c>
      <c r="G169" s="65">
        <f>+IF('Denuncias-Renuncias'!$F169=0,"-",IF('Denuncias-Renuncias'!K169=0,"-",('Denuncias-Renuncias'!K169/'Denuncias-Renuncias'!$F169)))</f>
        <v>0.30357142857142855</v>
      </c>
      <c r="H169" s="65">
        <f>+IF('Denuncias-Renuncias'!$F169=0,"-",IF('Denuncias-Renuncias'!L169=0,"-",('Denuncias-Renuncias'!L169/'Denuncias-Renuncias'!$F169)))</f>
        <v>6.25E-2</v>
      </c>
      <c r="I169" s="65" t="str">
        <f>+IF('Denuncias-Renuncias'!$F169=0,"-",IF('Denuncias-Renuncias'!M169=0,"-",('Denuncias-Renuncias'!M169/'Denuncias-Renuncias'!$F169)))</f>
        <v>-</v>
      </c>
    </row>
    <row r="170" spans="2:9" ht="20.100000000000001" customHeight="1" thickBot="1" x14ac:dyDescent="0.25">
      <c r="B170" s="4" t="s">
        <v>386</v>
      </c>
      <c r="C170" s="65" t="str">
        <f>+IF('Denuncias-Renuncias'!$F170=0,"-",IF('Denuncias-Renuncias'!G170=0,"-",('Denuncias-Renuncias'!G170/'Denuncias-Renuncias'!$F170)))</f>
        <v>-</v>
      </c>
      <c r="D170" s="65" t="str">
        <f>+IF('Denuncias-Renuncias'!$F170=0,"-",IF('Denuncias-Renuncias'!H170=0,"-",('Denuncias-Renuncias'!H170/'Denuncias-Renuncias'!$F170)))</f>
        <v>-</v>
      </c>
      <c r="E170" s="65">
        <f>+IF('Denuncias-Renuncias'!$F170=0,"-",IF('Denuncias-Renuncias'!I170=0,"-",('Denuncias-Renuncias'!I170/'Denuncias-Renuncias'!$F170)))</f>
        <v>1</v>
      </c>
      <c r="F170" s="65" t="str">
        <f>+IF('Denuncias-Renuncias'!$F170=0,"-",IF('Denuncias-Renuncias'!J170=0,"-",('Denuncias-Renuncias'!J170/'Denuncias-Renuncias'!$F170)))</f>
        <v>-</v>
      </c>
      <c r="G170" s="65" t="str">
        <f>+IF('Denuncias-Renuncias'!$F170=0,"-",IF('Denuncias-Renuncias'!K170=0,"-",('Denuncias-Renuncias'!K170/'Denuncias-Renuncias'!$F170)))</f>
        <v>-</v>
      </c>
      <c r="H170" s="65" t="str">
        <f>+IF('Denuncias-Renuncias'!$F170=0,"-",IF('Denuncias-Renuncias'!L170=0,"-",('Denuncias-Renuncias'!L170/'Denuncias-Renuncias'!$F170)))</f>
        <v>-</v>
      </c>
      <c r="I170" s="65" t="str">
        <f>+IF('Denuncias-Renuncias'!$F170=0,"-",IF('Denuncias-Renuncias'!M170=0,"-",('Denuncias-Renuncias'!M170/'Denuncias-Renuncias'!$F170)))</f>
        <v>-</v>
      </c>
    </row>
    <row r="171" spans="2:9" ht="20.100000000000001" customHeight="1" thickBot="1" x14ac:dyDescent="0.25">
      <c r="B171" s="4" t="s">
        <v>387</v>
      </c>
      <c r="C171" s="65" t="str">
        <f>+IF('Denuncias-Renuncias'!$F171=0,"-",IF('Denuncias-Renuncias'!G171=0,"-",('Denuncias-Renuncias'!G171/'Denuncias-Renuncias'!$F171)))</f>
        <v>-</v>
      </c>
      <c r="D171" s="65" t="str">
        <f>+IF('Denuncias-Renuncias'!$F171=0,"-",IF('Denuncias-Renuncias'!H171=0,"-",('Denuncias-Renuncias'!H171/'Denuncias-Renuncias'!$F171)))</f>
        <v>-</v>
      </c>
      <c r="E171" s="65">
        <f>+IF('Denuncias-Renuncias'!$F171=0,"-",IF('Denuncias-Renuncias'!I171=0,"-",('Denuncias-Renuncias'!I171/'Denuncias-Renuncias'!$F171)))</f>
        <v>1</v>
      </c>
      <c r="F171" s="65" t="str">
        <f>+IF('Denuncias-Renuncias'!$F171=0,"-",IF('Denuncias-Renuncias'!J171=0,"-",('Denuncias-Renuncias'!J171/'Denuncias-Renuncias'!$F171)))</f>
        <v>-</v>
      </c>
      <c r="G171" s="65" t="str">
        <f>+IF('Denuncias-Renuncias'!$F171=0,"-",IF('Denuncias-Renuncias'!K171=0,"-",('Denuncias-Renuncias'!K171/'Denuncias-Renuncias'!$F171)))</f>
        <v>-</v>
      </c>
      <c r="H171" s="65" t="str">
        <f>+IF('Denuncias-Renuncias'!$F171=0,"-",IF('Denuncias-Renuncias'!L171=0,"-",('Denuncias-Renuncias'!L171/'Denuncias-Renuncias'!$F171)))</f>
        <v>-</v>
      </c>
      <c r="I171" s="65" t="str">
        <f>+IF('Denuncias-Renuncias'!$F171=0,"-",IF('Denuncias-Renuncias'!M171=0,"-",('Denuncias-Renuncias'!M171/'Denuncias-Renuncias'!$F171)))</f>
        <v>-</v>
      </c>
    </row>
    <row r="172" spans="2:9" ht="20.100000000000001" customHeight="1" thickBot="1" x14ac:dyDescent="0.25">
      <c r="B172" s="4" t="s">
        <v>388</v>
      </c>
      <c r="C172" s="65">
        <f>+IF('Denuncias-Renuncias'!$F172=0,"-",IF('Denuncias-Renuncias'!G172=0,"-",('Denuncias-Renuncias'!G172/'Denuncias-Renuncias'!$F172)))</f>
        <v>0.23076923076923078</v>
      </c>
      <c r="D172" s="65" t="str">
        <f>+IF('Denuncias-Renuncias'!$F172=0,"-",IF('Denuncias-Renuncias'!H172=0,"-",('Denuncias-Renuncias'!H172/'Denuncias-Renuncias'!$F172)))</f>
        <v>-</v>
      </c>
      <c r="E172" s="65">
        <f>+IF('Denuncias-Renuncias'!$F172=0,"-",IF('Denuncias-Renuncias'!I172=0,"-",('Denuncias-Renuncias'!I172/'Denuncias-Renuncias'!$F172)))</f>
        <v>0.53846153846153844</v>
      </c>
      <c r="F172" s="65">
        <f>+IF('Denuncias-Renuncias'!$F172=0,"-",IF('Denuncias-Renuncias'!J172=0,"-",('Denuncias-Renuncias'!J172/'Denuncias-Renuncias'!$F172)))</f>
        <v>7.6923076923076927E-2</v>
      </c>
      <c r="G172" s="65">
        <f>+IF('Denuncias-Renuncias'!$F172=0,"-",IF('Denuncias-Renuncias'!K172=0,"-",('Denuncias-Renuncias'!K172/'Denuncias-Renuncias'!$F172)))</f>
        <v>0.15384615384615385</v>
      </c>
      <c r="H172" s="65" t="str">
        <f>+IF('Denuncias-Renuncias'!$F172=0,"-",IF('Denuncias-Renuncias'!L172=0,"-",('Denuncias-Renuncias'!L172/'Denuncias-Renuncias'!$F172)))</f>
        <v>-</v>
      </c>
      <c r="I172" s="65" t="str">
        <f>+IF('Denuncias-Renuncias'!$F172=0,"-",IF('Denuncias-Renuncias'!M172=0,"-",('Denuncias-Renuncias'!M172/'Denuncias-Renuncias'!$F172)))</f>
        <v>-</v>
      </c>
    </row>
    <row r="173" spans="2:9" ht="20.100000000000001" customHeight="1" thickBot="1" x14ac:dyDescent="0.25">
      <c r="B173" s="4" t="s">
        <v>389</v>
      </c>
      <c r="C173" s="65" t="str">
        <f>+IF('Denuncias-Renuncias'!$F173=0,"-",IF('Denuncias-Renuncias'!G173=0,"-",('Denuncias-Renuncias'!G173/'Denuncias-Renuncias'!$F173)))</f>
        <v>-</v>
      </c>
      <c r="D173" s="65" t="str">
        <f>+IF('Denuncias-Renuncias'!$F173=0,"-",IF('Denuncias-Renuncias'!H173=0,"-",('Denuncias-Renuncias'!H173/'Denuncias-Renuncias'!$F173)))</f>
        <v>-</v>
      </c>
      <c r="E173" s="65">
        <f>+IF('Denuncias-Renuncias'!$F173=0,"-",IF('Denuncias-Renuncias'!I173=0,"-",('Denuncias-Renuncias'!I173/'Denuncias-Renuncias'!$F173)))</f>
        <v>0.5</v>
      </c>
      <c r="F173" s="65" t="str">
        <f>+IF('Denuncias-Renuncias'!$F173=0,"-",IF('Denuncias-Renuncias'!J173=0,"-",('Denuncias-Renuncias'!J173/'Denuncias-Renuncias'!$F173)))</f>
        <v>-</v>
      </c>
      <c r="G173" s="65" t="str">
        <f>+IF('Denuncias-Renuncias'!$F173=0,"-",IF('Denuncias-Renuncias'!K173=0,"-",('Denuncias-Renuncias'!K173/'Denuncias-Renuncias'!$F173)))</f>
        <v>-</v>
      </c>
      <c r="H173" s="65" t="str">
        <f>+IF('Denuncias-Renuncias'!$F173=0,"-",IF('Denuncias-Renuncias'!L173=0,"-",('Denuncias-Renuncias'!L173/'Denuncias-Renuncias'!$F173)))</f>
        <v>-</v>
      </c>
      <c r="I173" s="65">
        <f>+IF('Denuncias-Renuncias'!$F173=0,"-",IF('Denuncias-Renuncias'!M173=0,"-",('Denuncias-Renuncias'!M173/'Denuncias-Renuncias'!$F173)))</f>
        <v>0.5</v>
      </c>
    </row>
    <row r="174" spans="2:9" ht="20.100000000000001" customHeight="1" thickBot="1" x14ac:dyDescent="0.25">
      <c r="B174" s="4" t="s">
        <v>390</v>
      </c>
      <c r="C174" s="65" t="str">
        <f>+IF('Denuncias-Renuncias'!$F174=0,"-",IF('Denuncias-Renuncias'!G174=0,"-",('Denuncias-Renuncias'!G174/'Denuncias-Renuncias'!$F174)))</f>
        <v>-</v>
      </c>
      <c r="D174" s="65" t="str">
        <f>+IF('Denuncias-Renuncias'!$F174=0,"-",IF('Denuncias-Renuncias'!H174=0,"-",('Denuncias-Renuncias'!H174/'Denuncias-Renuncias'!$F174)))</f>
        <v>-</v>
      </c>
      <c r="E174" s="65">
        <f>+IF('Denuncias-Renuncias'!$F174=0,"-",IF('Denuncias-Renuncias'!I174=0,"-",('Denuncias-Renuncias'!I174/'Denuncias-Renuncias'!$F174)))</f>
        <v>0.44444444444444442</v>
      </c>
      <c r="F174" s="65">
        <f>+IF('Denuncias-Renuncias'!$F174=0,"-",IF('Denuncias-Renuncias'!J174=0,"-",('Denuncias-Renuncias'!J174/'Denuncias-Renuncias'!$F174)))</f>
        <v>0.1111111111111111</v>
      </c>
      <c r="G174" s="65">
        <f>+IF('Denuncias-Renuncias'!$F174=0,"-",IF('Denuncias-Renuncias'!K174=0,"-",('Denuncias-Renuncias'!K174/'Denuncias-Renuncias'!$F174)))</f>
        <v>0.33333333333333331</v>
      </c>
      <c r="H174" s="65">
        <f>+IF('Denuncias-Renuncias'!$F174=0,"-",IF('Denuncias-Renuncias'!L174=0,"-",('Denuncias-Renuncias'!L174/'Denuncias-Renuncias'!$F174)))</f>
        <v>0.1111111111111111</v>
      </c>
      <c r="I174" s="65" t="str">
        <f>+IF('Denuncias-Renuncias'!$F174=0,"-",IF('Denuncias-Renuncias'!M174=0,"-",('Denuncias-Renuncias'!M174/'Denuncias-Renuncias'!$F174)))</f>
        <v>-</v>
      </c>
    </row>
    <row r="175" spans="2:9" ht="20.100000000000001" customHeight="1" thickBot="1" x14ac:dyDescent="0.25">
      <c r="B175" s="4" t="s">
        <v>391</v>
      </c>
      <c r="C175" s="65" t="str">
        <f>+IF('Denuncias-Renuncias'!$F175=0,"-",IF('Denuncias-Renuncias'!G175=0,"-",('Denuncias-Renuncias'!G175/'Denuncias-Renuncias'!$F175)))</f>
        <v>-</v>
      </c>
      <c r="D175" s="65" t="str">
        <f>+IF('Denuncias-Renuncias'!$F175=0,"-",IF('Denuncias-Renuncias'!H175=0,"-",('Denuncias-Renuncias'!H175/'Denuncias-Renuncias'!$F175)))</f>
        <v>-</v>
      </c>
      <c r="E175" s="65">
        <f>+IF('Denuncias-Renuncias'!$F175=0,"-",IF('Denuncias-Renuncias'!I175=0,"-",('Denuncias-Renuncias'!I175/'Denuncias-Renuncias'!$F175)))</f>
        <v>1</v>
      </c>
      <c r="F175" s="65" t="str">
        <f>+IF('Denuncias-Renuncias'!$F175=0,"-",IF('Denuncias-Renuncias'!J175=0,"-",('Denuncias-Renuncias'!J175/'Denuncias-Renuncias'!$F175)))</f>
        <v>-</v>
      </c>
      <c r="G175" s="65" t="str">
        <f>+IF('Denuncias-Renuncias'!$F175=0,"-",IF('Denuncias-Renuncias'!K175=0,"-",('Denuncias-Renuncias'!K175/'Denuncias-Renuncias'!$F175)))</f>
        <v>-</v>
      </c>
      <c r="H175" s="65" t="str">
        <f>+IF('Denuncias-Renuncias'!$F175=0,"-",IF('Denuncias-Renuncias'!L175=0,"-",('Denuncias-Renuncias'!L175/'Denuncias-Renuncias'!$F175)))</f>
        <v>-</v>
      </c>
      <c r="I175" s="65" t="str">
        <f>+IF('Denuncias-Renuncias'!$F175=0,"-",IF('Denuncias-Renuncias'!M175=0,"-",('Denuncias-Renuncias'!M175/'Denuncias-Renuncias'!$F175)))</f>
        <v>-</v>
      </c>
    </row>
    <row r="176" spans="2:9" ht="20.100000000000001" customHeight="1" thickBot="1" x14ac:dyDescent="0.25">
      <c r="B176" s="4" t="s">
        <v>392</v>
      </c>
      <c r="C176" s="65" t="str">
        <f>+IF('Denuncias-Renuncias'!$F176=0,"-",IF('Denuncias-Renuncias'!G176=0,"-",('Denuncias-Renuncias'!G176/'Denuncias-Renuncias'!$F176)))</f>
        <v>-</v>
      </c>
      <c r="D176" s="65" t="str">
        <f>+IF('Denuncias-Renuncias'!$F176=0,"-",IF('Denuncias-Renuncias'!H176=0,"-",('Denuncias-Renuncias'!H176/'Denuncias-Renuncias'!$F176)))</f>
        <v>-</v>
      </c>
      <c r="E176" s="65">
        <f>+IF('Denuncias-Renuncias'!$F176=0,"-",IF('Denuncias-Renuncias'!I176=0,"-",('Denuncias-Renuncias'!I176/'Denuncias-Renuncias'!$F176)))</f>
        <v>0.5</v>
      </c>
      <c r="F176" s="65" t="str">
        <f>+IF('Denuncias-Renuncias'!$F176=0,"-",IF('Denuncias-Renuncias'!J176=0,"-",('Denuncias-Renuncias'!J176/'Denuncias-Renuncias'!$F176)))</f>
        <v>-</v>
      </c>
      <c r="G176" s="65" t="str">
        <f>+IF('Denuncias-Renuncias'!$F176=0,"-",IF('Denuncias-Renuncias'!K176=0,"-",('Denuncias-Renuncias'!K176/'Denuncias-Renuncias'!$F176)))</f>
        <v>-</v>
      </c>
      <c r="H176" s="65">
        <f>+IF('Denuncias-Renuncias'!$F176=0,"-",IF('Denuncias-Renuncias'!L176=0,"-",('Denuncias-Renuncias'!L176/'Denuncias-Renuncias'!$F176)))</f>
        <v>0.5</v>
      </c>
      <c r="I176" s="65" t="str">
        <f>+IF('Denuncias-Renuncias'!$F176=0,"-",IF('Denuncias-Renuncias'!M176=0,"-",('Denuncias-Renuncias'!M176/'Denuncias-Renuncias'!$F176)))</f>
        <v>-</v>
      </c>
    </row>
    <row r="177" spans="2:9" ht="20.100000000000001" customHeight="1" thickBot="1" x14ac:dyDescent="0.25">
      <c r="B177" s="4" t="s">
        <v>185</v>
      </c>
      <c r="C177" s="65" t="str">
        <f>+IF('Denuncias-Renuncias'!$F177=0,"-",IF('Denuncias-Renuncias'!G177=0,"-",('Denuncias-Renuncias'!G177/'Denuncias-Renuncias'!$F177)))</f>
        <v>-</v>
      </c>
      <c r="D177" s="65" t="str">
        <f>+IF('Denuncias-Renuncias'!$F177=0,"-",IF('Denuncias-Renuncias'!H177=0,"-",('Denuncias-Renuncias'!H177/'Denuncias-Renuncias'!$F177)))</f>
        <v>-</v>
      </c>
      <c r="E177" s="65">
        <f>+IF('Denuncias-Renuncias'!$F177=0,"-",IF('Denuncias-Renuncias'!I177=0,"-",('Denuncias-Renuncias'!I177/'Denuncias-Renuncias'!$F177)))</f>
        <v>0.82</v>
      </c>
      <c r="F177" s="65">
        <f>+IF('Denuncias-Renuncias'!$F177=0,"-",IF('Denuncias-Renuncias'!J177=0,"-",('Denuncias-Renuncias'!J177/'Denuncias-Renuncias'!$F177)))</f>
        <v>6.6666666666666671E-3</v>
      </c>
      <c r="G177" s="65">
        <f>+IF('Denuncias-Renuncias'!$F177=0,"-",IF('Denuncias-Renuncias'!K177=0,"-",('Denuncias-Renuncias'!K177/'Denuncias-Renuncias'!$F177)))</f>
        <v>0.1</v>
      </c>
      <c r="H177" s="65">
        <f>+IF('Denuncias-Renuncias'!$F177=0,"-",IF('Denuncias-Renuncias'!L177=0,"-",('Denuncias-Renuncias'!L177/'Denuncias-Renuncias'!$F177)))</f>
        <v>0.04</v>
      </c>
      <c r="I177" s="65">
        <f>+IF('Denuncias-Renuncias'!$F177=0,"-",IF('Denuncias-Renuncias'!M177=0,"-",('Denuncias-Renuncias'!M177/'Denuncias-Renuncias'!$F177)))</f>
        <v>3.3333333333333333E-2</v>
      </c>
    </row>
    <row r="178" spans="2:9" ht="20.100000000000001" customHeight="1" thickBot="1" x14ac:dyDescent="0.25">
      <c r="B178" s="4" t="s">
        <v>393</v>
      </c>
      <c r="C178" s="65" t="str">
        <f>+IF('Denuncias-Renuncias'!$F178=0,"-",IF('Denuncias-Renuncias'!G178=0,"-",('Denuncias-Renuncias'!G178/'Denuncias-Renuncias'!$F178)))</f>
        <v>-</v>
      </c>
      <c r="D178" s="65" t="str">
        <f>+IF('Denuncias-Renuncias'!$F178=0,"-",IF('Denuncias-Renuncias'!H178=0,"-",('Denuncias-Renuncias'!H178/'Denuncias-Renuncias'!$F178)))</f>
        <v>-</v>
      </c>
      <c r="E178" s="65">
        <f>+IF('Denuncias-Renuncias'!$F178=0,"-",IF('Denuncias-Renuncias'!I178=0,"-",('Denuncias-Renuncias'!I178/'Denuncias-Renuncias'!$F178)))</f>
        <v>1</v>
      </c>
      <c r="F178" s="65" t="str">
        <f>+IF('Denuncias-Renuncias'!$F178=0,"-",IF('Denuncias-Renuncias'!J178=0,"-",('Denuncias-Renuncias'!J178/'Denuncias-Renuncias'!$F178)))</f>
        <v>-</v>
      </c>
      <c r="G178" s="65" t="str">
        <f>+IF('Denuncias-Renuncias'!$F178=0,"-",IF('Denuncias-Renuncias'!K178=0,"-",('Denuncias-Renuncias'!K178/'Denuncias-Renuncias'!$F178)))</f>
        <v>-</v>
      </c>
      <c r="H178" s="65" t="str">
        <f>+IF('Denuncias-Renuncias'!$F178=0,"-",IF('Denuncias-Renuncias'!L178=0,"-",('Denuncias-Renuncias'!L178/'Denuncias-Renuncias'!$F178)))</f>
        <v>-</v>
      </c>
      <c r="I178" s="65" t="str">
        <f>+IF('Denuncias-Renuncias'!$F178=0,"-",IF('Denuncias-Renuncias'!M178=0,"-",('Denuncias-Renuncias'!M178/'Denuncias-Renuncias'!$F178)))</f>
        <v>-</v>
      </c>
    </row>
    <row r="179" spans="2:9" ht="20.100000000000001" customHeight="1" thickBot="1" x14ac:dyDescent="0.25">
      <c r="B179" s="4" t="s">
        <v>394</v>
      </c>
      <c r="C179" s="65">
        <f>+IF('Denuncias-Renuncias'!$F179=0,"-",IF('Denuncias-Renuncias'!G179=0,"-",('Denuncias-Renuncias'!G179/'Denuncias-Renuncias'!$F179)))</f>
        <v>2.6666666666666668E-2</v>
      </c>
      <c r="D179" s="65" t="str">
        <f>+IF('Denuncias-Renuncias'!$F179=0,"-",IF('Denuncias-Renuncias'!H179=0,"-",('Denuncias-Renuncias'!H179/'Denuncias-Renuncias'!$F179)))</f>
        <v>-</v>
      </c>
      <c r="E179" s="65">
        <f>+IF('Denuncias-Renuncias'!$F179=0,"-",IF('Denuncias-Renuncias'!I179=0,"-",('Denuncias-Renuncias'!I179/'Denuncias-Renuncias'!$F179)))</f>
        <v>0.53333333333333333</v>
      </c>
      <c r="F179" s="65" t="str">
        <f>+IF('Denuncias-Renuncias'!$F179=0,"-",IF('Denuncias-Renuncias'!J179=0,"-",('Denuncias-Renuncias'!J179/'Denuncias-Renuncias'!$F179)))</f>
        <v>-</v>
      </c>
      <c r="G179" s="65">
        <f>+IF('Denuncias-Renuncias'!$F179=0,"-",IF('Denuncias-Renuncias'!K179=0,"-",('Denuncias-Renuncias'!K179/'Denuncias-Renuncias'!$F179)))</f>
        <v>0.44</v>
      </c>
      <c r="H179" s="65" t="str">
        <f>+IF('Denuncias-Renuncias'!$F179=0,"-",IF('Denuncias-Renuncias'!L179=0,"-",('Denuncias-Renuncias'!L179/'Denuncias-Renuncias'!$F179)))</f>
        <v>-</v>
      </c>
      <c r="I179" s="65" t="str">
        <f>+IF('Denuncias-Renuncias'!$F179=0,"-",IF('Denuncias-Renuncias'!M179=0,"-",('Denuncias-Renuncias'!M179/'Denuncias-Renuncias'!$F179)))</f>
        <v>-</v>
      </c>
    </row>
    <row r="180" spans="2:9" ht="20.100000000000001" customHeight="1" thickBot="1" x14ac:dyDescent="0.25">
      <c r="B180" s="4" t="s">
        <v>395</v>
      </c>
      <c r="C180" s="65" t="str">
        <f>+IF('Denuncias-Renuncias'!$F180=0,"-",IF('Denuncias-Renuncias'!G180=0,"-",('Denuncias-Renuncias'!G180/'Denuncias-Renuncias'!$F180)))</f>
        <v>-</v>
      </c>
      <c r="D180" s="65" t="str">
        <f>+IF('Denuncias-Renuncias'!$F180=0,"-",IF('Denuncias-Renuncias'!H180=0,"-",('Denuncias-Renuncias'!H180/'Denuncias-Renuncias'!$F180)))</f>
        <v>-</v>
      </c>
      <c r="E180" s="65">
        <f>+IF('Denuncias-Renuncias'!$F180=0,"-",IF('Denuncias-Renuncias'!I180=0,"-",('Denuncias-Renuncias'!I180/'Denuncias-Renuncias'!$F180)))</f>
        <v>0.66666666666666663</v>
      </c>
      <c r="F180" s="65">
        <f>+IF('Denuncias-Renuncias'!$F180=0,"-",IF('Denuncias-Renuncias'!J180=0,"-",('Denuncias-Renuncias'!J180/'Denuncias-Renuncias'!$F180)))</f>
        <v>0.16666666666666666</v>
      </c>
      <c r="G180" s="65">
        <f>+IF('Denuncias-Renuncias'!$F180=0,"-",IF('Denuncias-Renuncias'!K180=0,"-",('Denuncias-Renuncias'!K180/'Denuncias-Renuncias'!$F180)))</f>
        <v>0.16666666666666666</v>
      </c>
      <c r="H180" s="65" t="str">
        <f>+IF('Denuncias-Renuncias'!$F180=0,"-",IF('Denuncias-Renuncias'!L180=0,"-",('Denuncias-Renuncias'!L180/'Denuncias-Renuncias'!$F180)))</f>
        <v>-</v>
      </c>
      <c r="I180" s="65" t="str">
        <f>+IF('Denuncias-Renuncias'!$F180=0,"-",IF('Denuncias-Renuncias'!M180=0,"-",('Denuncias-Renuncias'!M180/'Denuncias-Renuncias'!$F180)))</f>
        <v>-</v>
      </c>
    </row>
    <row r="181" spans="2:9" ht="20.100000000000001" customHeight="1" thickBot="1" x14ac:dyDescent="0.25">
      <c r="B181" s="4" t="s">
        <v>396</v>
      </c>
      <c r="C181" s="65" t="str">
        <f>+IF('Denuncias-Renuncias'!$F181=0,"-",IF('Denuncias-Renuncias'!G181=0,"-",('Denuncias-Renuncias'!G181/'Denuncias-Renuncias'!$F181)))</f>
        <v>-</v>
      </c>
      <c r="D181" s="65" t="str">
        <f>+IF('Denuncias-Renuncias'!$F181=0,"-",IF('Denuncias-Renuncias'!H181=0,"-",('Denuncias-Renuncias'!H181/'Denuncias-Renuncias'!$F181)))</f>
        <v>-</v>
      </c>
      <c r="E181" s="65">
        <f>+IF('Denuncias-Renuncias'!$F181=0,"-",IF('Denuncias-Renuncias'!I181=0,"-",('Denuncias-Renuncias'!I181/'Denuncias-Renuncias'!$F181)))</f>
        <v>1</v>
      </c>
      <c r="F181" s="65" t="str">
        <f>+IF('Denuncias-Renuncias'!$F181=0,"-",IF('Denuncias-Renuncias'!J181=0,"-",('Denuncias-Renuncias'!J181/'Denuncias-Renuncias'!$F181)))</f>
        <v>-</v>
      </c>
      <c r="G181" s="65" t="str">
        <f>+IF('Denuncias-Renuncias'!$F181=0,"-",IF('Denuncias-Renuncias'!K181=0,"-",('Denuncias-Renuncias'!K181/'Denuncias-Renuncias'!$F181)))</f>
        <v>-</v>
      </c>
      <c r="H181" s="65" t="str">
        <f>+IF('Denuncias-Renuncias'!$F181=0,"-",IF('Denuncias-Renuncias'!L181=0,"-",('Denuncias-Renuncias'!L181/'Denuncias-Renuncias'!$F181)))</f>
        <v>-</v>
      </c>
      <c r="I181" s="65" t="str">
        <f>+IF('Denuncias-Renuncias'!$F181=0,"-",IF('Denuncias-Renuncias'!M181=0,"-",('Denuncias-Renuncias'!M181/'Denuncias-Renuncias'!$F181)))</f>
        <v>-</v>
      </c>
    </row>
    <row r="182" spans="2:9" ht="20.100000000000001" customHeight="1" thickBot="1" x14ac:dyDescent="0.25">
      <c r="B182" s="4" t="s">
        <v>397</v>
      </c>
      <c r="C182" s="65" t="str">
        <f>+IF('Denuncias-Renuncias'!$F182=0,"-",IF('Denuncias-Renuncias'!G182=0,"-",('Denuncias-Renuncias'!G182/'Denuncias-Renuncias'!$F182)))</f>
        <v>-</v>
      </c>
      <c r="D182" s="65" t="str">
        <f>+IF('Denuncias-Renuncias'!$F182=0,"-",IF('Denuncias-Renuncias'!H182=0,"-",('Denuncias-Renuncias'!H182/'Denuncias-Renuncias'!$F182)))</f>
        <v>-</v>
      </c>
      <c r="E182" s="65">
        <f>+IF('Denuncias-Renuncias'!$F182=0,"-",IF('Denuncias-Renuncias'!I182=0,"-",('Denuncias-Renuncias'!I182/'Denuncias-Renuncias'!$F182)))</f>
        <v>1</v>
      </c>
      <c r="F182" s="65" t="str">
        <f>+IF('Denuncias-Renuncias'!$F182=0,"-",IF('Denuncias-Renuncias'!J182=0,"-",('Denuncias-Renuncias'!J182/'Denuncias-Renuncias'!$F182)))</f>
        <v>-</v>
      </c>
      <c r="G182" s="65" t="str">
        <f>+IF('Denuncias-Renuncias'!$F182=0,"-",IF('Denuncias-Renuncias'!K182=0,"-",('Denuncias-Renuncias'!K182/'Denuncias-Renuncias'!$F182)))</f>
        <v>-</v>
      </c>
      <c r="H182" s="65" t="str">
        <f>+IF('Denuncias-Renuncias'!$F182=0,"-",IF('Denuncias-Renuncias'!L182=0,"-",('Denuncias-Renuncias'!L182/'Denuncias-Renuncias'!$F182)))</f>
        <v>-</v>
      </c>
      <c r="I182" s="65" t="str">
        <f>+IF('Denuncias-Renuncias'!$F182=0,"-",IF('Denuncias-Renuncias'!M182=0,"-",('Denuncias-Renuncias'!M182/'Denuncias-Renuncias'!$F182)))</f>
        <v>-</v>
      </c>
    </row>
    <row r="183" spans="2:9" ht="20.100000000000001" customHeight="1" thickBot="1" x14ac:dyDescent="0.25">
      <c r="B183" s="4" t="s">
        <v>186</v>
      </c>
      <c r="C183" s="65" t="str">
        <f>+IF('Denuncias-Renuncias'!$F183=0,"-",IF('Denuncias-Renuncias'!G183=0,"-",('Denuncias-Renuncias'!G183/'Denuncias-Renuncias'!$F183)))</f>
        <v>-</v>
      </c>
      <c r="D183" s="65" t="str">
        <f>+IF('Denuncias-Renuncias'!$F183=0,"-",IF('Denuncias-Renuncias'!H183=0,"-",('Denuncias-Renuncias'!H183/'Denuncias-Renuncias'!$F183)))</f>
        <v>-</v>
      </c>
      <c r="E183" s="65">
        <f>+IF('Denuncias-Renuncias'!$F183=0,"-",IF('Denuncias-Renuncias'!I183=0,"-",('Denuncias-Renuncias'!I183/'Denuncias-Renuncias'!$F183)))</f>
        <v>0.88571428571428568</v>
      </c>
      <c r="F183" s="65" t="str">
        <f>+IF('Denuncias-Renuncias'!$F183=0,"-",IF('Denuncias-Renuncias'!J183=0,"-",('Denuncias-Renuncias'!J183/'Denuncias-Renuncias'!$F183)))</f>
        <v>-</v>
      </c>
      <c r="G183" s="65">
        <f>+IF('Denuncias-Renuncias'!$F183=0,"-",IF('Denuncias-Renuncias'!K183=0,"-",('Denuncias-Renuncias'!K183/'Denuncias-Renuncias'!$F183)))</f>
        <v>0.11428571428571428</v>
      </c>
      <c r="H183" s="65" t="str">
        <f>+IF('Denuncias-Renuncias'!$F183=0,"-",IF('Denuncias-Renuncias'!L183=0,"-",('Denuncias-Renuncias'!L183/'Denuncias-Renuncias'!$F183)))</f>
        <v>-</v>
      </c>
      <c r="I183" s="65" t="str">
        <f>+IF('Denuncias-Renuncias'!$F183=0,"-",IF('Denuncias-Renuncias'!M183=0,"-",('Denuncias-Renuncias'!M183/'Denuncias-Renuncias'!$F183)))</f>
        <v>-</v>
      </c>
    </row>
    <row r="184" spans="2:9" ht="20.100000000000001" customHeight="1" thickBot="1" x14ac:dyDescent="0.25">
      <c r="B184" s="4" t="s">
        <v>398</v>
      </c>
      <c r="C184" s="65" t="str">
        <f>+IF('Denuncias-Renuncias'!$F184=0,"-",IF('Denuncias-Renuncias'!G184=0,"-",('Denuncias-Renuncias'!G184/'Denuncias-Renuncias'!$F184)))</f>
        <v>-</v>
      </c>
      <c r="D184" s="65" t="str">
        <f>+IF('Denuncias-Renuncias'!$F184=0,"-",IF('Denuncias-Renuncias'!H184=0,"-",('Denuncias-Renuncias'!H184/'Denuncias-Renuncias'!$F184)))</f>
        <v>-</v>
      </c>
      <c r="E184" s="65" t="str">
        <f>+IF('Denuncias-Renuncias'!$F184=0,"-",IF('Denuncias-Renuncias'!I184=0,"-",('Denuncias-Renuncias'!I184/'Denuncias-Renuncias'!$F184)))</f>
        <v>-</v>
      </c>
      <c r="F184" s="65" t="str">
        <f>+IF('Denuncias-Renuncias'!$F184=0,"-",IF('Denuncias-Renuncias'!J184=0,"-",('Denuncias-Renuncias'!J184/'Denuncias-Renuncias'!$F184)))</f>
        <v>-</v>
      </c>
      <c r="G184" s="65" t="str">
        <f>+IF('Denuncias-Renuncias'!$F184=0,"-",IF('Denuncias-Renuncias'!K184=0,"-",('Denuncias-Renuncias'!K184/'Denuncias-Renuncias'!$F184)))</f>
        <v>-</v>
      </c>
      <c r="H184" s="65" t="str">
        <f>+IF('Denuncias-Renuncias'!$F184=0,"-",IF('Denuncias-Renuncias'!L184=0,"-",('Denuncias-Renuncias'!L184/'Denuncias-Renuncias'!$F184)))</f>
        <v>-</v>
      </c>
      <c r="I184" s="65" t="str">
        <f>+IF('Denuncias-Renuncias'!$F184=0,"-",IF('Denuncias-Renuncias'!M184=0,"-",('Denuncias-Renuncias'!M184/'Denuncias-Renuncias'!$F184)))</f>
        <v>-</v>
      </c>
    </row>
    <row r="185" spans="2:9" ht="20.100000000000001" customHeight="1" thickBot="1" x14ac:dyDescent="0.25">
      <c r="B185" s="4" t="s">
        <v>399</v>
      </c>
      <c r="C185" s="65" t="str">
        <f>+IF('Denuncias-Renuncias'!$F185=0,"-",IF('Denuncias-Renuncias'!G185=0,"-",('Denuncias-Renuncias'!G185/'Denuncias-Renuncias'!$F185)))</f>
        <v>-</v>
      </c>
      <c r="D185" s="65" t="str">
        <f>+IF('Denuncias-Renuncias'!$F185=0,"-",IF('Denuncias-Renuncias'!H185=0,"-",('Denuncias-Renuncias'!H185/'Denuncias-Renuncias'!$F185)))</f>
        <v>-</v>
      </c>
      <c r="E185" s="65">
        <f>+IF('Denuncias-Renuncias'!$F185=0,"-",IF('Denuncias-Renuncias'!I185=0,"-",('Denuncias-Renuncias'!I185/'Denuncias-Renuncias'!$F185)))</f>
        <v>1</v>
      </c>
      <c r="F185" s="65" t="str">
        <f>+IF('Denuncias-Renuncias'!$F185=0,"-",IF('Denuncias-Renuncias'!J185=0,"-",('Denuncias-Renuncias'!J185/'Denuncias-Renuncias'!$F185)))</f>
        <v>-</v>
      </c>
      <c r="G185" s="65" t="str">
        <f>+IF('Denuncias-Renuncias'!$F185=0,"-",IF('Denuncias-Renuncias'!K185=0,"-",('Denuncias-Renuncias'!K185/'Denuncias-Renuncias'!$F185)))</f>
        <v>-</v>
      </c>
      <c r="H185" s="65" t="str">
        <f>+IF('Denuncias-Renuncias'!$F185=0,"-",IF('Denuncias-Renuncias'!L185=0,"-",('Denuncias-Renuncias'!L185/'Denuncias-Renuncias'!$F185)))</f>
        <v>-</v>
      </c>
      <c r="I185" s="65" t="str">
        <f>+IF('Denuncias-Renuncias'!$F185=0,"-",IF('Denuncias-Renuncias'!M185=0,"-",('Denuncias-Renuncias'!M185/'Denuncias-Renuncias'!$F185)))</f>
        <v>-</v>
      </c>
    </row>
    <row r="186" spans="2:9" ht="20.100000000000001" customHeight="1" thickBot="1" x14ac:dyDescent="0.25">
      <c r="B186" s="4" t="s">
        <v>187</v>
      </c>
      <c r="C186" s="65" t="str">
        <f>+IF('Denuncias-Renuncias'!$F186=0,"-",IF('Denuncias-Renuncias'!G186=0,"-",('Denuncias-Renuncias'!G186/'Denuncias-Renuncias'!$F186)))</f>
        <v>-</v>
      </c>
      <c r="D186" s="65" t="str">
        <f>+IF('Denuncias-Renuncias'!$F186=0,"-",IF('Denuncias-Renuncias'!H186=0,"-",('Denuncias-Renuncias'!H186/'Denuncias-Renuncias'!$F186)))</f>
        <v>-</v>
      </c>
      <c r="E186" s="65">
        <f>+IF('Denuncias-Renuncias'!$F186=0,"-",IF('Denuncias-Renuncias'!I186=0,"-",('Denuncias-Renuncias'!I186/'Denuncias-Renuncias'!$F186)))</f>
        <v>0.87769784172661869</v>
      </c>
      <c r="F186" s="65" t="str">
        <f>+IF('Denuncias-Renuncias'!$F186=0,"-",IF('Denuncias-Renuncias'!J186=0,"-",('Denuncias-Renuncias'!J186/'Denuncias-Renuncias'!$F186)))</f>
        <v>-</v>
      </c>
      <c r="G186" s="65">
        <f>+IF('Denuncias-Renuncias'!$F186=0,"-",IF('Denuncias-Renuncias'!K186=0,"-",('Denuncias-Renuncias'!K186/'Denuncias-Renuncias'!$F186)))</f>
        <v>6.4748201438848921E-2</v>
      </c>
      <c r="H186" s="65">
        <f>+IF('Denuncias-Renuncias'!$F186=0,"-",IF('Denuncias-Renuncias'!L186=0,"-",('Denuncias-Renuncias'!L186/'Denuncias-Renuncias'!$F186)))</f>
        <v>5.7553956834532377E-2</v>
      </c>
      <c r="I186" s="65" t="str">
        <f>+IF('Denuncias-Renuncias'!$F186=0,"-",IF('Denuncias-Renuncias'!M186=0,"-",('Denuncias-Renuncias'!M186/'Denuncias-Renuncias'!$F186)))</f>
        <v>-</v>
      </c>
    </row>
    <row r="187" spans="2:9" ht="20.100000000000001" customHeight="1" thickBot="1" x14ac:dyDescent="0.25">
      <c r="B187" s="4" t="s">
        <v>400</v>
      </c>
      <c r="C187" s="65" t="str">
        <f>+IF('Denuncias-Renuncias'!$F187=0,"-",IF('Denuncias-Renuncias'!G187=0,"-",('Denuncias-Renuncias'!G187/'Denuncias-Renuncias'!$F187)))</f>
        <v>-</v>
      </c>
      <c r="D187" s="65" t="str">
        <f>+IF('Denuncias-Renuncias'!$F187=0,"-",IF('Denuncias-Renuncias'!H187=0,"-",('Denuncias-Renuncias'!H187/'Denuncias-Renuncias'!$F187)))</f>
        <v>-</v>
      </c>
      <c r="E187" s="65">
        <f>+IF('Denuncias-Renuncias'!$F187=0,"-",IF('Denuncias-Renuncias'!I187=0,"-",('Denuncias-Renuncias'!I187/'Denuncias-Renuncias'!$F187)))</f>
        <v>1</v>
      </c>
      <c r="F187" s="65" t="str">
        <f>+IF('Denuncias-Renuncias'!$F187=0,"-",IF('Denuncias-Renuncias'!J187=0,"-",('Denuncias-Renuncias'!J187/'Denuncias-Renuncias'!$F187)))</f>
        <v>-</v>
      </c>
      <c r="G187" s="65" t="str">
        <f>+IF('Denuncias-Renuncias'!$F187=0,"-",IF('Denuncias-Renuncias'!K187=0,"-",('Denuncias-Renuncias'!K187/'Denuncias-Renuncias'!$F187)))</f>
        <v>-</v>
      </c>
      <c r="H187" s="65" t="str">
        <f>+IF('Denuncias-Renuncias'!$F187=0,"-",IF('Denuncias-Renuncias'!L187=0,"-",('Denuncias-Renuncias'!L187/'Denuncias-Renuncias'!$F187)))</f>
        <v>-</v>
      </c>
      <c r="I187" s="65" t="str">
        <f>+IF('Denuncias-Renuncias'!$F187=0,"-",IF('Denuncias-Renuncias'!M187=0,"-",('Denuncias-Renuncias'!M187/'Denuncias-Renuncias'!$F187)))</f>
        <v>-</v>
      </c>
    </row>
    <row r="188" spans="2:9" ht="20.100000000000001" customHeight="1" thickBot="1" x14ac:dyDescent="0.25">
      <c r="B188" s="4" t="s">
        <v>401</v>
      </c>
      <c r="C188" s="65" t="str">
        <f>+IF('Denuncias-Renuncias'!$F188=0,"-",IF('Denuncias-Renuncias'!G188=0,"-",('Denuncias-Renuncias'!G188/'Denuncias-Renuncias'!$F188)))</f>
        <v>-</v>
      </c>
      <c r="D188" s="65" t="str">
        <f>+IF('Denuncias-Renuncias'!$F188=0,"-",IF('Denuncias-Renuncias'!H188=0,"-",('Denuncias-Renuncias'!H188/'Denuncias-Renuncias'!$F188)))</f>
        <v>-</v>
      </c>
      <c r="E188" s="65">
        <f>+IF('Denuncias-Renuncias'!$F188=0,"-",IF('Denuncias-Renuncias'!I188=0,"-",('Denuncias-Renuncias'!I188/'Denuncias-Renuncias'!$F188)))</f>
        <v>0.66666666666666663</v>
      </c>
      <c r="F188" s="65">
        <f>+IF('Denuncias-Renuncias'!$F188=0,"-",IF('Denuncias-Renuncias'!J188=0,"-",('Denuncias-Renuncias'!J188/'Denuncias-Renuncias'!$F188)))</f>
        <v>0.33333333333333331</v>
      </c>
      <c r="G188" s="65" t="str">
        <f>+IF('Denuncias-Renuncias'!$F188=0,"-",IF('Denuncias-Renuncias'!K188=0,"-",('Denuncias-Renuncias'!K188/'Denuncias-Renuncias'!$F188)))</f>
        <v>-</v>
      </c>
      <c r="H188" s="65" t="str">
        <f>+IF('Denuncias-Renuncias'!$F188=0,"-",IF('Denuncias-Renuncias'!L188=0,"-",('Denuncias-Renuncias'!L188/'Denuncias-Renuncias'!$F188)))</f>
        <v>-</v>
      </c>
      <c r="I188" s="65" t="str">
        <f>+IF('Denuncias-Renuncias'!$F188=0,"-",IF('Denuncias-Renuncias'!M188=0,"-",('Denuncias-Renuncias'!M188/'Denuncias-Renuncias'!$F188)))</f>
        <v>-</v>
      </c>
    </row>
    <row r="189" spans="2:9" ht="20.100000000000001" customHeight="1" thickBot="1" x14ac:dyDescent="0.25">
      <c r="B189" s="4" t="s">
        <v>402</v>
      </c>
      <c r="C189" s="65" t="str">
        <f>+IF('Denuncias-Renuncias'!$F189=0,"-",IF('Denuncias-Renuncias'!G189=0,"-",('Denuncias-Renuncias'!G189/'Denuncias-Renuncias'!$F189)))</f>
        <v>-</v>
      </c>
      <c r="D189" s="65" t="str">
        <f>+IF('Denuncias-Renuncias'!$F189=0,"-",IF('Denuncias-Renuncias'!H189=0,"-",('Denuncias-Renuncias'!H189/'Denuncias-Renuncias'!$F189)))</f>
        <v>-</v>
      </c>
      <c r="E189" s="65">
        <f>+IF('Denuncias-Renuncias'!$F189=0,"-",IF('Denuncias-Renuncias'!I189=0,"-",('Denuncias-Renuncias'!I189/'Denuncias-Renuncias'!$F189)))</f>
        <v>1</v>
      </c>
      <c r="F189" s="65" t="str">
        <f>+IF('Denuncias-Renuncias'!$F189=0,"-",IF('Denuncias-Renuncias'!J189=0,"-",('Denuncias-Renuncias'!J189/'Denuncias-Renuncias'!$F189)))</f>
        <v>-</v>
      </c>
      <c r="G189" s="65" t="str">
        <f>+IF('Denuncias-Renuncias'!$F189=0,"-",IF('Denuncias-Renuncias'!K189=0,"-",('Denuncias-Renuncias'!K189/'Denuncias-Renuncias'!$F189)))</f>
        <v>-</v>
      </c>
      <c r="H189" s="65" t="str">
        <f>+IF('Denuncias-Renuncias'!$F189=0,"-",IF('Denuncias-Renuncias'!L189=0,"-",('Denuncias-Renuncias'!L189/'Denuncias-Renuncias'!$F189)))</f>
        <v>-</v>
      </c>
      <c r="I189" s="65" t="str">
        <f>+IF('Denuncias-Renuncias'!$F189=0,"-",IF('Denuncias-Renuncias'!M189=0,"-",('Denuncias-Renuncias'!M189/'Denuncias-Renuncias'!$F189)))</f>
        <v>-</v>
      </c>
    </row>
    <row r="190" spans="2:9" ht="20.100000000000001" customHeight="1" thickBot="1" x14ac:dyDescent="0.25">
      <c r="B190" s="4" t="s">
        <v>403</v>
      </c>
      <c r="C190" s="65" t="str">
        <f>+IF('Denuncias-Renuncias'!$F190=0,"-",IF('Denuncias-Renuncias'!G190=0,"-",('Denuncias-Renuncias'!G190/'Denuncias-Renuncias'!$F190)))</f>
        <v>-</v>
      </c>
      <c r="D190" s="65" t="str">
        <f>+IF('Denuncias-Renuncias'!$F190=0,"-",IF('Denuncias-Renuncias'!H190=0,"-",('Denuncias-Renuncias'!H190/'Denuncias-Renuncias'!$F190)))</f>
        <v>-</v>
      </c>
      <c r="E190" s="65">
        <f>+IF('Denuncias-Renuncias'!$F190=0,"-",IF('Denuncias-Renuncias'!I190=0,"-",('Denuncias-Renuncias'!I190/'Denuncias-Renuncias'!$F190)))</f>
        <v>1</v>
      </c>
      <c r="F190" s="65" t="str">
        <f>+IF('Denuncias-Renuncias'!$F190=0,"-",IF('Denuncias-Renuncias'!J190=0,"-",('Denuncias-Renuncias'!J190/'Denuncias-Renuncias'!$F190)))</f>
        <v>-</v>
      </c>
      <c r="G190" s="65" t="str">
        <f>+IF('Denuncias-Renuncias'!$F190=0,"-",IF('Denuncias-Renuncias'!K190=0,"-",('Denuncias-Renuncias'!K190/'Denuncias-Renuncias'!$F190)))</f>
        <v>-</v>
      </c>
      <c r="H190" s="65" t="str">
        <f>+IF('Denuncias-Renuncias'!$F190=0,"-",IF('Denuncias-Renuncias'!L190=0,"-",('Denuncias-Renuncias'!L190/'Denuncias-Renuncias'!$F190)))</f>
        <v>-</v>
      </c>
      <c r="I190" s="65" t="str">
        <f>+IF('Denuncias-Renuncias'!$F190=0,"-",IF('Denuncias-Renuncias'!M190=0,"-",('Denuncias-Renuncias'!M190/'Denuncias-Renuncias'!$F190)))</f>
        <v>-</v>
      </c>
    </row>
    <row r="191" spans="2:9" ht="20.100000000000001" customHeight="1" thickBot="1" x14ac:dyDescent="0.25">
      <c r="B191" s="4" t="s">
        <v>188</v>
      </c>
      <c r="C191" s="65" t="str">
        <f>+IF('Denuncias-Renuncias'!$F191=0,"-",IF('Denuncias-Renuncias'!G191=0,"-",('Denuncias-Renuncias'!G191/'Denuncias-Renuncias'!$F191)))</f>
        <v>-</v>
      </c>
      <c r="D191" s="65" t="str">
        <f>+IF('Denuncias-Renuncias'!$F191=0,"-",IF('Denuncias-Renuncias'!H191=0,"-",('Denuncias-Renuncias'!H191/'Denuncias-Renuncias'!$F191)))</f>
        <v>-</v>
      </c>
      <c r="E191" s="65">
        <f>+IF('Denuncias-Renuncias'!$F191=0,"-",IF('Denuncias-Renuncias'!I191=0,"-",('Denuncias-Renuncias'!I191/'Denuncias-Renuncias'!$F191)))</f>
        <v>1</v>
      </c>
      <c r="F191" s="65" t="str">
        <f>+IF('Denuncias-Renuncias'!$F191=0,"-",IF('Denuncias-Renuncias'!J191=0,"-",('Denuncias-Renuncias'!J191/'Denuncias-Renuncias'!$F191)))</f>
        <v>-</v>
      </c>
      <c r="G191" s="65" t="str">
        <f>+IF('Denuncias-Renuncias'!$F191=0,"-",IF('Denuncias-Renuncias'!K191=0,"-",('Denuncias-Renuncias'!K191/'Denuncias-Renuncias'!$F191)))</f>
        <v>-</v>
      </c>
      <c r="H191" s="65" t="str">
        <f>+IF('Denuncias-Renuncias'!$F191=0,"-",IF('Denuncias-Renuncias'!L191=0,"-",('Denuncias-Renuncias'!L191/'Denuncias-Renuncias'!$F191)))</f>
        <v>-</v>
      </c>
      <c r="I191" s="65" t="str">
        <f>+IF('Denuncias-Renuncias'!$F191=0,"-",IF('Denuncias-Renuncias'!M191=0,"-",('Denuncias-Renuncias'!M191/'Denuncias-Renuncias'!$F191)))</f>
        <v>-</v>
      </c>
    </row>
    <row r="192" spans="2:9" ht="20.100000000000001" customHeight="1" thickBot="1" x14ac:dyDescent="0.25">
      <c r="B192" s="4" t="s">
        <v>404</v>
      </c>
      <c r="C192" s="65" t="str">
        <f>+IF('Denuncias-Renuncias'!$F192=0,"-",IF('Denuncias-Renuncias'!G192=0,"-",('Denuncias-Renuncias'!G192/'Denuncias-Renuncias'!$F192)))</f>
        <v>-</v>
      </c>
      <c r="D192" s="65" t="str">
        <f>+IF('Denuncias-Renuncias'!$F192=0,"-",IF('Denuncias-Renuncias'!H192=0,"-",('Denuncias-Renuncias'!H192/'Denuncias-Renuncias'!$F192)))</f>
        <v>-</v>
      </c>
      <c r="E192" s="65">
        <f>+IF('Denuncias-Renuncias'!$F192=0,"-",IF('Denuncias-Renuncias'!I192=0,"-",('Denuncias-Renuncias'!I192/'Denuncias-Renuncias'!$F192)))</f>
        <v>1</v>
      </c>
      <c r="F192" s="65" t="str">
        <f>+IF('Denuncias-Renuncias'!$F192=0,"-",IF('Denuncias-Renuncias'!J192=0,"-",('Denuncias-Renuncias'!J192/'Denuncias-Renuncias'!$F192)))</f>
        <v>-</v>
      </c>
      <c r="G192" s="65" t="str">
        <f>+IF('Denuncias-Renuncias'!$F192=0,"-",IF('Denuncias-Renuncias'!K192=0,"-",('Denuncias-Renuncias'!K192/'Denuncias-Renuncias'!$F192)))</f>
        <v>-</v>
      </c>
      <c r="H192" s="65" t="str">
        <f>+IF('Denuncias-Renuncias'!$F192=0,"-",IF('Denuncias-Renuncias'!L192=0,"-",('Denuncias-Renuncias'!L192/'Denuncias-Renuncias'!$F192)))</f>
        <v>-</v>
      </c>
      <c r="I192" s="65" t="str">
        <f>+IF('Denuncias-Renuncias'!$F192=0,"-",IF('Denuncias-Renuncias'!M192=0,"-",('Denuncias-Renuncias'!M192/'Denuncias-Renuncias'!$F192)))</f>
        <v>-</v>
      </c>
    </row>
    <row r="193" spans="2:9" ht="20.100000000000001" customHeight="1" thickBot="1" x14ac:dyDescent="0.25">
      <c r="B193" s="4" t="s">
        <v>405</v>
      </c>
      <c r="C193" s="65">
        <f>+IF('Denuncias-Renuncias'!$F193=0,"-",IF('Denuncias-Renuncias'!G193=0,"-",('Denuncias-Renuncias'!G193/'Denuncias-Renuncias'!$F193)))</f>
        <v>0.8</v>
      </c>
      <c r="D193" s="65" t="str">
        <f>+IF('Denuncias-Renuncias'!$F193=0,"-",IF('Denuncias-Renuncias'!H193=0,"-",('Denuncias-Renuncias'!H193/'Denuncias-Renuncias'!$F193)))</f>
        <v>-</v>
      </c>
      <c r="E193" s="65">
        <f>+IF('Denuncias-Renuncias'!$F193=0,"-",IF('Denuncias-Renuncias'!I193=0,"-",('Denuncias-Renuncias'!I193/'Denuncias-Renuncias'!$F193)))</f>
        <v>0.2</v>
      </c>
      <c r="F193" s="65" t="str">
        <f>+IF('Denuncias-Renuncias'!$F193=0,"-",IF('Denuncias-Renuncias'!J193=0,"-",('Denuncias-Renuncias'!J193/'Denuncias-Renuncias'!$F193)))</f>
        <v>-</v>
      </c>
      <c r="G193" s="65" t="str">
        <f>+IF('Denuncias-Renuncias'!$F193=0,"-",IF('Denuncias-Renuncias'!K193=0,"-",('Denuncias-Renuncias'!K193/'Denuncias-Renuncias'!$F193)))</f>
        <v>-</v>
      </c>
      <c r="H193" s="65" t="str">
        <f>+IF('Denuncias-Renuncias'!$F193=0,"-",IF('Denuncias-Renuncias'!L193=0,"-",('Denuncias-Renuncias'!L193/'Denuncias-Renuncias'!$F193)))</f>
        <v>-</v>
      </c>
      <c r="I193" s="65" t="str">
        <f>+IF('Denuncias-Renuncias'!$F193=0,"-",IF('Denuncias-Renuncias'!M193=0,"-",('Denuncias-Renuncias'!M193/'Denuncias-Renuncias'!$F193)))</f>
        <v>-</v>
      </c>
    </row>
    <row r="194" spans="2:9" ht="20.100000000000001" customHeight="1" thickBot="1" x14ac:dyDescent="0.25">
      <c r="B194" s="4" t="s">
        <v>406</v>
      </c>
      <c r="C194" s="65" t="str">
        <f>+IF('Denuncias-Renuncias'!$F194=0,"-",IF('Denuncias-Renuncias'!G194=0,"-",('Denuncias-Renuncias'!G194/'Denuncias-Renuncias'!$F194)))</f>
        <v>-</v>
      </c>
      <c r="D194" s="65" t="str">
        <f>+IF('Denuncias-Renuncias'!$F194=0,"-",IF('Denuncias-Renuncias'!H194=0,"-",('Denuncias-Renuncias'!H194/'Denuncias-Renuncias'!$F194)))</f>
        <v>-</v>
      </c>
      <c r="E194" s="65">
        <f>+IF('Denuncias-Renuncias'!$F194=0,"-",IF('Denuncias-Renuncias'!I194=0,"-",('Denuncias-Renuncias'!I194/'Denuncias-Renuncias'!$F194)))</f>
        <v>1</v>
      </c>
      <c r="F194" s="65" t="str">
        <f>+IF('Denuncias-Renuncias'!$F194=0,"-",IF('Denuncias-Renuncias'!J194=0,"-",('Denuncias-Renuncias'!J194/'Denuncias-Renuncias'!$F194)))</f>
        <v>-</v>
      </c>
      <c r="G194" s="65" t="str">
        <f>+IF('Denuncias-Renuncias'!$F194=0,"-",IF('Denuncias-Renuncias'!K194=0,"-",('Denuncias-Renuncias'!K194/'Denuncias-Renuncias'!$F194)))</f>
        <v>-</v>
      </c>
      <c r="H194" s="65" t="str">
        <f>+IF('Denuncias-Renuncias'!$F194=0,"-",IF('Denuncias-Renuncias'!L194=0,"-",('Denuncias-Renuncias'!L194/'Denuncias-Renuncias'!$F194)))</f>
        <v>-</v>
      </c>
      <c r="I194" s="65" t="str">
        <f>+IF('Denuncias-Renuncias'!$F194=0,"-",IF('Denuncias-Renuncias'!M194=0,"-",('Denuncias-Renuncias'!M194/'Denuncias-Renuncias'!$F194)))</f>
        <v>-</v>
      </c>
    </row>
    <row r="195" spans="2:9" ht="20.100000000000001" customHeight="1" thickBot="1" x14ac:dyDescent="0.25">
      <c r="B195" s="4" t="s">
        <v>407</v>
      </c>
      <c r="C195" s="65" t="str">
        <f>+IF('Denuncias-Renuncias'!$F195=0,"-",IF('Denuncias-Renuncias'!G195=0,"-",('Denuncias-Renuncias'!G195/'Denuncias-Renuncias'!$F195)))</f>
        <v>-</v>
      </c>
      <c r="D195" s="65" t="str">
        <f>+IF('Denuncias-Renuncias'!$F195=0,"-",IF('Denuncias-Renuncias'!H195=0,"-",('Denuncias-Renuncias'!H195/'Denuncias-Renuncias'!$F195)))</f>
        <v>-</v>
      </c>
      <c r="E195" s="65">
        <f>+IF('Denuncias-Renuncias'!$F195=0,"-",IF('Denuncias-Renuncias'!I195=0,"-",('Denuncias-Renuncias'!I195/'Denuncias-Renuncias'!$F195)))</f>
        <v>1</v>
      </c>
      <c r="F195" s="65" t="str">
        <f>+IF('Denuncias-Renuncias'!$F195=0,"-",IF('Denuncias-Renuncias'!J195=0,"-",('Denuncias-Renuncias'!J195/'Denuncias-Renuncias'!$F195)))</f>
        <v>-</v>
      </c>
      <c r="G195" s="65" t="str">
        <f>+IF('Denuncias-Renuncias'!$F195=0,"-",IF('Denuncias-Renuncias'!K195=0,"-",('Denuncias-Renuncias'!K195/'Denuncias-Renuncias'!$F195)))</f>
        <v>-</v>
      </c>
      <c r="H195" s="65" t="str">
        <f>+IF('Denuncias-Renuncias'!$F195=0,"-",IF('Denuncias-Renuncias'!L195=0,"-",('Denuncias-Renuncias'!L195/'Denuncias-Renuncias'!$F195)))</f>
        <v>-</v>
      </c>
      <c r="I195" s="65" t="str">
        <f>+IF('Denuncias-Renuncias'!$F195=0,"-",IF('Denuncias-Renuncias'!M195=0,"-",('Denuncias-Renuncias'!M195/'Denuncias-Renuncias'!$F195)))</f>
        <v>-</v>
      </c>
    </row>
    <row r="196" spans="2:9" ht="20.100000000000001" customHeight="1" thickBot="1" x14ac:dyDescent="0.25">
      <c r="B196" s="4" t="s">
        <v>408</v>
      </c>
      <c r="C196" s="65" t="str">
        <f>+IF('Denuncias-Renuncias'!$F196=0,"-",IF('Denuncias-Renuncias'!G196=0,"-",('Denuncias-Renuncias'!G196/'Denuncias-Renuncias'!$F196)))</f>
        <v>-</v>
      </c>
      <c r="D196" s="65" t="str">
        <f>+IF('Denuncias-Renuncias'!$F196=0,"-",IF('Denuncias-Renuncias'!H196=0,"-",('Denuncias-Renuncias'!H196/'Denuncias-Renuncias'!$F196)))</f>
        <v>-</v>
      </c>
      <c r="E196" s="65">
        <f>+IF('Denuncias-Renuncias'!$F196=0,"-",IF('Denuncias-Renuncias'!I196=0,"-",('Denuncias-Renuncias'!I196/'Denuncias-Renuncias'!$F196)))</f>
        <v>1</v>
      </c>
      <c r="F196" s="65" t="str">
        <f>+IF('Denuncias-Renuncias'!$F196=0,"-",IF('Denuncias-Renuncias'!J196=0,"-",('Denuncias-Renuncias'!J196/'Denuncias-Renuncias'!$F196)))</f>
        <v>-</v>
      </c>
      <c r="G196" s="65" t="str">
        <f>+IF('Denuncias-Renuncias'!$F196=0,"-",IF('Denuncias-Renuncias'!K196=0,"-",('Denuncias-Renuncias'!K196/'Denuncias-Renuncias'!$F196)))</f>
        <v>-</v>
      </c>
      <c r="H196" s="65" t="str">
        <f>+IF('Denuncias-Renuncias'!$F196=0,"-",IF('Denuncias-Renuncias'!L196=0,"-",('Denuncias-Renuncias'!L196/'Denuncias-Renuncias'!$F196)))</f>
        <v>-</v>
      </c>
      <c r="I196" s="65" t="str">
        <f>+IF('Denuncias-Renuncias'!$F196=0,"-",IF('Denuncias-Renuncias'!M196=0,"-",('Denuncias-Renuncias'!M196/'Denuncias-Renuncias'!$F196)))</f>
        <v>-</v>
      </c>
    </row>
    <row r="197" spans="2:9" ht="20.100000000000001" customHeight="1" thickBot="1" x14ac:dyDescent="0.25">
      <c r="B197" s="4" t="s">
        <v>189</v>
      </c>
      <c r="C197" s="65" t="str">
        <f>+IF('Denuncias-Renuncias'!$F197=0,"-",IF('Denuncias-Renuncias'!G197=0,"-",('Denuncias-Renuncias'!G197/'Denuncias-Renuncias'!$F197)))</f>
        <v>-</v>
      </c>
      <c r="D197" s="65" t="str">
        <f>+IF('Denuncias-Renuncias'!$F197=0,"-",IF('Denuncias-Renuncias'!H197=0,"-",('Denuncias-Renuncias'!H197/'Denuncias-Renuncias'!$F197)))</f>
        <v>-</v>
      </c>
      <c r="E197" s="65">
        <f>+IF('Denuncias-Renuncias'!$F197=0,"-",IF('Denuncias-Renuncias'!I197=0,"-",('Denuncias-Renuncias'!I197/'Denuncias-Renuncias'!$F197)))</f>
        <v>0.73170731707317072</v>
      </c>
      <c r="F197" s="65" t="str">
        <f>+IF('Denuncias-Renuncias'!$F197=0,"-",IF('Denuncias-Renuncias'!J197=0,"-",('Denuncias-Renuncias'!J197/'Denuncias-Renuncias'!$F197)))</f>
        <v>-</v>
      </c>
      <c r="G197" s="65">
        <f>+IF('Denuncias-Renuncias'!$F197=0,"-",IF('Denuncias-Renuncias'!K197=0,"-",('Denuncias-Renuncias'!K197/'Denuncias-Renuncias'!$F197)))</f>
        <v>0.14634146341463414</v>
      </c>
      <c r="H197" s="65">
        <f>+IF('Denuncias-Renuncias'!$F197=0,"-",IF('Denuncias-Renuncias'!L197=0,"-",('Denuncias-Renuncias'!L197/'Denuncias-Renuncias'!$F197)))</f>
        <v>9.7560975609756101E-2</v>
      </c>
      <c r="I197" s="65">
        <f>+IF('Denuncias-Renuncias'!$F197=0,"-",IF('Denuncias-Renuncias'!M197=0,"-",('Denuncias-Renuncias'!M197/'Denuncias-Renuncias'!$F197)))</f>
        <v>2.4390243902439025E-2</v>
      </c>
    </row>
    <row r="198" spans="2:9" ht="20.100000000000001" customHeight="1" thickBot="1" x14ac:dyDescent="0.25">
      <c r="B198" s="4" t="s">
        <v>190</v>
      </c>
      <c r="C198" s="65">
        <f>+IF('Denuncias-Renuncias'!$F198=0,"-",IF('Denuncias-Renuncias'!G198=0,"-",('Denuncias-Renuncias'!G198/'Denuncias-Renuncias'!$F198)))</f>
        <v>1.4749262536873156E-2</v>
      </c>
      <c r="D198" s="65" t="str">
        <f>+IF('Denuncias-Renuncias'!$F198=0,"-",IF('Denuncias-Renuncias'!H198=0,"-",('Denuncias-Renuncias'!H198/'Denuncias-Renuncias'!$F198)))</f>
        <v>-</v>
      </c>
      <c r="E198" s="65">
        <f>+IF('Denuncias-Renuncias'!$F198=0,"-",IF('Denuncias-Renuncias'!I198=0,"-",('Denuncias-Renuncias'!I198/'Denuncias-Renuncias'!$F198)))</f>
        <v>0.73746312684365778</v>
      </c>
      <c r="F198" s="65">
        <f>+IF('Denuncias-Renuncias'!$F198=0,"-",IF('Denuncias-Renuncias'!J198=0,"-",('Denuncias-Renuncias'!J198/'Denuncias-Renuncias'!$F198)))</f>
        <v>8.8495575221238937E-3</v>
      </c>
      <c r="G198" s="65">
        <f>+IF('Denuncias-Renuncias'!$F198=0,"-",IF('Denuncias-Renuncias'!K198=0,"-",('Denuncias-Renuncias'!K198/'Denuncias-Renuncias'!$F198)))</f>
        <v>0.22713864306784662</v>
      </c>
      <c r="H198" s="65">
        <f>+IF('Denuncias-Renuncias'!$F198=0,"-",IF('Denuncias-Renuncias'!L198=0,"-",('Denuncias-Renuncias'!L198/'Denuncias-Renuncias'!$F198)))</f>
        <v>1.1799410029498525E-2</v>
      </c>
      <c r="I198" s="65" t="str">
        <f>+IF('Denuncias-Renuncias'!$F198=0,"-",IF('Denuncias-Renuncias'!M198=0,"-",('Denuncias-Renuncias'!M198/'Denuncias-Renuncias'!$F198)))</f>
        <v>-</v>
      </c>
    </row>
    <row r="199" spans="2:9" ht="20.100000000000001" customHeight="1" thickBot="1" x14ac:dyDescent="0.25">
      <c r="B199" s="4" t="s">
        <v>409</v>
      </c>
      <c r="C199" s="65" t="str">
        <f>+IF('Denuncias-Renuncias'!$F199=0,"-",IF('Denuncias-Renuncias'!G199=0,"-",('Denuncias-Renuncias'!G199/'Denuncias-Renuncias'!$F199)))</f>
        <v>-</v>
      </c>
      <c r="D199" s="65" t="str">
        <f>+IF('Denuncias-Renuncias'!$F199=0,"-",IF('Denuncias-Renuncias'!H199=0,"-",('Denuncias-Renuncias'!H199/'Denuncias-Renuncias'!$F199)))</f>
        <v>-</v>
      </c>
      <c r="E199" s="65">
        <f>+IF('Denuncias-Renuncias'!$F199=0,"-",IF('Denuncias-Renuncias'!I199=0,"-",('Denuncias-Renuncias'!I199/'Denuncias-Renuncias'!$F199)))</f>
        <v>0.81818181818181823</v>
      </c>
      <c r="F199" s="65" t="str">
        <f>+IF('Denuncias-Renuncias'!$F199=0,"-",IF('Denuncias-Renuncias'!J199=0,"-",('Denuncias-Renuncias'!J199/'Denuncias-Renuncias'!$F199)))</f>
        <v>-</v>
      </c>
      <c r="G199" s="65">
        <f>+IF('Denuncias-Renuncias'!$F199=0,"-",IF('Denuncias-Renuncias'!K199=0,"-",('Denuncias-Renuncias'!K199/'Denuncias-Renuncias'!$F199)))</f>
        <v>0.18181818181818182</v>
      </c>
      <c r="H199" s="65" t="str">
        <f>+IF('Denuncias-Renuncias'!$F199=0,"-",IF('Denuncias-Renuncias'!L199=0,"-",('Denuncias-Renuncias'!L199/'Denuncias-Renuncias'!$F199)))</f>
        <v>-</v>
      </c>
      <c r="I199" s="65" t="str">
        <f>+IF('Denuncias-Renuncias'!$F199=0,"-",IF('Denuncias-Renuncias'!M199=0,"-",('Denuncias-Renuncias'!M199/'Denuncias-Renuncias'!$F199)))</f>
        <v>-</v>
      </c>
    </row>
    <row r="200" spans="2:9" ht="20.100000000000001" customHeight="1" thickBot="1" x14ac:dyDescent="0.25">
      <c r="B200" s="4" t="s">
        <v>410</v>
      </c>
      <c r="C200" s="65" t="str">
        <f>+IF('Denuncias-Renuncias'!$F200=0,"-",IF('Denuncias-Renuncias'!G200=0,"-",('Denuncias-Renuncias'!G200/'Denuncias-Renuncias'!$F200)))</f>
        <v>-</v>
      </c>
      <c r="D200" s="65" t="str">
        <f>+IF('Denuncias-Renuncias'!$F200=0,"-",IF('Denuncias-Renuncias'!H200=0,"-",('Denuncias-Renuncias'!H200/'Denuncias-Renuncias'!$F200)))</f>
        <v>-</v>
      </c>
      <c r="E200" s="65">
        <f>+IF('Denuncias-Renuncias'!$F200=0,"-",IF('Denuncias-Renuncias'!I200=0,"-",('Denuncias-Renuncias'!I200/'Denuncias-Renuncias'!$F200)))</f>
        <v>1</v>
      </c>
      <c r="F200" s="65" t="str">
        <f>+IF('Denuncias-Renuncias'!$F200=0,"-",IF('Denuncias-Renuncias'!J200=0,"-",('Denuncias-Renuncias'!J200/'Denuncias-Renuncias'!$F200)))</f>
        <v>-</v>
      </c>
      <c r="G200" s="65" t="str">
        <f>+IF('Denuncias-Renuncias'!$F200=0,"-",IF('Denuncias-Renuncias'!K200=0,"-",('Denuncias-Renuncias'!K200/'Denuncias-Renuncias'!$F200)))</f>
        <v>-</v>
      </c>
      <c r="H200" s="65" t="str">
        <f>+IF('Denuncias-Renuncias'!$F200=0,"-",IF('Denuncias-Renuncias'!L200=0,"-",('Denuncias-Renuncias'!L200/'Denuncias-Renuncias'!$F200)))</f>
        <v>-</v>
      </c>
      <c r="I200" s="65" t="str">
        <f>+IF('Denuncias-Renuncias'!$F200=0,"-",IF('Denuncias-Renuncias'!M200=0,"-",('Denuncias-Renuncias'!M200/'Denuncias-Renuncias'!$F200)))</f>
        <v>-</v>
      </c>
    </row>
    <row r="201" spans="2:9" ht="20.100000000000001" customHeight="1" thickBot="1" x14ac:dyDescent="0.25">
      <c r="B201" s="4" t="s">
        <v>411</v>
      </c>
      <c r="C201" s="65" t="str">
        <f>+IF('Denuncias-Renuncias'!$F201=0,"-",IF('Denuncias-Renuncias'!G201=0,"-",('Denuncias-Renuncias'!G201/'Denuncias-Renuncias'!$F201)))</f>
        <v>-</v>
      </c>
      <c r="D201" s="65" t="str">
        <f>+IF('Denuncias-Renuncias'!$F201=0,"-",IF('Denuncias-Renuncias'!H201=0,"-",('Denuncias-Renuncias'!H201/'Denuncias-Renuncias'!$F201)))</f>
        <v>-</v>
      </c>
      <c r="E201" s="65">
        <f>+IF('Denuncias-Renuncias'!$F201=0,"-",IF('Denuncias-Renuncias'!I201=0,"-",('Denuncias-Renuncias'!I201/'Denuncias-Renuncias'!$F201)))</f>
        <v>0.5</v>
      </c>
      <c r="F201" s="65" t="str">
        <f>+IF('Denuncias-Renuncias'!$F201=0,"-",IF('Denuncias-Renuncias'!J201=0,"-",('Denuncias-Renuncias'!J201/'Denuncias-Renuncias'!$F201)))</f>
        <v>-</v>
      </c>
      <c r="G201" s="65" t="str">
        <f>+IF('Denuncias-Renuncias'!$F201=0,"-",IF('Denuncias-Renuncias'!K201=0,"-",('Denuncias-Renuncias'!K201/'Denuncias-Renuncias'!$F201)))</f>
        <v>-</v>
      </c>
      <c r="H201" s="65" t="str">
        <f>+IF('Denuncias-Renuncias'!$F201=0,"-",IF('Denuncias-Renuncias'!L201=0,"-",('Denuncias-Renuncias'!L201/'Denuncias-Renuncias'!$F201)))</f>
        <v>-</v>
      </c>
      <c r="I201" s="65">
        <f>+IF('Denuncias-Renuncias'!$F201=0,"-",IF('Denuncias-Renuncias'!M201=0,"-",('Denuncias-Renuncias'!M201/'Denuncias-Renuncias'!$F201)))</f>
        <v>0.5</v>
      </c>
    </row>
    <row r="202" spans="2:9" ht="20.100000000000001" customHeight="1" thickBot="1" x14ac:dyDescent="0.25">
      <c r="B202" s="4" t="s">
        <v>191</v>
      </c>
      <c r="C202" s="65">
        <f>+IF('Denuncias-Renuncias'!$F202=0,"-",IF('Denuncias-Renuncias'!G202=0,"-",('Denuncias-Renuncias'!G202/'Denuncias-Renuncias'!$F202)))</f>
        <v>6.5217391304347824E-2</v>
      </c>
      <c r="D202" s="65">
        <f>+IF('Denuncias-Renuncias'!$F202=0,"-",IF('Denuncias-Renuncias'!H202=0,"-",('Denuncias-Renuncias'!H202/'Denuncias-Renuncias'!$F202)))</f>
        <v>2.1739130434782608E-2</v>
      </c>
      <c r="E202" s="65">
        <f>+IF('Denuncias-Renuncias'!$F202=0,"-",IF('Denuncias-Renuncias'!I202=0,"-",('Denuncias-Renuncias'!I202/'Denuncias-Renuncias'!$F202)))</f>
        <v>0.54347826086956519</v>
      </c>
      <c r="F202" s="65" t="str">
        <f>+IF('Denuncias-Renuncias'!$F202=0,"-",IF('Denuncias-Renuncias'!J202=0,"-",('Denuncias-Renuncias'!J202/'Denuncias-Renuncias'!$F202)))</f>
        <v>-</v>
      </c>
      <c r="G202" s="65">
        <f>+IF('Denuncias-Renuncias'!$F202=0,"-",IF('Denuncias-Renuncias'!K202=0,"-",('Denuncias-Renuncias'!K202/'Denuncias-Renuncias'!$F202)))</f>
        <v>0.2608695652173913</v>
      </c>
      <c r="H202" s="65">
        <f>+IF('Denuncias-Renuncias'!$F202=0,"-",IF('Denuncias-Renuncias'!L202=0,"-",('Denuncias-Renuncias'!L202/'Denuncias-Renuncias'!$F202)))</f>
        <v>0.10869565217391304</v>
      </c>
      <c r="I202" s="65" t="str">
        <f>+IF('Denuncias-Renuncias'!$F202=0,"-",IF('Denuncias-Renuncias'!M202=0,"-",('Denuncias-Renuncias'!M202/'Denuncias-Renuncias'!$F202)))</f>
        <v>-</v>
      </c>
    </row>
    <row r="203" spans="2:9" ht="20.100000000000001" customHeight="1" thickBot="1" x14ac:dyDescent="0.25">
      <c r="B203" s="4" t="s">
        <v>412</v>
      </c>
      <c r="C203" s="65" t="str">
        <f>+IF('Denuncias-Renuncias'!$F203=0,"-",IF('Denuncias-Renuncias'!G203=0,"-",('Denuncias-Renuncias'!G203/'Denuncias-Renuncias'!$F203)))</f>
        <v>-</v>
      </c>
      <c r="D203" s="65" t="str">
        <f>+IF('Denuncias-Renuncias'!$F203=0,"-",IF('Denuncias-Renuncias'!H203=0,"-",('Denuncias-Renuncias'!H203/'Denuncias-Renuncias'!$F203)))</f>
        <v>-</v>
      </c>
      <c r="E203" s="65">
        <f>+IF('Denuncias-Renuncias'!$F203=0,"-",IF('Denuncias-Renuncias'!I203=0,"-",('Denuncias-Renuncias'!I203/'Denuncias-Renuncias'!$F203)))</f>
        <v>1</v>
      </c>
      <c r="F203" s="65" t="str">
        <f>+IF('Denuncias-Renuncias'!$F203=0,"-",IF('Denuncias-Renuncias'!J203=0,"-",('Denuncias-Renuncias'!J203/'Denuncias-Renuncias'!$F203)))</f>
        <v>-</v>
      </c>
      <c r="G203" s="65" t="str">
        <f>+IF('Denuncias-Renuncias'!$F203=0,"-",IF('Denuncias-Renuncias'!K203=0,"-",('Denuncias-Renuncias'!K203/'Denuncias-Renuncias'!$F203)))</f>
        <v>-</v>
      </c>
      <c r="H203" s="65" t="str">
        <f>+IF('Denuncias-Renuncias'!$F203=0,"-",IF('Denuncias-Renuncias'!L203=0,"-",('Denuncias-Renuncias'!L203/'Denuncias-Renuncias'!$F203)))</f>
        <v>-</v>
      </c>
      <c r="I203" s="65" t="str">
        <f>+IF('Denuncias-Renuncias'!$F203=0,"-",IF('Denuncias-Renuncias'!M203=0,"-",('Denuncias-Renuncias'!M203/'Denuncias-Renuncias'!$F203)))</f>
        <v>-</v>
      </c>
    </row>
    <row r="204" spans="2:9" ht="20.100000000000001" customHeight="1" thickBot="1" x14ac:dyDescent="0.25">
      <c r="B204" s="4" t="s">
        <v>413</v>
      </c>
      <c r="C204" s="65" t="str">
        <f>+IF('Denuncias-Renuncias'!$F204=0,"-",IF('Denuncias-Renuncias'!G204=0,"-",('Denuncias-Renuncias'!G204/'Denuncias-Renuncias'!$F204)))</f>
        <v>-</v>
      </c>
      <c r="D204" s="65" t="str">
        <f>+IF('Denuncias-Renuncias'!$F204=0,"-",IF('Denuncias-Renuncias'!H204=0,"-",('Denuncias-Renuncias'!H204/'Denuncias-Renuncias'!$F204)))</f>
        <v>-</v>
      </c>
      <c r="E204" s="65">
        <f>+IF('Denuncias-Renuncias'!$F204=0,"-",IF('Denuncias-Renuncias'!I204=0,"-",('Denuncias-Renuncias'!I204/'Denuncias-Renuncias'!$F204)))</f>
        <v>0.75</v>
      </c>
      <c r="F204" s="65" t="str">
        <f>+IF('Denuncias-Renuncias'!$F204=0,"-",IF('Denuncias-Renuncias'!J204=0,"-",('Denuncias-Renuncias'!J204/'Denuncias-Renuncias'!$F204)))</f>
        <v>-</v>
      </c>
      <c r="G204" s="65" t="str">
        <f>+IF('Denuncias-Renuncias'!$F204=0,"-",IF('Denuncias-Renuncias'!K204=0,"-",('Denuncias-Renuncias'!K204/'Denuncias-Renuncias'!$F204)))</f>
        <v>-</v>
      </c>
      <c r="H204" s="65">
        <f>+IF('Denuncias-Renuncias'!$F204=0,"-",IF('Denuncias-Renuncias'!L204=0,"-",('Denuncias-Renuncias'!L204/'Denuncias-Renuncias'!$F204)))</f>
        <v>0.25</v>
      </c>
      <c r="I204" s="65" t="str">
        <f>+IF('Denuncias-Renuncias'!$F204=0,"-",IF('Denuncias-Renuncias'!M204=0,"-",('Denuncias-Renuncias'!M204/'Denuncias-Renuncias'!$F204)))</f>
        <v>-</v>
      </c>
    </row>
    <row r="205" spans="2:9" ht="20.100000000000001" customHeight="1" thickBot="1" x14ac:dyDescent="0.25">
      <c r="B205" s="4" t="s">
        <v>414</v>
      </c>
      <c r="C205" s="65" t="str">
        <f>+IF('Denuncias-Renuncias'!$F205=0,"-",IF('Denuncias-Renuncias'!G205=0,"-",('Denuncias-Renuncias'!G205/'Denuncias-Renuncias'!$F205)))</f>
        <v>-</v>
      </c>
      <c r="D205" s="65" t="str">
        <f>+IF('Denuncias-Renuncias'!$F205=0,"-",IF('Denuncias-Renuncias'!H205=0,"-",('Denuncias-Renuncias'!H205/'Denuncias-Renuncias'!$F205)))</f>
        <v>-</v>
      </c>
      <c r="E205" s="65" t="str">
        <f>+IF('Denuncias-Renuncias'!$F205=0,"-",IF('Denuncias-Renuncias'!I205=0,"-",('Denuncias-Renuncias'!I205/'Denuncias-Renuncias'!$F205)))</f>
        <v>-</v>
      </c>
      <c r="F205" s="65" t="str">
        <f>+IF('Denuncias-Renuncias'!$F205=0,"-",IF('Denuncias-Renuncias'!J205=0,"-",('Denuncias-Renuncias'!J205/'Denuncias-Renuncias'!$F205)))</f>
        <v>-</v>
      </c>
      <c r="G205" s="65" t="str">
        <f>+IF('Denuncias-Renuncias'!$F205=0,"-",IF('Denuncias-Renuncias'!K205=0,"-",('Denuncias-Renuncias'!K205/'Denuncias-Renuncias'!$F205)))</f>
        <v>-</v>
      </c>
      <c r="H205" s="65" t="str">
        <f>+IF('Denuncias-Renuncias'!$F205=0,"-",IF('Denuncias-Renuncias'!L205=0,"-",('Denuncias-Renuncias'!L205/'Denuncias-Renuncias'!$F205)))</f>
        <v>-</v>
      </c>
      <c r="I205" s="65" t="str">
        <f>+IF('Denuncias-Renuncias'!$F205=0,"-",IF('Denuncias-Renuncias'!M205=0,"-",('Denuncias-Renuncias'!M205/'Denuncias-Renuncias'!$F205)))</f>
        <v>-</v>
      </c>
    </row>
    <row r="206" spans="2:9" ht="20.100000000000001" customHeight="1" thickBot="1" x14ac:dyDescent="0.25">
      <c r="B206" s="4" t="s">
        <v>192</v>
      </c>
      <c r="C206" s="65">
        <f>+IF('Denuncias-Renuncias'!$F206=0,"-",IF('Denuncias-Renuncias'!G206=0,"-",('Denuncias-Renuncias'!G206/'Denuncias-Renuncias'!$F206)))</f>
        <v>3.5460992907801421E-2</v>
      </c>
      <c r="D206" s="65">
        <f>+IF('Denuncias-Renuncias'!$F206=0,"-",IF('Denuncias-Renuncias'!H206=0,"-",('Denuncias-Renuncias'!H206/'Denuncias-Renuncias'!$F206)))</f>
        <v>4.9645390070921988E-2</v>
      </c>
      <c r="E206" s="65">
        <f>+IF('Denuncias-Renuncias'!$F206=0,"-",IF('Denuncias-Renuncias'!I206=0,"-",('Denuncias-Renuncias'!I206/'Denuncias-Renuncias'!$F206)))</f>
        <v>0.68794326241134751</v>
      </c>
      <c r="F206" s="65">
        <f>+IF('Denuncias-Renuncias'!$F206=0,"-",IF('Denuncias-Renuncias'!J206=0,"-",('Denuncias-Renuncias'!J206/'Denuncias-Renuncias'!$F206)))</f>
        <v>3.5460992907801421E-2</v>
      </c>
      <c r="G206" s="65">
        <f>+IF('Denuncias-Renuncias'!$F206=0,"-",IF('Denuncias-Renuncias'!K206=0,"-",('Denuncias-Renuncias'!K206/'Denuncias-Renuncias'!$F206)))</f>
        <v>0.12056737588652482</v>
      </c>
      <c r="H206" s="65">
        <f>+IF('Denuncias-Renuncias'!$F206=0,"-",IF('Denuncias-Renuncias'!L206=0,"-",('Denuncias-Renuncias'!L206/'Denuncias-Renuncias'!$F206)))</f>
        <v>7.0921985815602842E-2</v>
      </c>
      <c r="I206" s="65" t="str">
        <f>+IF('Denuncias-Renuncias'!$F206=0,"-",IF('Denuncias-Renuncias'!M206=0,"-",('Denuncias-Renuncias'!M206/'Denuncias-Renuncias'!$F206)))</f>
        <v>-</v>
      </c>
    </row>
    <row r="207" spans="2:9" ht="20.100000000000001" customHeight="1" thickBot="1" x14ac:dyDescent="0.25">
      <c r="B207" s="4" t="s">
        <v>415</v>
      </c>
      <c r="C207" s="65" t="str">
        <f>+IF('Denuncias-Renuncias'!$F207=0,"-",IF('Denuncias-Renuncias'!G207=0,"-",('Denuncias-Renuncias'!G207/'Denuncias-Renuncias'!$F207)))</f>
        <v>-</v>
      </c>
      <c r="D207" s="65" t="str">
        <f>+IF('Denuncias-Renuncias'!$F207=0,"-",IF('Denuncias-Renuncias'!H207=0,"-",('Denuncias-Renuncias'!H207/'Denuncias-Renuncias'!$F207)))</f>
        <v>-</v>
      </c>
      <c r="E207" s="65">
        <f>+IF('Denuncias-Renuncias'!$F207=0,"-",IF('Denuncias-Renuncias'!I207=0,"-",('Denuncias-Renuncias'!I207/'Denuncias-Renuncias'!$F207)))</f>
        <v>1</v>
      </c>
      <c r="F207" s="65" t="str">
        <f>+IF('Denuncias-Renuncias'!$F207=0,"-",IF('Denuncias-Renuncias'!J207=0,"-",('Denuncias-Renuncias'!J207/'Denuncias-Renuncias'!$F207)))</f>
        <v>-</v>
      </c>
      <c r="G207" s="65" t="str">
        <f>+IF('Denuncias-Renuncias'!$F207=0,"-",IF('Denuncias-Renuncias'!K207=0,"-",('Denuncias-Renuncias'!K207/'Denuncias-Renuncias'!$F207)))</f>
        <v>-</v>
      </c>
      <c r="H207" s="65" t="str">
        <f>+IF('Denuncias-Renuncias'!$F207=0,"-",IF('Denuncias-Renuncias'!L207=0,"-",('Denuncias-Renuncias'!L207/'Denuncias-Renuncias'!$F207)))</f>
        <v>-</v>
      </c>
      <c r="I207" s="65" t="str">
        <f>+IF('Denuncias-Renuncias'!$F207=0,"-",IF('Denuncias-Renuncias'!M207=0,"-",('Denuncias-Renuncias'!M207/'Denuncias-Renuncias'!$F207)))</f>
        <v>-</v>
      </c>
    </row>
    <row r="208" spans="2:9" ht="20.100000000000001" customHeight="1" thickBot="1" x14ac:dyDescent="0.25">
      <c r="B208" s="4" t="s">
        <v>416</v>
      </c>
      <c r="C208" s="65" t="str">
        <f>+IF('Denuncias-Renuncias'!$F208=0,"-",IF('Denuncias-Renuncias'!G208=0,"-",('Denuncias-Renuncias'!G208/'Denuncias-Renuncias'!$F208)))</f>
        <v>-</v>
      </c>
      <c r="D208" s="65" t="str">
        <f>+IF('Denuncias-Renuncias'!$F208=0,"-",IF('Denuncias-Renuncias'!H208=0,"-",('Denuncias-Renuncias'!H208/'Denuncias-Renuncias'!$F208)))</f>
        <v>-</v>
      </c>
      <c r="E208" s="65">
        <f>+IF('Denuncias-Renuncias'!$F208=0,"-",IF('Denuncias-Renuncias'!I208=0,"-",('Denuncias-Renuncias'!I208/'Denuncias-Renuncias'!$F208)))</f>
        <v>0.68</v>
      </c>
      <c r="F208" s="65">
        <f>+IF('Denuncias-Renuncias'!$F208=0,"-",IF('Denuncias-Renuncias'!J208=0,"-",('Denuncias-Renuncias'!J208/'Denuncias-Renuncias'!$F208)))</f>
        <v>0.08</v>
      </c>
      <c r="G208" s="65">
        <f>+IF('Denuncias-Renuncias'!$F208=0,"-",IF('Denuncias-Renuncias'!K208=0,"-",('Denuncias-Renuncias'!K208/'Denuncias-Renuncias'!$F208)))</f>
        <v>0.04</v>
      </c>
      <c r="H208" s="65">
        <f>+IF('Denuncias-Renuncias'!$F208=0,"-",IF('Denuncias-Renuncias'!L208=0,"-",('Denuncias-Renuncias'!L208/'Denuncias-Renuncias'!$F208)))</f>
        <v>0.12</v>
      </c>
      <c r="I208" s="65">
        <f>+IF('Denuncias-Renuncias'!$F208=0,"-",IF('Denuncias-Renuncias'!M208=0,"-",('Denuncias-Renuncias'!M208/'Denuncias-Renuncias'!$F208)))</f>
        <v>0.08</v>
      </c>
    </row>
    <row r="209" spans="2:9" ht="20.100000000000001" customHeight="1" thickBot="1" x14ac:dyDescent="0.25">
      <c r="B209" s="4" t="s">
        <v>417</v>
      </c>
      <c r="C209" s="65" t="str">
        <f>+IF('Denuncias-Renuncias'!$F209=0,"-",IF('Denuncias-Renuncias'!G209=0,"-",('Denuncias-Renuncias'!G209/'Denuncias-Renuncias'!$F209)))</f>
        <v>-</v>
      </c>
      <c r="D209" s="65" t="str">
        <f>+IF('Denuncias-Renuncias'!$F209=0,"-",IF('Denuncias-Renuncias'!H209=0,"-",('Denuncias-Renuncias'!H209/'Denuncias-Renuncias'!$F209)))</f>
        <v>-</v>
      </c>
      <c r="E209" s="65">
        <f>+IF('Denuncias-Renuncias'!$F209=0,"-",IF('Denuncias-Renuncias'!I209=0,"-",('Denuncias-Renuncias'!I209/'Denuncias-Renuncias'!$F209)))</f>
        <v>0.96875</v>
      </c>
      <c r="F209" s="65" t="str">
        <f>+IF('Denuncias-Renuncias'!$F209=0,"-",IF('Denuncias-Renuncias'!J209=0,"-",('Denuncias-Renuncias'!J209/'Denuncias-Renuncias'!$F209)))</f>
        <v>-</v>
      </c>
      <c r="G209" s="65">
        <f>+IF('Denuncias-Renuncias'!$F209=0,"-",IF('Denuncias-Renuncias'!K209=0,"-",('Denuncias-Renuncias'!K209/'Denuncias-Renuncias'!$F209)))</f>
        <v>3.125E-2</v>
      </c>
      <c r="H209" s="65" t="str">
        <f>+IF('Denuncias-Renuncias'!$F209=0,"-",IF('Denuncias-Renuncias'!L209=0,"-",('Denuncias-Renuncias'!L209/'Denuncias-Renuncias'!$F209)))</f>
        <v>-</v>
      </c>
      <c r="I209" s="65" t="str">
        <f>+IF('Denuncias-Renuncias'!$F209=0,"-",IF('Denuncias-Renuncias'!M209=0,"-",('Denuncias-Renuncias'!M209/'Denuncias-Renuncias'!$F209)))</f>
        <v>-</v>
      </c>
    </row>
    <row r="210" spans="2:9" ht="20.100000000000001" customHeight="1" thickBot="1" x14ac:dyDescent="0.25">
      <c r="B210" s="4" t="s">
        <v>418</v>
      </c>
      <c r="C210" s="65" t="str">
        <f>+IF('Denuncias-Renuncias'!$F210=0,"-",IF('Denuncias-Renuncias'!G210=0,"-",('Denuncias-Renuncias'!G210/'Denuncias-Renuncias'!$F210)))</f>
        <v>-</v>
      </c>
      <c r="D210" s="65" t="str">
        <f>+IF('Denuncias-Renuncias'!$F210=0,"-",IF('Denuncias-Renuncias'!H210=0,"-",('Denuncias-Renuncias'!H210/'Denuncias-Renuncias'!$F210)))</f>
        <v>-</v>
      </c>
      <c r="E210" s="65">
        <f>+IF('Denuncias-Renuncias'!$F210=0,"-",IF('Denuncias-Renuncias'!I210=0,"-",('Denuncias-Renuncias'!I210/'Denuncias-Renuncias'!$F210)))</f>
        <v>1</v>
      </c>
      <c r="F210" s="65" t="str">
        <f>+IF('Denuncias-Renuncias'!$F210=0,"-",IF('Denuncias-Renuncias'!J210=0,"-",('Denuncias-Renuncias'!J210/'Denuncias-Renuncias'!$F210)))</f>
        <v>-</v>
      </c>
      <c r="G210" s="65" t="str">
        <f>+IF('Denuncias-Renuncias'!$F210=0,"-",IF('Denuncias-Renuncias'!K210=0,"-",('Denuncias-Renuncias'!K210/'Denuncias-Renuncias'!$F210)))</f>
        <v>-</v>
      </c>
      <c r="H210" s="65" t="str">
        <f>+IF('Denuncias-Renuncias'!$F210=0,"-",IF('Denuncias-Renuncias'!L210=0,"-",('Denuncias-Renuncias'!L210/'Denuncias-Renuncias'!$F210)))</f>
        <v>-</v>
      </c>
      <c r="I210" s="65" t="str">
        <f>+IF('Denuncias-Renuncias'!$F210=0,"-",IF('Denuncias-Renuncias'!M210=0,"-",('Denuncias-Renuncias'!M210/'Denuncias-Renuncias'!$F210)))</f>
        <v>-</v>
      </c>
    </row>
    <row r="211" spans="2:9" ht="20.100000000000001" customHeight="1" thickBot="1" x14ac:dyDescent="0.25">
      <c r="B211" s="4" t="s">
        <v>419</v>
      </c>
      <c r="C211" s="65" t="str">
        <f>+IF('Denuncias-Renuncias'!$F211=0,"-",IF('Denuncias-Renuncias'!G211=0,"-",('Denuncias-Renuncias'!G211/'Denuncias-Renuncias'!$F211)))</f>
        <v>-</v>
      </c>
      <c r="D211" s="65" t="str">
        <f>+IF('Denuncias-Renuncias'!$F211=0,"-",IF('Denuncias-Renuncias'!H211=0,"-",('Denuncias-Renuncias'!H211/'Denuncias-Renuncias'!$F211)))</f>
        <v>-</v>
      </c>
      <c r="E211" s="65">
        <f>+IF('Denuncias-Renuncias'!$F211=0,"-",IF('Denuncias-Renuncias'!I211=0,"-",('Denuncias-Renuncias'!I211/'Denuncias-Renuncias'!$F211)))</f>
        <v>1</v>
      </c>
      <c r="F211" s="65" t="str">
        <f>+IF('Denuncias-Renuncias'!$F211=0,"-",IF('Denuncias-Renuncias'!J211=0,"-",('Denuncias-Renuncias'!J211/'Denuncias-Renuncias'!$F211)))</f>
        <v>-</v>
      </c>
      <c r="G211" s="65" t="str">
        <f>+IF('Denuncias-Renuncias'!$F211=0,"-",IF('Denuncias-Renuncias'!K211=0,"-",('Denuncias-Renuncias'!K211/'Denuncias-Renuncias'!$F211)))</f>
        <v>-</v>
      </c>
      <c r="H211" s="65" t="str">
        <f>+IF('Denuncias-Renuncias'!$F211=0,"-",IF('Denuncias-Renuncias'!L211=0,"-",('Denuncias-Renuncias'!L211/'Denuncias-Renuncias'!$F211)))</f>
        <v>-</v>
      </c>
      <c r="I211" s="65" t="str">
        <f>+IF('Denuncias-Renuncias'!$F211=0,"-",IF('Denuncias-Renuncias'!M211=0,"-",('Denuncias-Renuncias'!M211/'Denuncias-Renuncias'!$F211)))</f>
        <v>-</v>
      </c>
    </row>
    <row r="212" spans="2:9" ht="20.100000000000001" customHeight="1" thickBot="1" x14ac:dyDescent="0.25">
      <c r="B212" s="4" t="s">
        <v>420</v>
      </c>
      <c r="C212" s="65" t="str">
        <f>+IF('Denuncias-Renuncias'!$F212=0,"-",IF('Denuncias-Renuncias'!G212=0,"-",('Denuncias-Renuncias'!G212/'Denuncias-Renuncias'!$F212)))</f>
        <v>-</v>
      </c>
      <c r="D212" s="65" t="str">
        <f>+IF('Denuncias-Renuncias'!$F212=0,"-",IF('Denuncias-Renuncias'!H212=0,"-",('Denuncias-Renuncias'!H212/'Denuncias-Renuncias'!$F212)))</f>
        <v>-</v>
      </c>
      <c r="E212" s="65">
        <f>+IF('Denuncias-Renuncias'!$F212=0,"-",IF('Denuncias-Renuncias'!I212=0,"-",('Denuncias-Renuncias'!I212/'Denuncias-Renuncias'!$F212)))</f>
        <v>1</v>
      </c>
      <c r="F212" s="65" t="str">
        <f>+IF('Denuncias-Renuncias'!$F212=0,"-",IF('Denuncias-Renuncias'!J212=0,"-",('Denuncias-Renuncias'!J212/'Denuncias-Renuncias'!$F212)))</f>
        <v>-</v>
      </c>
      <c r="G212" s="65" t="str">
        <f>+IF('Denuncias-Renuncias'!$F212=0,"-",IF('Denuncias-Renuncias'!K212=0,"-",('Denuncias-Renuncias'!K212/'Denuncias-Renuncias'!$F212)))</f>
        <v>-</v>
      </c>
      <c r="H212" s="65" t="str">
        <f>+IF('Denuncias-Renuncias'!$F212=0,"-",IF('Denuncias-Renuncias'!L212=0,"-",('Denuncias-Renuncias'!L212/'Denuncias-Renuncias'!$F212)))</f>
        <v>-</v>
      </c>
      <c r="I212" s="65" t="str">
        <f>+IF('Denuncias-Renuncias'!$F212=0,"-",IF('Denuncias-Renuncias'!M212=0,"-",('Denuncias-Renuncias'!M212/'Denuncias-Renuncias'!$F212)))</f>
        <v>-</v>
      </c>
    </row>
    <row r="213" spans="2:9" ht="20.100000000000001" customHeight="1" thickBot="1" x14ac:dyDescent="0.25">
      <c r="B213" s="4" t="s">
        <v>421</v>
      </c>
      <c r="C213" s="65">
        <f>+IF('Denuncias-Renuncias'!$F213=0,"-",IF('Denuncias-Renuncias'!G213=0,"-",('Denuncias-Renuncias'!G213/'Denuncias-Renuncias'!$F213)))</f>
        <v>0.4</v>
      </c>
      <c r="D213" s="65" t="str">
        <f>+IF('Denuncias-Renuncias'!$F213=0,"-",IF('Denuncias-Renuncias'!H213=0,"-",('Denuncias-Renuncias'!H213/'Denuncias-Renuncias'!$F213)))</f>
        <v>-</v>
      </c>
      <c r="E213" s="65">
        <f>+IF('Denuncias-Renuncias'!$F213=0,"-",IF('Denuncias-Renuncias'!I213=0,"-",('Denuncias-Renuncias'!I213/'Denuncias-Renuncias'!$F213)))</f>
        <v>0.48</v>
      </c>
      <c r="F213" s="65" t="str">
        <f>+IF('Denuncias-Renuncias'!$F213=0,"-",IF('Denuncias-Renuncias'!J213=0,"-",('Denuncias-Renuncias'!J213/'Denuncias-Renuncias'!$F213)))</f>
        <v>-</v>
      </c>
      <c r="G213" s="65" t="str">
        <f>+IF('Denuncias-Renuncias'!$F213=0,"-",IF('Denuncias-Renuncias'!K213=0,"-",('Denuncias-Renuncias'!K213/'Denuncias-Renuncias'!$F213)))</f>
        <v>-</v>
      </c>
      <c r="H213" s="65">
        <f>+IF('Denuncias-Renuncias'!$F213=0,"-",IF('Denuncias-Renuncias'!L213=0,"-",('Denuncias-Renuncias'!L213/'Denuncias-Renuncias'!$F213)))</f>
        <v>0.12</v>
      </c>
      <c r="I213" s="65" t="str">
        <f>+IF('Denuncias-Renuncias'!$F213=0,"-",IF('Denuncias-Renuncias'!M213=0,"-",('Denuncias-Renuncias'!M213/'Denuncias-Renuncias'!$F213)))</f>
        <v>-</v>
      </c>
    </row>
    <row r="214" spans="2:9" ht="20.100000000000001" customHeight="1" thickBot="1" x14ac:dyDescent="0.25">
      <c r="B214" s="4" t="s">
        <v>193</v>
      </c>
      <c r="C214" s="65" t="str">
        <f>+IF('Denuncias-Renuncias'!$F214=0,"-",IF('Denuncias-Renuncias'!G214=0,"-",('Denuncias-Renuncias'!G214/'Denuncias-Renuncias'!$F214)))</f>
        <v>-</v>
      </c>
      <c r="D214" s="65" t="str">
        <f>+IF('Denuncias-Renuncias'!$F214=0,"-",IF('Denuncias-Renuncias'!H214=0,"-",('Denuncias-Renuncias'!H214/'Denuncias-Renuncias'!$F214)))</f>
        <v>-</v>
      </c>
      <c r="E214" s="65">
        <f>+IF('Denuncias-Renuncias'!$F214=0,"-",IF('Denuncias-Renuncias'!I214=0,"-",('Denuncias-Renuncias'!I214/'Denuncias-Renuncias'!$F214)))</f>
        <v>0.70731707317073167</v>
      </c>
      <c r="F214" s="65">
        <f>+IF('Denuncias-Renuncias'!$F214=0,"-",IF('Denuncias-Renuncias'!J214=0,"-",('Denuncias-Renuncias'!J214/'Denuncias-Renuncias'!$F214)))</f>
        <v>1.2195121951219513E-2</v>
      </c>
      <c r="G214" s="65">
        <f>+IF('Denuncias-Renuncias'!$F214=0,"-",IF('Denuncias-Renuncias'!K214=0,"-",('Denuncias-Renuncias'!K214/'Denuncias-Renuncias'!$F214)))</f>
        <v>0.10975609756097561</v>
      </c>
      <c r="H214" s="65">
        <f>+IF('Denuncias-Renuncias'!$F214=0,"-",IF('Denuncias-Renuncias'!L214=0,"-",('Denuncias-Renuncias'!L214/'Denuncias-Renuncias'!$F214)))</f>
        <v>0.17073170731707318</v>
      </c>
      <c r="I214" s="65" t="str">
        <f>+IF('Denuncias-Renuncias'!$F214=0,"-",IF('Denuncias-Renuncias'!M214=0,"-",('Denuncias-Renuncias'!M214/'Denuncias-Renuncias'!$F214)))</f>
        <v>-</v>
      </c>
    </row>
    <row r="215" spans="2:9" ht="20.100000000000001" customHeight="1" thickBot="1" x14ac:dyDescent="0.25">
      <c r="B215" s="4" t="s">
        <v>422</v>
      </c>
      <c r="C215" s="65" t="str">
        <f>+IF('Denuncias-Renuncias'!$F215=0,"-",IF('Denuncias-Renuncias'!G215=0,"-",('Denuncias-Renuncias'!G215/'Denuncias-Renuncias'!$F215)))</f>
        <v>-</v>
      </c>
      <c r="D215" s="65" t="str">
        <f>+IF('Denuncias-Renuncias'!$F215=0,"-",IF('Denuncias-Renuncias'!H215=0,"-",('Denuncias-Renuncias'!H215/'Denuncias-Renuncias'!$F215)))</f>
        <v>-</v>
      </c>
      <c r="E215" s="65">
        <f>+IF('Denuncias-Renuncias'!$F215=0,"-",IF('Denuncias-Renuncias'!I215=0,"-",('Denuncias-Renuncias'!I215/'Denuncias-Renuncias'!$F215)))</f>
        <v>0.8</v>
      </c>
      <c r="F215" s="65" t="str">
        <f>+IF('Denuncias-Renuncias'!$F215=0,"-",IF('Denuncias-Renuncias'!J215=0,"-",('Denuncias-Renuncias'!J215/'Denuncias-Renuncias'!$F215)))</f>
        <v>-</v>
      </c>
      <c r="G215" s="65" t="str">
        <f>+IF('Denuncias-Renuncias'!$F215=0,"-",IF('Denuncias-Renuncias'!K215=0,"-",('Denuncias-Renuncias'!K215/'Denuncias-Renuncias'!$F215)))</f>
        <v>-</v>
      </c>
      <c r="H215" s="65">
        <f>+IF('Denuncias-Renuncias'!$F215=0,"-",IF('Denuncias-Renuncias'!L215=0,"-",('Denuncias-Renuncias'!L215/'Denuncias-Renuncias'!$F215)))</f>
        <v>0.2</v>
      </c>
      <c r="I215" s="65" t="str">
        <f>+IF('Denuncias-Renuncias'!$F215=0,"-",IF('Denuncias-Renuncias'!M215=0,"-",('Denuncias-Renuncias'!M215/'Denuncias-Renuncias'!$F215)))</f>
        <v>-</v>
      </c>
    </row>
    <row r="216" spans="2:9" ht="20.100000000000001" customHeight="1" thickBot="1" x14ac:dyDescent="0.25">
      <c r="B216" s="4" t="s">
        <v>423</v>
      </c>
      <c r="C216" s="65" t="str">
        <f>+IF('Denuncias-Renuncias'!$F216=0,"-",IF('Denuncias-Renuncias'!G216=0,"-",('Denuncias-Renuncias'!G216/'Denuncias-Renuncias'!$F216)))</f>
        <v>-</v>
      </c>
      <c r="D216" s="65" t="str">
        <f>+IF('Denuncias-Renuncias'!$F216=0,"-",IF('Denuncias-Renuncias'!H216=0,"-",('Denuncias-Renuncias'!H216/'Denuncias-Renuncias'!$F216)))</f>
        <v>-</v>
      </c>
      <c r="E216" s="65">
        <f>+IF('Denuncias-Renuncias'!$F216=0,"-",IF('Denuncias-Renuncias'!I216=0,"-",('Denuncias-Renuncias'!I216/'Denuncias-Renuncias'!$F216)))</f>
        <v>1</v>
      </c>
      <c r="F216" s="65" t="str">
        <f>+IF('Denuncias-Renuncias'!$F216=0,"-",IF('Denuncias-Renuncias'!J216=0,"-",('Denuncias-Renuncias'!J216/'Denuncias-Renuncias'!$F216)))</f>
        <v>-</v>
      </c>
      <c r="G216" s="65" t="str">
        <f>+IF('Denuncias-Renuncias'!$F216=0,"-",IF('Denuncias-Renuncias'!K216=0,"-",('Denuncias-Renuncias'!K216/'Denuncias-Renuncias'!$F216)))</f>
        <v>-</v>
      </c>
      <c r="H216" s="65" t="str">
        <f>+IF('Denuncias-Renuncias'!$F216=0,"-",IF('Denuncias-Renuncias'!L216=0,"-",('Denuncias-Renuncias'!L216/'Denuncias-Renuncias'!$F216)))</f>
        <v>-</v>
      </c>
      <c r="I216" s="65" t="str">
        <f>+IF('Denuncias-Renuncias'!$F216=0,"-",IF('Denuncias-Renuncias'!M216=0,"-",('Denuncias-Renuncias'!M216/'Denuncias-Renuncias'!$F216)))</f>
        <v>-</v>
      </c>
    </row>
    <row r="217" spans="2:9" ht="20.100000000000001" customHeight="1" thickBot="1" x14ac:dyDescent="0.25">
      <c r="B217" s="4" t="s">
        <v>424</v>
      </c>
      <c r="C217" s="65" t="str">
        <f>+IF('Denuncias-Renuncias'!$F217=0,"-",IF('Denuncias-Renuncias'!G217=0,"-",('Denuncias-Renuncias'!G217/'Denuncias-Renuncias'!$F217)))</f>
        <v>-</v>
      </c>
      <c r="D217" s="65" t="str">
        <f>+IF('Denuncias-Renuncias'!$F217=0,"-",IF('Denuncias-Renuncias'!H217=0,"-",('Denuncias-Renuncias'!H217/'Denuncias-Renuncias'!$F217)))</f>
        <v>-</v>
      </c>
      <c r="E217" s="65">
        <f>+IF('Denuncias-Renuncias'!$F217=0,"-",IF('Denuncias-Renuncias'!I217=0,"-",('Denuncias-Renuncias'!I217/'Denuncias-Renuncias'!$F217)))</f>
        <v>1</v>
      </c>
      <c r="F217" s="65" t="str">
        <f>+IF('Denuncias-Renuncias'!$F217=0,"-",IF('Denuncias-Renuncias'!J217=0,"-",('Denuncias-Renuncias'!J217/'Denuncias-Renuncias'!$F217)))</f>
        <v>-</v>
      </c>
      <c r="G217" s="65" t="str">
        <f>+IF('Denuncias-Renuncias'!$F217=0,"-",IF('Denuncias-Renuncias'!K217=0,"-",('Denuncias-Renuncias'!K217/'Denuncias-Renuncias'!$F217)))</f>
        <v>-</v>
      </c>
      <c r="H217" s="65" t="str">
        <f>+IF('Denuncias-Renuncias'!$F217=0,"-",IF('Denuncias-Renuncias'!L217=0,"-",('Denuncias-Renuncias'!L217/'Denuncias-Renuncias'!$F217)))</f>
        <v>-</v>
      </c>
      <c r="I217" s="65" t="str">
        <f>+IF('Denuncias-Renuncias'!$F217=0,"-",IF('Denuncias-Renuncias'!M217=0,"-",('Denuncias-Renuncias'!M217/'Denuncias-Renuncias'!$F217)))</f>
        <v>-</v>
      </c>
    </row>
    <row r="218" spans="2:9" ht="20.100000000000001" customHeight="1" thickBot="1" x14ac:dyDescent="0.25">
      <c r="B218" s="4" t="s">
        <v>425</v>
      </c>
      <c r="C218" s="65" t="str">
        <f>+IF('Denuncias-Renuncias'!$F218=0,"-",IF('Denuncias-Renuncias'!G218=0,"-",('Denuncias-Renuncias'!G218/'Denuncias-Renuncias'!$F218)))</f>
        <v>-</v>
      </c>
      <c r="D218" s="65" t="str">
        <f>+IF('Denuncias-Renuncias'!$F218=0,"-",IF('Denuncias-Renuncias'!H218=0,"-",('Denuncias-Renuncias'!H218/'Denuncias-Renuncias'!$F218)))</f>
        <v>-</v>
      </c>
      <c r="E218" s="65">
        <f>+IF('Denuncias-Renuncias'!$F218=0,"-",IF('Denuncias-Renuncias'!I218=0,"-",('Denuncias-Renuncias'!I218/'Denuncias-Renuncias'!$F218)))</f>
        <v>1</v>
      </c>
      <c r="F218" s="65" t="str">
        <f>+IF('Denuncias-Renuncias'!$F218=0,"-",IF('Denuncias-Renuncias'!J218=0,"-",('Denuncias-Renuncias'!J218/'Denuncias-Renuncias'!$F218)))</f>
        <v>-</v>
      </c>
      <c r="G218" s="65" t="str">
        <f>+IF('Denuncias-Renuncias'!$F218=0,"-",IF('Denuncias-Renuncias'!K218=0,"-",('Denuncias-Renuncias'!K218/'Denuncias-Renuncias'!$F218)))</f>
        <v>-</v>
      </c>
      <c r="H218" s="65" t="str">
        <f>+IF('Denuncias-Renuncias'!$F218=0,"-",IF('Denuncias-Renuncias'!L218=0,"-",('Denuncias-Renuncias'!L218/'Denuncias-Renuncias'!$F218)))</f>
        <v>-</v>
      </c>
      <c r="I218" s="65" t="str">
        <f>+IF('Denuncias-Renuncias'!$F218=0,"-",IF('Denuncias-Renuncias'!M218=0,"-",('Denuncias-Renuncias'!M218/'Denuncias-Renuncias'!$F218)))</f>
        <v>-</v>
      </c>
    </row>
    <row r="219" spans="2:9" ht="20.100000000000001" customHeight="1" thickBot="1" x14ac:dyDescent="0.25">
      <c r="B219" s="4" t="s">
        <v>426</v>
      </c>
      <c r="C219" s="65" t="str">
        <f>+IF('Denuncias-Renuncias'!$F219=0,"-",IF('Denuncias-Renuncias'!G219=0,"-",('Denuncias-Renuncias'!G219/'Denuncias-Renuncias'!$F219)))</f>
        <v>-</v>
      </c>
      <c r="D219" s="65" t="str">
        <f>+IF('Denuncias-Renuncias'!$F219=0,"-",IF('Denuncias-Renuncias'!H219=0,"-",('Denuncias-Renuncias'!H219/'Denuncias-Renuncias'!$F219)))</f>
        <v>-</v>
      </c>
      <c r="E219" s="65">
        <f>+IF('Denuncias-Renuncias'!$F219=0,"-",IF('Denuncias-Renuncias'!I219=0,"-",('Denuncias-Renuncias'!I219/'Denuncias-Renuncias'!$F219)))</f>
        <v>0.58695652173913049</v>
      </c>
      <c r="F219" s="65">
        <f>+IF('Denuncias-Renuncias'!$F219=0,"-",IF('Denuncias-Renuncias'!J219=0,"-",('Denuncias-Renuncias'!J219/'Denuncias-Renuncias'!$F219)))</f>
        <v>8.6956521739130432E-2</v>
      </c>
      <c r="G219" s="65">
        <f>+IF('Denuncias-Renuncias'!$F219=0,"-",IF('Denuncias-Renuncias'!K219=0,"-",('Denuncias-Renuncias'!K219/'Denuncias-Renuncias'!$F219)))</f>
        <v>0.13043478260869565</v>
      </c>
      <c r="H219" s="65">
        <f>+IF('Denuncias-Renuncias'!$F219=0,"-",IF('Denuncias-Renuncias'!L219=0,"-",('Denuncias-Renuncias'!L219/'Denuncias-Renuncias'!$F219)))</f>
        <v>0.19565217391304349</v>
      </c>
      <c r="I219" s="65" t="str">
        <f>+IF('Denuncias-Renuncias'!$F219=0,"-",IF('Denuncias-Renuncias'!M219=0,"-",('Denuncias-Renuncias'!M219/'Denuncias-Renuncias'!$F219)))</f>
        <v>-</v>
      </c>
    </row>
    <row r="220" spans="2:9" ht="20.100000000000001" customHeight="1" thickBot="1" x14ac:dyDescent="0.25">
      <c r="B220" s="4" t="s">
        <v>427</v>
      </c>
      <c r="C220" s="65" t="str">
        <f>+IF('Denuncias-Renuncias'!$F220=0,"-",IF('Denuncias-Renuncias'!G220=0,"-",('Denuncias-Renuncias'!G220/'Denuncias-Renuncias'!$F220)))</f>
        <v>-</v>
      </c>
      <c r="D220" s="65" t="str">
        <f>+IF('Denuncias-Renuncias'!$F220=0,"-",IF('Denuncias-Renuncias'!H220=0,"-",('Denuncias-Renuncias'!H220/'Denuncias-Renuncias'!$F220)))</f>
        <v>-</v>
      </c>
      <c r="E220" s="65">
        <f>+IF('Denuncias-Renuncias'!$F220=0,"-",IF('Denuncias-Renuncias'!I220=0,"-",('Denuncias-Renuncias'!I220/'Denuncias-Renuncias'!$F220)))</f>
        <v>0.51219512195121952</v>
      </c>
      <c r="F220" s="65">
        <f>+IF('Denuncias-Renuncias'!$F220=0,"-",IF('Denuncias-Renuncias'!J220=0,"-",('Denuncias-Renuncias'!J220/'Denuncias-Renuncias'!$F220)))</f>
        <v>1.2195121951219513E-2</v>
      </c>
      <c r="G220" s="65">
        <f>+IF('Denuncias-Renuncias'!$F220=0,"-",IF('Denuncias-Renuncias'!K220=0,"-",('Denuncias-Renuncias'!K220/'Denuncias-Renuncias'!$F220)))</f>
        <v>0.47560975609756095</v>
      </c>
      <c r="H220" s="65" t="str">
        <f>+IF('Denuncias-Renuncias'!$F220=0,"-",IF('Denuncias-Renuncias'!L220=0,"-",('Denuncias-Renuncias'!L220/'Denuncias-Renuncias'!$F220)))</f>
        <v>-</v>
      </c>
      <c r="I220" s="65" t="str">
        <f>+IF('Denuncias-Renuncias'!$F220=0,"-",IF('Denuncias-Renuncias'!M220=0,"-",('Denuncias-Renuncias'!M220/'Denuncias-Renuncias'!$F220)))</f>
        <v>-</v>
      </c>
    </row>
    <row r="221" spans="2:9" ht="20.100000000000001" customHeight="1" thickBot="1" x14ac:dyDescent="0.25">
      <c r="B221" s="4" t="s">
        <v>428</v>
      </c>
      <c r="C221" s="65" t="str">
        <f>+IF('Denuncias-Renuncias'!$F221=0,"-",IF('Denuncias-Renuncias'!G221=0,"-",('Denuncias-Renuncias'!G221/'Denuncias-Renuncias'!$F221)))</f>
        <v>-</v>
      </c>
      <c r="D221" s="65" t="str">
        <f>+IF('Denuncias-Renuncias'!$F221=0,"-",IF('Denuncias-Renuncias'!H221=0,"-",('Denuncias-Renuncias'!H221/'Denuncias-Renuncias'!$F221)))</f>
        <v>-</v>
      </c>
      <c r="E221" s="65">
        <f>+IF('Denuncias-Renuncias'!$F221=0,"-",IF('Denuncias-Renuncias'!I221=0,"-",('Denuncias-Renuncias'!I221/'Denuncias-Renuncias'!$F221)))</f>
        <v>0.88888888888888884</v>
      </c>
      <c r="F221" s="65" t="str">
        <f>+IF('Denuncias-Renuncias'!$F221=0,"-",IF('Denuncias-Renuncias'!J221=0,"-",('Denuncias-Renuncias'!J221/'Denuncias-Renuncias'!$F221)))</f>
        <v>-</v>
      </c>
      <c r="G221" s="65">
        <f>+IF('Denuncias-Renuncias'!$F221=0,"-",IF('Denuncias-Renuncias'!K221=0,"-",('Denuncias-Renuncias'!K221/'Denuncias-Renuncias'!$F221)))</f>
        <v>0.1111111111111111</v>
      </c>
      <c r="H221" s="65" t="str">
        <f>+IF('Denuncias-Renuncias'!$F221=0,"-",IF('Denuncias-Renuncias'!L221=0,"-",('Denuncias-Renuncias'!L221/'Denuncias-Renuncias'!$F221)))</f>
        <v>-</v>
      </c>
      <c r="I221" s="65" t="str">
        <f>+IF('Denuncias-Renuncias'!$F221=0,"-",IF('Denuncias-Renuncias'!M221=0,"-",('Denuncias-Renuncias'!M221/'Denuncias-Renuncias'!$F221)))</f>
        <v>-</v>
      </c>
    </row>
    <row r="222" spans="2:9" ht="20.100000000000001" customHeight="1" thickBot="1" x14ac:dyDescent="0.25">
      <c r="B222" s="4" t="s">
        <v>429</v>
      </c>
      <c r="C222" s="65" t="str">
        <f>+IF('Denuncias-Renuncias'!$F222=0,"-",IF('Denuncias-Renuncias'!G222=0,"-",('Denuncias-Renuncias'!G222/'Denuncias-Renuncias'!$F222)))</f>
        <v>-</v>
      </c>
      <c r="D222" s="65" t="str">
        <f>+IF('Denuncias-Renuncias'!$F222=0,"-",IF('Denuncias-Renuncias'!H222=0,"-",('Denuncias-Renuncias'!H222/'Denuncias-Renuncias'!$F222)))</f>
        <v>-</v>
      </c>
      <c r="E222" s="65">
        <f>+IF('Denuncias-Renuncias'!$F222=0,"-",IF('Denuncias-Renuncias'!I222=0,"-",('Denuncias-Renuncias'!I222/'Denuncias-Renuncias'!$F222)))</f>
        <v>0.625</v>
      </c>
      <c r="F222" s="65" t="str">
        <f>+IF('Denuncias-Renuncias'!$F222=0,"-",IF('Denuncias-Renuncias'!J222=0,"-",('Denuncias-Renuncias'!J222/'Denuncias-Renuncias'!$F222)))</f>
        <v>-</v>
      </c>
      <c r="G222" s="65">
        <f>+IF('Denuncias-Renuncias'!$F222=0,"-",IF('Denuncias-Renuncias'!K222=0,"-",('Denuncias-Renuncias'!K222/'Denuncias-Renuncias'!$F222)))</f>
        <v>0.375</v>
      </c>
      <c r="H222" s="65" t="str">
        <f>+IF('Denuncias-Renuncias'!$F222=0,"-",IF('Denuncias-Renuncias'!L222=0,"-",('Denuncias-Renuncias'!L222/'Denuncias-Renuncias'!$F222)))</f>
        <v>-</v>
      </c>
      <c r="I222" s="65" t="str">
        <f>+IF('Denuncias-Renuncias'!$F222=0,"-",IF('Denuncias-Renuncias'!M222=0,"-",('Denuncias-Renuncias'!M222/'Denuncias-Renuncias'!$F222)))</f>
        <v>-</v>
      </c>
    </row>
    <row r="223" spans="2:9" ht="20.100000000000001" customHeight="1" thickBot="1" x14ac:dyDescent="0.25">
      <c r="B223" s="4" t="s">
        <v>194</v>
      </c>
      <c r="C223" s="65">
        <f>+IF('Denuncias-Renuncias'!$F223=0,"-",IF('Denuncias-Renuncias'!G223=0,"-",('Denuncias-Renuncias'!G223/'Denuncias-Renuncias'!$F223)))</f>
        <v>2.5000000000000001E-2</v>
      </c>
      <c r="D223" s="65" t="str">
        <f>+IF('Denuncias-Renuncias'!$F223=0,"-",IF('Denuncias-Renuncias'!H223=0,"-",('Denuncias-Renuncias'!H223/'Denuncias-Renuncias'!$F223)))</f>
        <v>-</v>
      </c>
      <c r="E223" s="65">
        <f>+IF('Denuncias-Renuncias'!$F223=0,"-",IF('Denuncias-Renuncias'!I223=0,"-",('Denuncias-Renuncias'!I223/'Denuncias-Renuncias'!$F223)))</f>
        <v>0.7</v>
      </c>
      <c r="F223" s="65" t="str">
        <f>+IF('Denuncias-Renuncias'!$F223=0,"-",IF('Denuncias-Renuncias'!J223=0,"-",('Denuncias-Renuncias'!J223/'Denuncias-Renuncias'!$F223)))</f>
        <v>-</v>
      </c>
      <c r="G223" s="65">
        <f>+IF('Denuncias-Renuncias'!$F223=0,"-",IF('Denuncias-Renuncias'!K223=0,"-",('Denuncias-Renuncias'!K223/'Denuncias-Renuncias'!$F223)))</f>
        <v>0.25</v>
      </c>
      <c r="H223" s="65">
        <f>+IF('Denuncias-Renuncias'!$F223=0,"-",IF('Denuncias-Renuncias'!L223=0,"-",('Denuncias-Renuncias'!L223/'Denuncias-Renuncias'!$F223)))</f>
        <v>2.5000000000000001E-2</v>
      </c>
      <c r="I223" s="65" t="str">
        <f>+IF('Denuncias-Renuncias'!$F223=0,"-",IF('Denuncias-Renuncias'!M223=0,"-",('Denuncias-Renuncias'!M223/'Denuncias-Renuncias'!$F223)))</f>
        <v>-</v>
      </c>
    </row>
    <row r="224" spans="2:9" ht="20.100000000000001" customHeight="1" thickBot="1" x14ac:dyDescent="0.25">
      <c r="B224" s="4" t="s">
        <v>430</v>
      </c>
      <c r="C224" s="65" t="str">
        <f>+IF('Denuncias-Renuncias'!$F224=0,"-",IF('Denuncias-Renuncias'!G224=0,"-",('Denuncias-Renuncias'!G224/'Denuncias-Renuncias'!$F224)))</f>
        <v>-</v>
      </c>
      <c r="D224" s="65" t="str">
        <f>+IF('Denuncias-Renuncias'!$F224=0,"-",IF('Denuncias-Renuncias'!H224=0,"-",('Denuncias-Renuncias'!H224/'Denuncias-Renuncias'!$F224)))</f>
        <v>-</v>
      </c>
      <c r="E224" s="65">
        <f>+IF('Denuncias-Renuncias'!$F224=0,"-",IF('Denuncias-Renuncias'!I224=0,"-",('Denuncias-Renuncias'!I224/'Denuncias-Renuncias'!$F224)))</f>
        <v>0.92592592592592593</v>
      </c>
      <c r="F224" s="65" t="str">
        <f>+IF('Denuncias-Renuncias'!$F224=0,"-",IF('Denuncias-Renuncias'!J224=0,"-",('Denuncias-Renuncias'!J224/'Denuncias-Renuncias'!$F224)))</f>
        <v>-</v>
      </c>
      <c r="G224" s="65" t="str">
        <f>+IF('Denuncias-Renuncias'!$F224=0,"-",IF('Denuncias-Renuncias'!K224=0,"-",('Denuncias-Renuncias'!K224/'Denuncias-Renuncias'!$F224)))</f>
        <v>-</v>
      </c>
      <c r="H224" s="65">
        <f>+IF('Denuncias-Renuncias'!$F224=0,"-",IF('Denuncias-Renuncias'!L224=0,"-",('Denuncias-Renuncias'!L224/'Denuncias-Renuncias'!$F224)))</f>
        <v>7.407407407407407E-2</v>
      </c>
      <c r="I224" s="65" t="str">
        <f>+IF('Denuncias-Renuncias'!$F224=0,"-",IF('Denuncias-Renuncias'!M224=0,"-",('Denuncias-Renuncias'!M224/'Denuncias-Renuncias'!$F224)))</f>
        <v>-</v>
      </c>
    </row>
    <row r="225" spans="2:9" ht="20.100000000000001" customHeight="1" thickBot="1" x14ac:dyDescent="0.25">
      <c r="B225" s="4" t="s">
        <v>431</v>
      </c>
      <c r="C225" s="65" t="str">
        <f>+IF('Denuncias-Renuncias'!$F225=0,"-",IF('Denuncias-Renuncias'!G225=0,"-",('Denuncias-Renuncias'!G225/'Denuncias-Renuncias'!$F225)))</f>
        <v>-</v>
      </c>
      <c r="D225" s="65" t="str">
        <f>+IF('Denuncias-Renuncias'!$F225=0,"-",IF('Denuncias-Renuncias'!H225=0,"-",('Denuncias-Renuncias'!H225/'Denuncias-Renuncias'!$F225)))</f>
        <v>-</v>
      </c>
      <c r="E225" s="65">
        <f>+IF('Denuncias-Renuncias'!$F225=0,"-",IF('Denuncias-Renuncias'!I225=0,"-",('Denuncias-Renuncias'!I225/'Denuncias-Renuncias'!$F225)))</f>
        <v>0.75757575757575757</v>
      </c>
      <c r="F225" s="65" t="str">
        <f>+IF('Denuncias-Renuncias'!$F225=0,"-",IF('Denuncias-Renuncias'!J225=0,"-",('Denuncias-Renuncias'!J225/'Denuncias-Renuncias'!$F225)))</f>
        <v>-</v>
      </c>
      <c r="G225" s="65" t="str">
        <f>+IF('Denuncias-Renuncias'!$F225=0,"-",IF('Denuncias-Renuncias'!K225=0,"-",('Denuncias-Renuncias'!K225/'Denuncias-Renuncias'!$F225)))</f>
        <v>-</v>
      </c>
      <c r="H225" s="65">
        <f>+IF('Denuncias-Renuncias'!$F225=0,"-",IF('Denuncias-Renuncias'!L225=0,"-",('Denuncias-Renuncias'!L225/'Denuncias-Renuncias'!$F225)))</f>
        <v>0.18181818181818182</v>
      </c>
      <c r="I225" s="65">
        <f>+IF('Denuncias-Renuncias'!$F225=0,"-",IF('Denuncias-Renuncias'!M225=0,"-",('Denuncias-Renuncias'!M225/'Denuncias-Renuncias'!$F225)))</f>
        <v>6.0606060606060608E-2</v>
      </c>
    </row>
    <row r="226" spans="2:9" ht="20.100000000000001" customHeight="1" thickBot="1" x14ac:dyDescent="0.25">
      <c r="B226" s="4" t="s">
        <v>432</v>
      </c>
      <c r="C226" s="65" t="str">
        <f>+IF('Denuncias-Renuncias'!$F226=0,"-",IF('Denuncias-Renuncias'!G226=0,"-",('Denuncias-Renuncias'!G226/'Denuncias-Renuncias'!$F226)))</f>
        <v>-</v>
      </c>
      <c r="D226" s="65" t="str">
        <f>+IF('Denuncias-Renuncias'!$F226=0,"-",IF('Denuncias-Renuncias'!H226=0,"-",('Denuncias-Renuncias'!H226/'Denuncias-Renuncias'!$F226)))</f>
        <v>-</v>
      </c>
      <c r="E226" s="65">
        <f>+IF('Denuncias-Renuncias'!$F226=0,"-",IF('Denuncias-Renuncias'!I226=0,"-",('Denuncias-Renuncias'!I226/'Denuncias-Renuncias'!$F226)))</f>
        <v>1</v>
      </c>
      <c r="F226" s="65" t="str">
        <f>+IF('Denuncias-Renuncias'!$F226=0,"-",IF('Denuncias-Renuncias'!J226=0,"-",('Denuncias-Renuncias'!J226/'Denuncias-Renuncias'!$F226)))</f>
        <v>-</v>
      </c>
      <c r="G226" s="65" t="str">
        <f>+IF('Denuncias-Renuncias'!$F226=0,"-",IF('Denuncias-Renuncias'!K226=0,"-",('Denuncias-Renuncias'!K226/'Denuncias-Renuncias'!$F226)))</f>
        <v>-</v>
      </c>
      <c r="H226" s="65" t="str">
        <f>+IF('Denuncias-Renuncias'!$F226=0,"-",IF('Denuncias-Renuncias'!L226=0,"-",('Denuncias-Renuncias'!L226/'Denuncias-Renuncias'!$F226)))</f>
        <v>-</v>
      </c>
      <c r="I226" s="65" t="str">
        <f>+IF('Denuncias-Renuncias'!$F226=0,"-",IF('Denuncias-Renuncias'!M226=0,"-",('Denuncias-Renuncias'!M226/'Denuncias-Renuncias'!$F226)))</f>
        <v>-</v>
      </c>
    </row>
    <row r="227" spans="2:9" ht="20.100000000000001" customHeight="1" thickBot="1" x14ac:dyDescent="0.25">
      <c r="B227" s="4" t="s">
        <v>195</v>
      </c>
      <c r="C227" s="65" t="str">
        <f>+IF('Denuncias-Renuncias'!$F227=0,"-",IF('Denuncias-Renuncias'!G227=0,"-",('Denuncias-Renuncias'!G227/'Denuncias-Renuncias'!$F227)))</f>
        <v>-</v>
      </c>
      <c r="D227" s="65" t="str">
        <f>+IF('Denuncias-Renuncias'!$F227=0,"-",IF('Denuncias-Renuncias'!H227=0,"-",('Denuncias-Renuncias'!H227/'Denuncias-Renuncias'!$F227)))</f>
        <v>-</v>
      </c>
      <c r="E227" s="65">
        <f>+IF('Denuncias-Renuncias'!$F227=0,"-",IF('Denuncias-Renuncias'!I227=0,"-",('Denuncias-Renuncias'!I227/'Denuncias-Renuncias'!$F227)))</f>
        <v>0.97959183673469385</v>
      </c>
      <c r="F227" s="65" t="str">
        <f>+IF('Denuncias-Renuncias'!$F227=0,"-",IF('Denuncias-Renuncias'!J227=0,"-",('Denuncias-Renuncias'!J227/'Denuncias-Renuncias'!$F227)))</f>
        <v>-</v>
      </c>
      <c r="G227" s="65">
        <f>+IF('Denuncias-Renuncias'!$F227=0,"-",IF('Denuncias-Renuncias'!K227=0,"-",('Denuncias-Renuncias'!K227/'Denuncias-Renuncias'!$F227)))</f>
        <v>2.0408163265306121E-2</v>
      </c>
      <c r="H227" s="65" t="str">
        <f>+IF('Denuncias-Renuncias'!$F227=0,"-",IF('Denuncias-Renuncias'!L227=0,"-",('Denuncias-Renuncias'!L227/'Denuncias-Renuncias'!$F227)))</f>
        <v>-</v>
      </c>
      <c r="I227" s="65" t="str">
        <f>+IF('Denuncias-Renuncias'!$F227=0,"-",IF('Denuncias-Renuncias'!M227=0,"-",('Denuncias-Renuncias'!M227/'Denuncias-Renuncias'!$F227)))</f>
        <v>-</v>
      </c>
    </row>
    <row r="228" spans="2:9" ht="20.100000000000001" customHeight="1" thickBot="1" x14ac:dyDescent="0.25">
      <c r="B228" s="4" t="s">
        <v>433</v>
      </c>
      <c r="C228" s="65" t="str">
        <f>+IF('Denuncias-Renuncias'!$F228=0,"-",IF('Denuncias-Renuncias'!G228=0,"-",('Denuncias-Renuncias'!G228/'Denuncias-Renuncias'!$F228)))</f>
        <v>-</v>
      </c>
      <c r="D228" s="65" t="str">
        <f>+IF('Denuncias-Renuncias'!$F228=0,"-",IF('Denuncias-Renuncias'!H228=0,"-",('Denuncias-Renuncias'!H228/'Denuncias-Renuncias'!$F228)))</f>
        <v>-</v>
      </c>
      <c r="E228" s="65">
        <f>+IF('Denuncias-Renuncias'!$F228=0,"-",IF('Denuncias-Renuncias'!I228=0,"-",('Denuncias-Renuncias'!I228/'Denuncias-Renuncias'!$F228)))</f>
        <v>0.66666666666666663</v>
      </c>
      <c r="F228" s="65" t="str">
        <f>+IF('Denuncias-Renuncias'!$F228=0,"-",IF('Denuncias-Renuncias'!J228=0,"-",('Denuncias-Renuncias'!J228/'Denuncias-Renuncias'!$F228)))</f>
        <v>-</v>
      </c>
      <c r="G228" s="65" t="str">
        <f>+IF('Denuncias-Renuncias'!$F228=0,"-",IF('Denuncias-Renuncias'!K228=0,"-",('Denuncias-Renuncias'!K228/'Denuncias-Renuncias'!$F228)))</f>
        <v>-</v>
      </c>
      <c r="H228" s="65" t="str">
        <f>+IF('Denuncias-Renuncias'!$F228=0,"-",IF('Denuncias-Renuncias'!L228=0,"-",('Denuncias-Renuncias'!L228/'Denuncias-Renuncias'!$F228)))</f>
        <v>-</v>
      </c>
      <c r="I228" s="65">
        <f>+IF('Denuncias-Renuncias'!$F228=0,"-",IF('Denuncias-Renuncias'!M228=0,"-",('Denuncias-Renuncias'!M228/'Denuncias-Renuncias'!$F228)))</f>
        <v>0.33333333333333331</v>
      </c>
    </row>
    <row r="229" spans="2:9" ht="20.100000000000001" customHeight="1" thickBot="1" x14ac:dyDescent="0.25">
      <c r="B229" s="4" t="s">
        <v>434</v>
      </c>
      <c r="C229" s="65" t="str">
        <f>+IF('Denuncias-Renuncias'!$F229=0,"-",IF('Denuncias-Renuncias'!G229=0,"-",('Denuncias-Renuncias'!G229/'Denuncias-Renuncias'!$F229)))</f>
        <v>-</v>
      </c>
      <c r="D229" s="65" t="str">
        <f>+IF('Denuncias-Renuncias'!$F229=0,"-",IF('Denuncias-Renuncias'!H229=0,"-",('Denuncias-Renuncias'!H229/'Denuncias-Renuncias'!$F229)))</f>
        <v>-</v>
      </c>
      <c r="E229" s="65">
        <f>+IF('Denuncias-Renuncias'!$F229=0,"-",IF('Denuncias-Renuncias'!I229=0,"-",('Denuncias-Renuncias'!I229/'Denuncias-Renuncias'!$F229)))</f>
        <v>0.33333333333333331</v>
      </c>
      <c r="F229" s="65" t="str">
        <f>+IF('Denuncias-Renuncias'!$F229=0,"-",IF('Denuncias-Renuncias'!J229=0,"-",('Denuncias-Renuncias'!J229/'Denuncias-Renuncias'!$F229)))</f>
        <v>-</v>
      </c>
      <c r="G229" s="65">
        <f>+IF('Denuncias-Renuncias'!$F229=0,"-",IF('Denuncias-Renuncias'!K229=0,"-",('Denuncias-Renuncias'!K229/'Denuncias-Renuncias'!$F229)))</f>
        <v>0.66666666666666663</v>
      </c>
      <c r="H229" s="65" t="str">
        <f>+IF('Denuncias-Renuncias'!$F229=0,"-",IF('Denuncias-Renuncias'!L229=0,"-",('Denuncias-Renuncias'!L229/'Denuncias-Renuncias'!$F229)))</f>
        <v>-</v>
      </c>
      <c r="I229" s="65" t="str">
        <f>+IF('Denuncias-Renuncias'!$F229=0,"-",IF('Denuncias-Renuncias'!M229=0,"-",('Denuncias-Renuncias'!M229/'Denuncias-Renuncias'!$F229)))</f>
        <v>-</v>
      </c>
    </row>
    <row r="230" spans="2:9" ht="20.100000000000001" customHeight="1" thickBot="1" x14ac:dyDescent="0.25">
      <c r="B230" s="4" t="s">
        <v>435</v>
      </c>
      <c r="C230" s="65" t="str">
        <f>+IF('Denuncias-Renuncias'!$F230=0,"-",IF('Denuncias-Renuncias'!G230=0,"-",('Denuncias-Renuncias'!G230/'Denuncias-Renuncias'!$F230)))</f>
        <v>-</v>
      </c>
      <c r="D230" s="65" t="str">
        <f>+IF('Denuncias-Renuncias'!$F230=0,"-",IF('Denuncias-Renuncias'!H230=0,"-",('Denuncias-Renuncias'!H230/'Denuncias-Renuncias'!$F230)))</f>
        <v>-</v>
      </c>
      <c r="E230" s="65">
        <f>+IF('Denuncias-Renuncias'!$F230=0,"-",IF('Denuncias-Renuncias'!I230=0,"-",('Denuncias-Renuncias'!I230/'Denuncias-Renuncias'!$F230)))</f>
        <v>1</v>
      </c>
      <c r="F230" s="65" t="str">
        <f>+IF('Denuncias-Renuncias'!$F230=0,"-",IF('Denuncias-Renuncias'!J230=0,"-",('Denuncias-Renuncias'!J230/'Denuncias-Renuncias'!$F230)))</f>
        <v>-</v>
      </c>
      <c r="G230" s="65" t="str">
        <f>+IF('Denuncias-Renuncias'!$F230=0,"-",IF('Denuncias-Renuncias'!K230=0,"-",('Denuncias-Renuncias'!K230/'Denuncias-Renuncias'!$F230)))</f>
        <v>-</v>
      </c>
      <c r="H230" s="65" t="str">
        <f>+IF('Denuncias-Renuncias'!$F230=0,"-",IF('Denuncias-Renuncias'!L230=0,"-",('Denuncias-Renuncias'!L230/'Denuncias-Renuncias'!$F230)))</f>
        <v>-</v>
      </c>
      <c r="I230" s="65" t="str">
        <f>+IF('Denuncias-Renuncias'!$F230=0,"-",IF('Denuncias-Renuncias'!M230=0,"-",('Denuncias-Renuncias'!M230/'Denuncias-Renuncias'!$F230)))</f>
        <v>-</v>
      </c>
    </row>
    <row r="231" spans="2:9" ht="20.100000000000001" customHeight="1" thickBot="1" x14ac:dyDescent="0.25">
      <c r="B231" s="4" t="s">
        <v>436</v>
      </c>
      <c r="C231" s="65" t="str">
        <f>+IF('Denuncias-Renuncias'!$F231=0,"-",IF('Denuncias-Renuncias'!G231=0,"-",('Denuncias-Renuncias'!G231/'Denuncias-Renuncias'!$F231)))</f>
        <v>-</v>
      </c>
      <c r="D231" s="65" t="str">
        <f>+IF('Denuncias-Renuncias'!$F231=0,"-",IF('Denuncias-Renuncias'!H231=0,"-",('Denuncias-Renuncias'!H231/'Denuncias-Renuncias'!$F231)))</f>
        <v>-</v>
      </c>
      <c r="E231" s="65">
        <f>+IF('Denuncias-Renuncias'!$F231=0,"-",IF('Denuncias-Renuncias'!I231=0,"-",('Denuncias-Renuncias'!I231/'Denuncias-Renuncias'!$F231)))</f>
        <v>1</v>
      </c>
      <c r="F231" s="65" t="str">
        <f>+IF('Denuncias-Renuncias'!$F231=0,"-",IF('Denuncias-Renuncias'!J231=0,"-",('Denuncias-Renuncias'!J231/'Denuncias-Renuncias'!$F231)))</f>
        <v>-</v>
      </c>
      <c r="G231" s="65" t="str">
        <f>+IF('Denuncias-Renuncias'!$F231=0,"-",IF('Denuncias-Renuncias'!K231=0,"-",('Denuncias-Renuncias'!K231/'Denuncias-Renuncias'!$F231)))</f>
        <v>-</v>
      </c>
      <c r="H231" s="65" t="str">
        <f>+IF('Denuncias-Renuncias'!$F231=0,"-",IF('Denuncias-Renuncias'!L231=0,"-",('Denuncias-Renuncias'!L231/'Denuncias-Renuncias'!$F231)))</f>
        <v>-</v>
      </c>
      <c r="I231" s="65" t="str">
        <f>+IF('Denuncias-Renuncias'!$F231=0,"-",IF('Denuncias-Renuncias'!M231=0,"-",('Denuncias-Renuncias'!M231/'Denuncias-Renuncias'!$F231)))</f>
        <v>-</v>
      </c>
    </row>
    <row r="232" spans="2:9" ht="20.100000000000001" customHeight="1" thickBot="1" x14ac:dyDescent="0.25">
      <c r="B232" s="4" t="s">
        <v>437</v>
      </c>
      <c r="C232" s="65" t="str">
        <f>+IF('Denuncias-Renuncias'!$F232=0,"-",IF('Denuncias-Renuncias'!G232=0,"-",('Denuncias-Renuncias'!G232/'Denuncias-Renuncias'!$F232)))</f>
        <v>-</v>
      </c>
      <c r="D232" s="65" t="str">
        <f>+IF('Denuncias-Renuncias'!$F232=0,"-",IF('Denuncias-Renuncias'!H232=0,"-",('Denuncias-Renuncias'!H232/'Denuncias-Renuncias'!$F232)))</f>
        <v>-</v>
      </c>
      <c r="E232" s="65">
        <f>+IF('Denuncias-Renuncias'!$F232=0,"-",IF('Denuncias-Renuncias'!I232=0,"-",('Denuncias-Renuncias'!I232/'Denuncias-Renuncias'!$F232)))</f>
        <v>0.97422680412371132</v>
      </c>
      <c r="F232" s="65" t="str">
        <f>+IF('Denuncias-Renuncias'!$F232=0,"-",IF('Denuncias-Renuncias'!J232=0,"-",('Denuncias-Renuncias'!J232/'Denuncias-Renuncias'!$F232)))</f>
        <v>-</v>
      </c>
      <c r="G232" s="65">
        <f>+IF('Denuncias-Renuncias'!$F232=0,"-",IF('Denuncias-Renuncias'!K232=0,"-",('Denuncias-Renuncias'!K232/'Denuncias-Renuncias'!$F232)))</f>
        <v>1.5463917525773196E-2</v>
      </c>
      <c r="H232" s="65">
        <f>+IF('Denuncias-Renuncias'!$F232=0,"-",IF('Denuncias-Renuncias'!L232=0,"-",('Denuncias-Renuncias'!L232/'Denuncias-Renuncias'!$F232)))</f>
        <v>1.0309278350515464E-2</v>
      </c>
      <c r="I232" s="65" t="str">
        <f>+IF('Denuncias-Renuncias'!$F232=0,"-",IF('Denuncias-Renuncias'!M232=0,"-",('Denuncias-Renuncias'!M232/'Denuncias-Renuncias'!$F232)))</f>
        <v>-</v>
      </c>
    </row>
    <row r="233" spans="2:9" ht="20.100000000000001" customHeight="1" thickBot="1" x14ac:dyDescent="0.25">
      <c r="B233" s="4" t="s">
        <v>438</v>
      </c>
      <c r="C233" s="65">
        <f>+IF('Denuncias-Renuncias'!$F233=0,"-",IF('Denuncias-Renuncias'!G233=0,"-",('Denuncias-Renuncias'!G233/'Denuncias-Renuncias'!$F233)))</f>
        <v>7.3684210526315783E-2</v>
      </c>
      <c r="D233" s="65" t="str">
        <f>+IF('Denuncias-Renuncias'!$F233=0,"-",IF('Denuncias-Renuncias'!H233=0,"-",('Denuncias-Renuncias'!H233/'Denuncias-Renuncias'!$F233)))</f>
        <v>-</v>
      </c>
      <c r="E233" s="65">
        <f>+IF('Denuncias-Renuncias'!$F233=0,"-",IF('Denuncias-Renuncias'!I233=0,"-",('Denuncias-Renuncias'!I233/'Denuncias-Renuncias'!$F233)))</f>
        <v>0.62105263157894741</v>
      </c>
      <c r="F233" s="65" t="str">
        <f>+IF('Denuncias-Renuncias'!$F233=0,"-",IF('Denuncias-Renuncias'!J233=0,"-",('Denuncias-Renuncias'!J233/'Denuncias-Renuncias'!$F233)))</f>
        <v>-</v>
      </c>
      <c r="G233" s="65">
        <f>+IF('Denuncias-Renuncias'!$F233=0,"-",IF('Denuncias-Renuncias'!K233=0,"-",('Denuncias-Renuncias'!K233/'Denuncias-Renuncias'!$F233)))</f>
        <v>0.11578947368421053</v>
      </c>
      <c r="H233" s="65">
        <f>+IF('Denuncias-Renuncias'!$F233=0,"-",IF('Denuncias-Renuncias'!L233=0,"-",('Denuncias-Renuncias'!L233/'Denuncias-Renuncias'!$F233)))</f>
        <v>0.18947368421052632</v>
      </c>
      <c r="I233" s="65" t="str">
        <f>+IF('Denuncias-Renuncias'!$F233=0,"-",IF('Denuncias-Renuncias'!M233=0,"-",('Denuncias-Renuncias'!M233/'Denuncias-Renuncias'!$F233)))</f>
        <v>-</v>
      </c>
    </row>
    <row r="234" spans="2:9" ht="20.100000000000001" customHeight="1" thickBot="1" x14ac:dyDescent="0.25">
      <c r="B234" s="4" t="s">
        <v>196</v>
      </c>
      <c r="C234" s="65" t="str">
        <f>+IF('Denuncias-Renuncias'!$F234=0,"-",IF('Denuncias-Renuncias'!G234=0,"-",('Denuncias-Renuncias'!G234/'Denuncias-Renuncias'!$F234)))</f>
        <v>-</v>
      </c>
      <c r="D234" s="65" t="str">
        <f>+IF('Denuncias-Renuncias'!$F234=0,"-",IF('Denuncias-Renuncias'!H234=0,"-",('Denuncias-Renuncias'!H234/'Denuncias-Renuncias'!$F234)))</f>
        <v>-</v>
      </c>
      <c r="E234" s="65">
        <f>+IF('Denuncias-Renuncias'!$F234=0,"-",IF('Denuncias-Renuncias'!I234=0,"-",('Denuncias-Renuncias'!I234/'Denuncias-Renuncias'!$F234)))</f>
        <v>0.69565217391304346</v>
      </c>
      <c r="F234" s="65" t="str">
        <f>+IF('Denuncias-Renuncias'!$F234=0,"-",IF('Denuncias-Renuncias'!J234=0,"-",('Denuncias-Renuncias'!J234/'Denuncias-Renuncias'!$F234)))</f>
        <v>-</v>
      </c>
      <c r="G234" s="65">
        <f>+IF('Denuncias-Renuncias'!$F234=0,"-",IF('Denuncias-Renuncias'!K234=0,"-",('Denuncias-Renuncias'!K234/'Denuncias-Renuncias'!$F234)))</f>
        <v>0.30434782608695654</v>
      </c>
      <c r="H234" s="65" t="str">
        <f>+IF('Denuncias-Renuncias'!$F234=0,"-",IF('Denuncias-Renuncias'!L234=0,"-",('Denuncias-Renuncias'!L234/'Denuncias-Renuncias'!$F234)))</f>
        <v>-</v>
      </c>
      <c r="I234" s="65" t="str">
        <f>+IF('Denuncias-Renuncias'!$F234=0,"-",IF('Denuncias-Renuncias'!M234=0,"-",('Denuncias-Renuncias'!M234/'Denuncias-Renuncias'!$F234)))</f>
        <v>-</v>
      </c>
    </row>
    <row r="235" spans="2:9" ht="20.100000000000001" customHeight="1" thickBot="1" x14ac:dyDescent="0.25">
      <c r="B235" s="4" t="s">
        <v>439</v>
      </c>
      <c r="C235" s="65">
        <f>+IF('Denuncias-Renuncias'!$F235=0,"-",IF('Denuncias-Renuncias'!G235=0,"-",('Denuncias-Renuncias'!G235/'Denuncias-Renuncias'!$F235)))</f>
        <v>0.18478260869565216</v>
      </c>
      <c r="D235" s="65" t="str">
        <f>+IF('Denuncias-Renuncias'!$F235=0,"-",IF('Denuncias-Renuncias'!H235=0,"-",('Denuncias-Renuncias'!H235/'Denuncias-Renuncias'!$F235)))</f>
        <v>-</v>
      </c>
      <c r="E235" s="65">
        <f>+IF('Denuncias-Renuncias'!$F235=0,"-",IF('Denuncias-Renuncias'!I235=0,"-",('Denuncias-Renuncias'!I235/'Denuncias-Renuncias'!$F235)))</f>
        <v>0.61956521739130432</v>
      </c>
      <c r="F235" s="65" t="str">
        <f>+IF('Denuncias-Renuncias'!$F235=0,"-",IF('Denuncias-Renuncias'!J235=0,"-",('Denuncias-Renuncias'!J235/'Denuncias-Renuncias'!$F235)))</f>
        <v>-</v>
      </c>
      <c r="G235" s="65">
        <f>+IF('Denuncias-Renuncias'!$F235=0,"-",IF('Denuncias-Renuncias'!K235=0,"-",('Denuncias-Renuncias'!K235/'Denuncias-Renuncias'!$F235)))</f>
        <v>0.11956521739130435</v>
      </c>
      <c r="H235" s="65">
        <f>+IF('Denuncias-Renuncias'!$F235=0,"-",IF('Denuncias-Renuncias'!L235=0,"-",('Denuncias-Renuncias'!L235/'Denuncias-Renuncias'!$F235)))</f>
        <v>7.6086956521739135E-2</v>
      </c>
      <c r="I235" s="65" t="str">
        <f>+IF('Denuncias-Renuncias'!$F235=0,"-",IF('Denuncias-Renuncias'!M235=0,"-",('Denuncias-Renuncias'!M235/'Denuncias-Renuncias'!$F235)))</f>
        <v>-</v>
      </c>
    </row>
    <row r="236" spans="2:9" ht="20.100000000000001" customHeight="1" thickBot="1" x14ac:dyDescent="0.25">
      <c r="B236" s="4" t="s">
        <v>440</v>
      </c>
      <c r="C236" s="65" t="str">
        <f>+IF('Denuncias-Renuncias'!$F236=0,"-",IF('Denuncias-Renuncias'!G236=0,"-",('Denuncias-Renuncias'!G236/'Denuncias-Renuncias'!$F236)))</f>
        <v>-</v>
      </c>
      <c r="D236" s="65" t="str">
        <f>+IF('Denuncias-Renuncias'!$F236=0,"-",IF('Denuncias-Renuncias'!H236=0,"-",('Denuncias-Renuncias'!H236/'Denuncias-Renuncias'!$F236)))</f>
        <v>-</v>
      </c>
      <c r="E236" s="65">
        <f>+IF('Denuncias-Renuncias'!$F236=0,"-",IF('Denuncias-Renuncias'!I236=0,"-",('Denuncias-Renuncias'!I236/'Denuncias-Renuncias'!$F236)))</f>
        <v>1</v>
      </c>
      <c r="F236" s="65" t="str">
        <f>+IF('Denuncias-Renuncias'!$F236=0,"-",IF('Denuncias-Renuncias'!J236=0,"-",('Denuncias-Renuncias'!J236/'Denuncias-Renuncias'!$F236)))</f>
        <v>-</v>
      </c>
      <c r="G236" s="65" t="str">
        <f>+IF('Denuncias-Renuncias'!$F236=0,"-",IF('Denuncias-Renuncias'!K236=0,"-",('Denuncias-Renuncias'!K236/'Denuncias-Renuncias'!$F236)))</f>
        <v>-</v>
      </c>
      <c r="H236" s="65" t="str">
        <f>+IF('Denuncias-Renuncias'!$F236=0,"-",IF('Denuncias-Renuncias'!L236=0,"-",('Denuncias-Renuncias'!L236/'Denuncias-Renuncias'!$F236)))</f>
        <v>-</v>
      </c>
      <c r="I236" s="65" t="str">
        <f>+IF('Denuncias-Renuncias'!$F236=0,"-",IF('Denuncias-Renuncias'!M236=0,"-",('Denuncias-Renuncias'!M236/'Denuncias-Renuncias'!$F236)))</f>
        <v>-</v>
      </c>
    </row>
    <row r="237" spans="2:9" ht="20.100000000000001" customHeight="1" thickBot="1" x14ac:dyDescent="0.25">
      <c r="B237" s="4" t="s">
        <v>441</v>
      </c>
      <c r="C237" s="65" t="str">
        <f>+IF('Denuncias-Renuncias'!$F237=0,"-",IF('Denuncias-Renuncias'!G237=0,"-",('Denuncias-Renuncias'!G237/'Denuncias-Renuncias'!$F237)))</f>
        <v>-</v>
      </c>
      <c r="D237" s="65" t="str">
        <f>+IF('Denuncias-Renuncias'!$F237=0,"-",IF('Denuncias-Renuncias'!H237=0,"-",('Denuncias-Renuncias'!H237/'Denuncias-Renuncias'!$F237)))</f>
        <v>-</v>
      </c>
      <c r="E237" s="65">
        <f>+IF('Denuncias-Renuncias'!$F237=0,"-",IF('Denuncias-Renuncias'!I237=0,"-",('Denuncias-Renuncias'!I237/'Denuncias-Renuncias'!$F237)))</f>
        <v>0.62352941176470589</v>
      </c>
      <c r="F237" s="65" t="str">
        <f>+IF('Denuncias-Renuncias'!$F237=0,"-",IF('Denuncias-Renuncias'!J237=0,"-",('Denuncias-Renuncias'!J237/'Denuncias-Renuncias'!$F237)))</f>
        <v>-</v>
      </c>
      <c r="G237" s="65">
        <f>+IF('Denuncias-Renuncias'!$F237=0,"-",IF('Denuncias-Renuncias'!K237=0,"-",('Denuncias-Renuncias'!K237/'Denuncias-Renuncias'!$F237)))</f>
        <v>0.22352941176470589</v>
      </c>
      <c r="H237" s="65">
        <f>+IF('Denuncias-Renuncias'!$F237=0,"-",IF('Denuncias-Renuncias'!L237=0,"-",('Denuncias-Renuncias'!L237/'Denuncias-Renuncias'!$F237)))</f>
        <v>7.0588235294117646E-2</v>
      </c>
      <c r="I237" s="65">
        <f>+IF('Denuncias-Renuncias'!$F237=0,"-",IF('Denuncias-Renuncias'!M237=0,"-",('Denuncias-Renuncias'!M237/'Denuncias-Renuncias'!$F237)))</f>
        <v>8.2352941176470587E-2</v>
      </c>
    </row>
    <row r="238" spans="2:9" ht="20.100000000000001" customHeight="1" thickBot="1" x14ac:dyDescent="0.25">
      <c r="B238" s="4" t="s">
        <v>442</v>
      </c>
      <c r="C238" s="65" t="str">
        <f>+IF('Denuncias-Renuncias'!$F238=0,"-",IF('Denuncias-Renuncias'!G238=0,"-",('Denuncias-Renuncias'!G238/'Denuncias-Renuncias'!$F238)))</f>
        <v>-</v>
      </c>
      <c r="D238" s="65" t="str">
        <f>+IF('Denuncias-Renuncias'!$F238=0,"-",IF('Denuncias-Renuncias'!H238=0,"-",('Denuncias-Renuncias'!H238/'Denuncias-Renuncias'!$F238)))</f>
        <v>-</v>
      </c>
      <c r="E238" s="65">
        <f>+IF('Denuncias-Renuncias'!$F238=0,"-",IF('Denuncias-Renuncias'!I238=0,"-",('Denuncias-Renuncias'!I238/'Denuncias-Renuncias'!$F238)))</f>
        <v>0.79411764705882348</v>
      </c>
      <c r="F238" s="65">
        <f>+IF('Denuncias-Renuncias'!$F238=0,"-",IF('Denuncias-Renuncias'!J238=0,"-",('Denuncias-Renuncias'!J238/'Denuncias-Renuncias'!$F238)))</f>
        <v>2.2058823529411766E-2</v>
      </c>
      <c r="G238" s="65">
        <f>+IF('Denuncias-Renuncias'!$F238=0,"-",IF('Denuncias-Renuncias'!K238=0,"-",('Denuncias-Renuncias'!K238/'Denuncias-Renuncias'!$F238)))</f>
        <v>0.14705882352941177</v>
      </c>
      <c r="H238" s="65">
        <f>+IF('Denuncias-Renuncias'!$F238=0,"-",IF('Denuncias-Renuncias'!L238=0,"-",('Denuncias-Renuncias'!L238/'Denuncias-Renuncias'!$F238)))</f>
        <v>2.2058823529411766E-2</v>
      </c>
      <c r="I238" s="65">
        <f>+IF('Denuncias-Renuncias'!$F238=0,"-",IF('Denuncias-Renuncias'!M238=0,"-",('Denuncias-Renuncias'!M238/'Denuncias-Renuncias'!$F238)))</f>
        <v>1.4705882352941176E-2</v>
      </c>
    </row>
    <row r="239" spans="2:9" ht="20.100000000000001" customHeight="1" thickBot="1" x14ac:dyDescent="0.25">
      <c r="B239" s="4" t="s">
        <v>443</v>
      </c>
      <c r="C239" s="65" t="str">
        <f>+IF('Denuncias-Renuncias'!$F239=0,"-",IF('Denuncias-Renuncias'!G239=0,"-",('Denuncias-Renuncias'!G239/'Denuncias-Renuncias'!$F239)))</f>
        <v>-</v>
      </c>
      <c r="D239" s="65" t="str">
        <f>+IF('Denuncias-Renuncias'!$F239=0,"-",IF('Denuncias-Renuncias'!H239=0,"-",('Denuncias-Renuncias'!H239/'Denuncias-Renuncias'!$F239)))</f>
        <v>-</v>
      </c>
      <c r="E239" s="65">
        <f>+IF('Denuncias-Renuncias'!$F239=0,"-",IF('Denuncias-Renuncias'!I239=0,"-",('Denuncias-Renuncias'!I239/'Denuncias-Renuncias'!$F239)))</f>
        <v>0.8033707865168539</v>
      </c>
      <c r="F239" s="65" t="str">
        <f>+IF('Denuncias-Renuncias'!$F239=0,"-",IF('Denuncias-Renuncias'!J239=0,"-",('Denuncias-Renuncias'!J239/'Denuncias-Renuncias'!$F239)))</f>
        <v>-</v>
      </c>
      <c r="G239" s="65">
        <f>+IF('Denuncias-Renuncias'!$F239=0,"-",IF('Denuncias-Renuncias'!K239=0,"-",('Denuncias-Renuncias'!K239/'Denuncias-Renuncias'!$F239)))</f>
        <v>0.16853932584269662</v>
      </c>
      <c r="H239" s="65">
        <f>+IF('Denuncias-Renuncias'!$F239=0,"-",IF('Denuncias-Renuncias'!L239=0,"-",('Denuncias-Renuncias'!L239/'Denuncias-Renuncias'!$F239)))</f>
        <v>2.8089887640449437E-2</v>
      </c>
      <c r="I239" s="65" t="str">
        <f>+IF('Denuncias-Renuncias'!$F239=0,"-",IF('Denuncias-Renuncias'!M239=0,"-",('Denuncias-Renuncias'!M239/'Denuncias-Renuncias'!$F239)))</f>
        <v>-</v>
      </c>
    </row>
    <row r="240" spans="2:9" ht="20.100000000000001" customHeight="1" thickBot="1" x14ac:dyDescent="0.25">
      <c r="B240" s="4" t="s">
        <v>444</v>
      </c>
      <c r="C240" s="65" t="str">
        <f>+IF('Denuncias-Renuncias'!$F240=0,"-",IF('Denuncias-Renuncias'!G240=0,"-",('Denuncias-Renuncias'!G240/'Denuncias-Renuncias'!$F240)))</f>
        <v>-</v>
      </c>
      <c r="D240" s="65" t="str">
        <f>+IF('Denuncias-Renuncias'!$F240=0,"-",IF('Denuncias-Renuncias'!H240=0,"-",('Denuncias-Renuncias'!H240/'Denuncias-Renuncias'!$F240)))</f>
        <v>-</v>
      </c>
      <c r="E240" s="65">
        <f>+IF('Denuncias-Renuncias'!$F240=0,"-",IF('Denuncias-Renuncias'!I240=0,"-",('Denuncias-Renuncias'!I240/'Denuncias-Renuncias'!$F240)))</f>
        <v>0.9662921348314607</v>
      </c>
      <c r="F240" s="65" t="str">
        <f>+IF('Denuncias-Renuncias'!$F240=0,"-",IF('Denuncias-Renuncias'!J240=0,"-",('Denuncias-Renuncias'!J240/'Denuncias-Renuncias'!$F240)))</f>
        <v>-</v>
      </c>
      <c r="G240" s="65" t="str">
        <f>+IF('Denuncias-Renuncias'!$F240=0,"-",IF('Denuncias-Renuncias'!K240=0,"-",('Denuncias-Renuncias'!K240/'Denuncias-Renuncias'!$F240)))</f>
        <v>-</v>
      </c>
      <c r="H240" s="65">
        <f>+IF('Denuncias-Renuncias'!$F240=0,"-",IF('Denuncias-Renuncias'!L240=0,"-",('Denuncias-Renuncias'!L240/'Denuncias-Renuncias'!$F240)))</f>
        <v>3.3707865168539325E-2</v>
      </c>
      <c r="I240" s="65" t="str">
        <f>+IF('Denuncias-Renuncias'!$F240=0,"-",IF('Denuncias-Renuncias'!M240=0,"-",('Denuncias-Renuncias'!M240/'Denuncias-Renuncias'!$F240)))</f>
        <v>-</v>
      </c>
    </row>
    <row r="241" spans="2:9" ht="20.100000000000001" customHeight="1" thickBot="1" x14ac:dyDescent="0.25">
      <c r="B241" s="4" t="s">
        <v>445</v>
      </c>
      <c r="C241" s="65" t="str">
        <f>+IF('Denuncias-Renuncias'!$F241=0,"-",IF('Denuncias-Renuncias'!G241=0,"-",('Denuncias-Renuncias'!G241/'Denuncias-Renuncias'!$F241)))</f>
        <v>-</v>
      </c>
      <c r="D241" s="65" t="str">
        <f>+IF('Denuncias-Renuncias'!$F241=0,"-",IF('Denuncias-Renuncias'!H241=0,"-",('Denuncias-Renuncias'!H241/'Denuncias-Renuncias'!$F241)))</f>
        <v>-</v>
      </c>
      <c r="E241" s="65">
        <f>+IF('Denuncias-Renuncias'!$F241=0,"-",IF('Denuncias-Renuncias'!I241=0,"-",('Denuncias-Renuncias'!I241/'Denuncias-Renuncias'!$F241)))</f>
        <v>0.50847457627118642</v>
      </c>
      <c r="F241" s="65" t="str">
        <f>+IF('Denuncias-Renuncias'!$F241=0,"-",IF('Denuncias-Renuncias'!J241=0,"-",('Denuncias-Renuncias'!J241/'Denuncias-Renuncias'!$F241)))</f>
        <v>-</v>
      </c>
      <c r="G241" s="65">
        <f>+IF('Denuncias-Renuncias'!$F241=0,"-",IF('Denuncias-Renuncias'!K241=0,"-",('Denuncias-Renuncias'!K241/'Denuncias-Renuncias'!$F241)))</f>
        <v>0.32203389830508472</v>
      </c>
      <c r="H241" s="65">
        <f>+IF('Denuncias-Renuncias'!$F241=0,"-",IF('Denuncias-Renuncias'!L241=0,"-",('Denuncias-Renuncias'!L241/'Denuncias-Renuncias'!$F241)))</f>
        <v>0.16949152542372881</v>
      </c>
      <c r="I241" s="65" t="str">
        <f>+IF('Denuncias-Renuncias'!$F241=0,"-",IF('Denuncias-Renuncias'!M241=0,"-",('Denuncias-Renuncias'!M241/'Denuncias-Renuncias'!$F241)))</f>
        <v>-</v>
      </c>
    </row>
    <row r="242" spans="2:9" ht="20.100000000000001" customHeight="1" thickBot="1" x14ac:dyDescent="0.25">
      <c r="B242" s="4" t="s">
        <v>446</v>
      </c>
      <c r="C242" s="65">
        <f>+IF('Denuncias-Renuncias'!$F242=0,"-",IF('Denuncias-Renuncias'!G242=0,"-",('Denuncias-Renuncias'!G242/'Denuncias-Renuncias'!$F242)))</f>
        <v>2.3076923076923078E-2</v>
      </c>
      <c r="D242" s="65" t="str">
        <f>+IF('Denuncias-Renuncias'!$F242=0,"-",IF('Denuncias-Renuncias'!H242=0,"-",('Denuncias-Renuncias'!H242/'Denuncias-Renuncias'!$F242)))</f>
        <v>-</v>
      </c>
      <c r="E242" s="65">
        <f>+IF('Denuncias-Renuncias'!$F242=0,"-",IF('Denuncias-Renuncias'!I242=0,"-",('Denuncias-Renuncias'!I242/'Denuncias-Renuncias'!$F242)))</f>
        <v>0.66923076923076918</v>
      </c>
      <c r="F242" s="65">
        <f>+IF('Denuncias-Renuncias'!$F242=0,"-",IF('Denuncias-Renuncias'!J242=0,"-",('Denuncias-Renuncias'!J242/'Denuncias-Renuncias'!$F242)))</f>
        <v>4.6153846153846156E-2</v>
      </c>
      <c r="G242" s="65">
        <f>+IF('Denuncias-Renuncias'!$F242=0,"-",IF('Denuncias-Renuncias'!K242=0,"-",('Denuncias-Renuncias'!K242/'Denuncias-Renuncias'!$F242)))</f>
        <v>0.12307692307692308</v>
      </c>
      <c r="H242" s="65">
        <f>+IF('Denuncias-Renuncias'!$F242=0,"-",IF('Denuncias-Renuncias'!L242=0,"-",('Denuncias-Renuncias'!L242/'Denuncias-Renuncias'!$F242)))</f>
        <v>0.13846153846153847</v>
      </c>
      <c r="I242" s="65" t="str">
        <f>+IF('Denuncias-Renuncias'!$F242=0,"-",IF('Denuncias-Renuncias'!M242=0,"-",('Denuncias-Renuncias'!M242/'Denuncias-Renuncias'!$F242)))</f>
        <v>-</v>
      </c>
    </row>
    <row r="243" spans="2:9" ht="20.100000000000001" customHeight="1" thickBot="1" x14ac:dyDescent="0.25">
      <c r="B243" s="4" t="s">
        <v>447</v>
      </c>
      <c r="C243" s="65">
        <f>+IF('Denuncias-Renuncias'!$F243=0,"-",IF('Denuncias-Renuncias'!G243=0,"-",('Denuncias-Renuncias'!G243/'Denuncias-Renuncias'!$F243)))</f>
        <v>1</v>
      </c>
      <c r="D243" s="65" t="str">
        <f>+IF('Denuncias-Renuncias'!$F243=0,"-",IF('Denuncias-Renuncias'!H243=0,"-",('Denuncias-Renuncias'!H243/'Denuncias-Renuncias'!$F243)))</f>
        <v>-</v>
      </c>
      <c r="E243" s="65" t="str">
        <f>+IF('Denuncias-Renuncias'!$F243=0,"-",IF('Denuncias-Renuncias'!I243=0,"-",('Denuncias-Renuncias'!I243/'Denuncias-Renuncias'!$F243)))</f>
        <v>-</v>
      </c>
      <c r="F243" s="65" t="str">
        <f>+IF('Denuncias-Renuncias'!$F243=0,"-",IF('Denuncias-Renuncias'!J243=0,"-",('Denuncias-Renuncias'!J243/'Denuncias-Renuncias'!$F243)))</f>
        <v>-</v>
      </c>
      <c r="G243" s="65" t="str">
        <f>+IF('Denuncias-Renuncias'!$F243=0,"-",IF('Denuncias-Renuncias'!K243=0,"-",('Denuncias-Renuncias'!K243/'Denuncias-Renuncias'!$F243)))</f>
        <v>-</v>
      </c>
      <c r="H243" s="65" t="str">
        <f>+IF('Denuncias-Renuncias'!$F243=0,"-",IF('Denuncias-Renuncias'!L243=0,"-",('Denuncias-Renuncias'!L243/'Denuncias-Renuncias'!$F243)))</f>
        <v>-</v>
      </c>
      <c r="I243" s="65" t="str">
        <f>+IF('Denuncias-Renuncias'!$F243=0,"-",IF('Denuncias-Renuncias'!M243=0,"-",('Denuncias-Renuncias'!M243/'Denuncias-Renuncias'!$F243)))</f>
        <v>-</v>
      </c>
    </row>
    <row r="244" spans="2:9" ht="20.100000000000001" customHeight="1" thickBot="1" x14ac:dyDescent="0.25">
      <c r="B244" s="4" t="s">
        <v>448</v>
      </c>
      <c r="C244" s="65" t="str">
        <f>+IF('Denuncias-Renuncias'!$F244=0,"-",IF('Denuncias-Renuncias'!G244=0,"-",('Denuncias-Renuncias'!G244/'Denuncias-Renuncias'!$F244)))</f>
        <v>-</v>
      </c>
      <c r="D244" s="65" t="str">
        <f>+IF('Denuncias-Renuncias'!$F244=0,"-",IF('Denuncias-Renuncias'!H244=0,"-",('Denuncias-Renuncias'!H244/'Denuncias-Renuncias'!$F244)))</f>
        <v>-</v>
      </c>
      <c r="E244" s="65">
        <f>+IF('Denuncias-Renuncias'!$F244=0,"-",IF('Denuncias-Renuncias'!I244=0,"-",('Denuncias-Renuncias'!I244/'Denuncias-Renuncias'!$F244)))</f>
        <v>0.80952380952380953</v>
      </c>
      <c r="F244" s="65" t="str">
        <f>+IF('Denuncias-Renuncias'!$F244=0,"-",IF('Denuncias-Renuncias'!J244=0,"-",('Denuncias-Renuncias'!J244/'Denuncias-Renuncias'!$F244)))</f>
        <v>-</v>
      </c>
      <c r="G244" s="65">
        <f>+IF('Denuncias-Renuncias'!$F244=0,"-",IF('Denuncias-Renuncias'!K244=0,"-",('Denuncias-Renuncias'!K244/'Denuncias-Renuncias'!$F244)))</f>
        <v>0.19047619047619047</v>
      </c>
      <c r="H244" s="65" t="str">
        <f>+IF('Denuncias-Renuncias'!$F244=0,"-",IF('Denuncias-Renuncias'!L244=0,"-",('Denuncias-Renuncias'!L244/'Denuncias-Renuncias'!$F244)))</f>
        <v>-</v>
      </c>
      <c r="I244" s="65" t="str">
        <f>+IF('Denuncias-Renuncias'!$F244=0,"-",IF('Denuncias-Renuncias'!M244=0,"-",('Denuncias-Renuncias'!M244/'Denuncias-Renuncias'!$F244)))</f>
        <v>-</v>
      </c>
    </row>
    <row r="245" spans="2:9" ht="20.100000000000001" customHeight="1" thickBot="1" x14ac:dyDescent="0.25">
      <c r="B245" s="4" t="s">
        <v>449</v>
      </c>
      <c r="C245" s="65" t="str">
        <f>+IF('Denuncias-Renuncias'!$F245=0,"-",IF('Denuncias-Renuncias'!G245=0,"-",('Denuncias-Renuncias'!G245/'Denuncias-Renuncias'!$F245)))</f>
        <v>-</v>
      </c>
      <c r="D245" s="65" t="str">
        <f>+IF('Denuncias-Renuncias'!$F245=0,"-",IF('Denuncias-Renuncias'!H245=0,"-",('Denuncias-Renuncias'!H245/'Denuncias-Renuncias'!$F245)))</f>
        <v>-</v>
      </c>
      <c r="E245" s="65">
        <f>+IF('Denuncias-Renuncias'!$F245=0,"-",IF('Denuncias-Renuncias'!I245=0,"-",('Denuncias-Renuncias'!I245/'Denuncias-Renuncias'!$F245)))</f>
        <v>1</v>
      </c>
      <c r="F245" s="65" t="str">
        <f>+IF('Denuncias-Renuncias'!$F245=0,"-",IF('Denuncias-Renuncias'!J245=0,"-",('Denuncias-Renuncias'!J245/'Denuncias-Renuncias'!$F245)))</f>
        <v>-</v>
      </c>
      <c r="G245" s="65" t="str">
        <f>+IF('Denuncias-Renuncias'!$F245=0,"-",IF('Denuncias-Renuncias'!K245=0,"-",('Denuncias-Renuncias'!K245/'Denuncias-Renuncias'!$F245)))</f>
        <v>-</v>
      </c>
      <c r="H245" s="65" t="str">
        <f>+IF('Denuncias-Renuncias'!$F245=0,"-",IF('Denuncias-Renuncias'!L245=0,"-",('Denuncias-Renuncias'!L245/'Denuncias-Renuncias'!$F245)))</f>
        <v>-</v>
      </c>
      <c r="I245" s="65" t="str">
        <f>+IF('Denuncias-Renuncias'!$F245=0,"-",IF('Denuncias-Renuncias'!M245=0,"-",('Denuncias-Renuncias'!M245/'Denuncias-Renuncias'!$F245)))</f>
        <v>-</v>
      </c>
    </row>
    <row r="246" spans="2:9" ht="20.100000000000001" customHeight="1" thickBot="1" x14ac:dyDescent="0.25">
      <c r="B246" s="4" t="s">
        <v>450</v>
      </c>
      <c r="C246" s="65">
        <f>+IF('Denuncias-Renuncias'!$F246=0,"-",IF('Denuncias-Renuncias'!G246=0,"-",('Denuncias-Renuncias'!G246/'Denuncias-Renuncias'!$F246)))</f>
        <v>8.4745762711864406E-3</v>
      </c>
      <c r="D246" s="65" t="str">
        <f>+IF('Denuncias-Renuncias'!$F246=0,"-",IF('Denuncias-Renuncias'!H246=0,"-",('Denuncias-Renuncias'!H246/'Denuncias-Renuncias'!$F246)))</f>
        <v>-</v>
      </c>
      <c r="E246" s="65">
        <f>+IF('Denuncias-Renuncias'!$F246=0,"-",IF('Denuncias-Renuncias'!I246=0,"-",('Denuncias-Renuncias'!I246/'Denuncias-Renuncias'!$F246)))</f>
        <v>0.66101694915254239</v>
      </c>
      <c r="F246" s="65" t="str">
        <f>+IF('Denuncias-Renuncias'!$F246=0,"-",IF('Denuncias-Renuncias'!J246=0,"-",('Denuncias-Renuncias'!J246/'Denuncias-Renuncias'!$F246)))</f>
        <v>-</v>
      </c>
      <c r="G246" s="65">
        <f>+IF('Denuncias-Renuncias'!$F246=0,"-",IF('Denuncias-Renuncias'!K246=0,"-",('Denuncias-Renuncias'!K246/'Denuncias-Renuncias'!$F246)))</f>
        <v>0.26271186440677968</v>
      </c>
      <c r="H246" s="65">
        <f>+IF('Denuncias-Renuncias'!$F246=0,"-",IF('Denuncias-Renuncias'!L246=0,"-",('Denuncias-Renuncias'!L246/'Denuncias-Renuncias'!$F246)))</f>
        <v>6.7796610169491525E-2</v>
      </c>
      <c r="I246" s="65" t="str">
        <f>+IF('Denuncias-Renuncias'!$F246=0,"-",IF('Denuncias-Renuncias'!M246=0,"-",('Denuncias-Renuncias'!M246/'Denuncias-Renuncias'!$F246)))</f>
        <v>-</v>
      </c>
    </row>
    <row r="247" spans="2:9" ht="20.100000000000001" customHeight="1" thickBot="1" x14ac:dyDescent="0.25">
      <c r="B247" s="4" t="s">
        <v>197</v>
      </c>
      <c r="C247" s="65">
        <f>+IF('Denuncias-Renuncias'!$F247=0,"-",IF('Denuncias-Renuncias'!G247=0,"-",('Denuncias-Renuncias'!G247/'Denuncias-Renuncias'!$F247)))</f>
        <v>3.346938775510204E-2</v>
      </c>
      <c r="D247" s="65">
        <f>+IF('Denuncias-Renuncias'!$F247=0,"-",IF('Denuncias-Renuncias'!H247=0,"-",('Denuncias-Renuncias'!H247/'Denuncias-Renuncias'!$F247)))</f>
        <v>1.1428571428571429E-2</v>
      </c>
      <c r="E247" s="65">
        <f>+IF('Denuncias-Renuncias'!$F247=0,"-",IF('Denuncias-Renuncias'!I247=0,"-",('Denuncias-Renuncias'!I247/'Denuncias-Renuncias'!$F247)))</f>
        <v>0.57061224489795914</v>
      </c>
      <c r="F247" s="65">
        <f>+IF('Denuncias-Renuncias'!$F247=0,"-",IF('Denuncias-Renuncias'!J247=0,"-",('Denuncias-Renuncias'!J247/'Denuncias-Renuncias'!$F247)))</f>
        <v>2.7755102040816326E-2</v>
      </c>
      <c r="G247" s="65">
        <f>+IF('Denuncias-Renuncias'!$F247=0,"-",IF('Denuncias-Renuncias'!K247=0,"-",('Denuncias-Renuncias'!K247/'Denuncias-Renuncias'!$F247)))</f>
        <v>0.23591836734693877</v>
      </c>
      <c r="H247" s="65">
        <f>+IF('Denuncias-Renuncias'!$F247=0,"-",IF('Denuncias-Renuncias'!L247=0,"-",('Denuncias-Renuncias'!L247/'Denuncias-Renuncias'!$F247)))</f>
        <v>0.10775510204081633</v>
      </c>
      <c r="I247" s="65">
        <f>+IF('Denuncias-Renuncias'!$F247=0,"-",IF('Denuncias-Renuncias'!M247=0,"-",('Denuncias-Renuncias'!M247/'Denuncias-Renuncias'!$F247)))</f>
        <v>1.3061224489795919E-2</v>
      </c>
    </row>
    <row r="248" spans="2:9" ht="20.100000000000001" customHeight="1" thickBot="1" x14ac:dyDescent="0.25">
      <c r="B248" s="4" t="s">
        <v>451</v>
      </c>
      <c r="C248" s="65" t="str">
        <f>+IF('Denuncias-Renuncias'!$F248=0,"-",IF('Denuncias-Renuncias'!G248=0,"-",('Denuncias-Renuncias'!G248/'Denuncias-Renuncias'!$F248)))</f>
        <v>-</v>
      </c>
      <c r="D248" s="65" t="str">
        <f>+IF('Denuncias-Renuncias'!$F248=0,"-",IF('Denuncias-Renuncias'!H248=0,"-",('Denuncias-Renuncias'!H248/'Denuncias-Renuncias'!$F248)))</f>
        <v>-</v>
      </c>
      <c r="E248" s="65">
        <f>+IF('Denuncias-Renuncias'!$F248=0,"-",IF('Denuncias-Renuncias'!I248=0,"-",('Denuncias-Renuncias'!I248/'Denuncias-Renuncias'!$F248)))</f>
        <v>0.8545454545454545</v>
      </c>
      <c r="F248" s="65" t="str">
        <f>+IF('Denuncias-Renuncias'!$F248=0,"-",IF('Denuncias-Renuncias'!J248=0,"-",('Denuncias-Renuncias'!J248/'Denuncias-Renuncias'!$F248)))</f>
        <v>-</v>
      </c>
      <c r="G248" s="65" t="str">
        <f>+IF('Denuncias-Renuncias'!$F248=0,"-",IF('Denuncias-Renuncias'!K248=0,"-",('Denuncias-Renuncias'!K248/'Denuncias-Renuncias'!$F248)))</f>
        <v>-</v>
      </c>
      <c r="H248" s="65">
        <f>+IF('Denuncias-Renuncias'!$F248=0,"-",IF('Denuncias-Renuncias'!L248=0,"-",('Denuncias-Renuncias'!L248/'Denuncias-Renuncias'!$F248)))</f>
        <v>0.14545454545454545</v>
      </c>
      <c r="I248" s="65" t="str">
        <f>+IF('Denuncias-Renuncias'!$F248=0,"-",IF('Denuncias-Renuncias'!M248=0,"-",('Denuncias-Renuncias'!M248/'Denuncias-Renuncias'!$F248)))</f>
        <v>-</v>
      </c>
    </row>
    <row r="249" spans="2:9" ht="20.100000000000001" customHeight="1" thickBot="1" x14ac:dyDescent="0.25">
      <c r="B249" s="4" t="s">
        <v>452</v>
      </c>
      <c r="C249" s="65" t="str">
        <f>+IF('Denuncias-Renuncias'!$F249=0,"-",IF('Denuncias-Renuncias'!G249=0,"-",('Denuncias-Renuncias'!G249/'Denuncias-Renuncias'!$F249)))</f>
        <v>-</v>
      </c>
      <c r="D249" s="65" t="str">
        <f>+IF('Denuncias-Renuncias'!$F249=0,"-",IF('Denuncias-Renuncias'!H249=0,"-",('Denuncias-Renuncias'!H249/'Denuncias-Renuncias'!$F249)))</f>
        <v>-</v>
      </c>
      <c r="E249" s="65">
        <f>+IF('Denuncias-Renuncias'!$F249=0,"-",IF('Denuncias-Renuncias'!I249=0,"-",('Denuncias-Renuncias'!I249/'Denuncias-Renuncias'!$F249)))</f>
        <v>0.91034482758620694</v>
      </c>
      <c r="F249" s="65" t="str">
        <f>+IF('Denuncias-Renuncias'!$F249=0,"-",IF('Denuncias-Renuncias'!J249=0,"-",('Denuncias-Renuncias'!J249/'Denuncias-Renuncias'!$F249)))</f>
        <v>-</v>
      </c>
      <c r="G249" s="65" t="str">
        <f>+IF('Denuncias-Renuncias'!$F249=0,"-",IF('Denuncias-Renuncias'!K249=0,"-",('Denuncias-Renuncias'!K249/'Denuncias-Renuncias'!$F249)))</f>
        <v>-</v>
      </c>
      <c r="H249" s="65">
        <f>+IF('Denuncias-Renuncias'!$F249=0,"-",IF('Denuncias-Renuncias'!L249=0,"-",('Denuncias-Renuncias'!L249/'Denuncias-Renuncias'!$F249)))</f>
        <v>8.9655172413793102E-2</v>
      </c>
      <c r="I249" s="65" t="str">
        <f>+IF('Denuncias-Renuncias'!$F249=0,"-",IF('Denuncias-Renuncias'!M249=0,"-",('Denuncias-Renuncias'!M249/'Denuncias-Renuncias'!$F249)))</f>
        <v>-</v>
      </c>
    </row>
    <row r="250" spans="2:9" ht="20.100000000000001" customHeight="1" thickBot="1" x14ac:dyDescent="0.25">
      <c r="B250" s="4" t="s">
        <v>453</v>
      </c>
      <c r="C250" s="65" t="str">
        <f>+IF('Denuncias-Renuncias'!$F250=0,"-",IF('Denuncias-Renuncias'!G250=0,"-",('Denuncias-Renuncias'!G250/'Denuncias-Renuncias'!$F250)))</f>
        <v>-</v>
      </c>
      <c r="D250" s="65" t="str">
        <f>+IF('Denuncias-Renuncias'!$F250=0,"-",IF('Denuncias-Renuncias'!H250=0,"-",('Denuncias-Renuncias'!H250/'Denuncias-Renuncias'!$F250)))</f>
        <v>-</v>
      </c>
      <c r="E250" s="65">
        <f>+IF('Denuncias-Renuncias'!$F250=0,"-",IF('Denuncias-Renuncias'!I250=0,"-",('Denuncias-Renuncias'!I250/'Denuncias-Renuncias'!$F250)))</f>
        <v>0.78947368421052633</v>
      </c>
      <c r="F250" s="65">
        <f>+IF('Denuncias-Renuncias'!$F250=0,"-",IF('Denuncias-Renuncias'!J250=0,"-",('Denuncias-Renuncias'!J250/'Denuncias-Renuncias'!$F250)))</f>
        <v>0.10526315789473684</v>
      </c>
      <c r="G250" s="65">
        <f>+IF('Denuncias-Renuncias'!$F250=0,"-",IF('Denuncias-Renuncias'!K250=0,"-",('Denuncias-Renuncias'!K250/'Denuncias-Renuncias'!$F250)))</f>
        <v>0.10526315789473684</v>
      </c>
      <c r="H250" s="65" t="str">
        <f>+IF('Denuncias-Renuncias'!$F250=0,"-",IF('Denuncias-Renuncias'!L250=0,"-",('Denuncias-Renuncias'!L250/'Denuncias-Renuncias'!$F250)))</f>
        <v>-</v>
      </c>
      <c r="I250" s="65" t="str">
        <f>+IF('Denuncias-Renuncias'!$F250=0,"-",IF('Denuncias-Renuncias'!M250=0,"-",('Denuncias-Renuncias'!M250/'Denuncias-Renuncias'!$F250)))</f>
        <v>-</v>
      </c>
    </row>
    <row r="251" spans="2:9" ht="20.100000000000001" customHeight="1" thickBot="1" x14ac:dyDescent="0.25">
      <c r="B251" s="4" t="s">
        <v>454</v>
      </c>
      <c r="C251" s="65" t="str">
        <f>+IF('Denuncias-Renuncias'!$F251=0,"-",IF('Denuncias-Renuncias'!G251=0,"-",('Denuncias-Renuncias'!G251/'Denuncias-Renuncias'!$F251)))</f>
        <v>-</v>
      </c>
      <c r="D251" s="65" t="str">
        <f>+IF('Denuncias-Renuncias'!$F251=0,"-",IF('Denuncias-Renuncias'!H251=0,"-",('Denuncias-Renuncias'!H251/'Denuncias-Renuncias'!$F251)))</f>
        <v>-</v>
      </c>
      <c r="E251" s="65">
        <f>+IF('Denuncias-Renuncias'!$F251=0,"-",IF('Denuncias-Renuncias'!I251=0,"-",('Denuncias-Renuncias'!I251/'Denuncias-Renuncias'!$F251)))</f>
        <v>0.9017857142857143</v>
      </c>
      <c r="F251" s="65">
        <f>+IF('Denuncias-Renuncias'!$F251=0,"-",IF('Denuncias-Renuncias'!J251=0,"-",('Denuncias-Renuncias'!J251/'Denuncias-Renuncias'!$F251)))</f>
        <v>2.2321428571428572E-2</v>
      </c>
      <c r="G251" s="65">
        <f>+IF('Denuncias-Renuncias'!$F251=0,"-",IF('Denuncias-Renuncias'!K251=0,"-",('Denuncias-Renuncias'!K251/'Denuncias-Renuncias'!$F251)))</f>
        <v>8.9285714285714281E-3</v>
      </c>
      <c r="H251" s="65">
        <f>+IF('Denuncias-Renuncias'!$F251=0,"-",IF('Denuncias-Renuncias'!L251=0,"-",('Denuncias-Renuncias'!L251/'Denuncias-Renuncias'!$F251)))</f>
        <v>6.6964285714285712E-2</v>
      </c>
      <c r="I251" s="65" t="str">
        <f>+IF('Denuncias-Renuncias'!$F251=0,"-",IF('Denuncias-Renuncias'!M251=0,"-",('Denuncias-Renuncias'!M251/'Denuncias-Renuncias'!$F251)))</f>
        <v>-</v>
      </c>
    </row>
    <row r="252" spans="2:9" ht="20.100000000000001" customHeight="1" thickBot="1" x14ac:dyDescent="0.25">
      <c r="B252" s="4" t="s">
        <v>455</v>
      </c>
      <c r="C252" s="65" t="str">
        <f>+IF('Denuncias-Renuncias'!$F252=0,"-",IF('Denuncias-Renuncias'!G252=0,"-",('Denuncias-Renuncias'!G252/'Denuncias-Renuncias'!$F252)))</f>
        <v>-</v>
      </c>
      <c r="D252" s="65" t="str">
        <f>+IF('Denuncias-Renuncias'!$F252=0,"-",IF('Denuncias-Renuncias'!H252=0,"-",('Denuncias-Renuncias'!H252/'Denuncias-Renuncias'!$F252)))</f>
        <v>-</v>
      </c>
      <c r="E252" s="65">
        <f>+IF('Denuncias-Renuncias'!$F252=0,"-",IF('Denuncias-Renuncias'!I252=0,"-",('Denuncias-Renuncias'!I252/'Denuncias-Renuncias'!$F252)))</f>
        <v>0.77083333333333337</v>
      </c>
      <c r="F252" s="65">
        <f>+IF('Denuncias-Renuncias'!$F252=0,"-",IF('Denuncias-Renuncias'!J252=0,"-",('Denuncias-Renuncias'!J252/'Denuncias-Renuncias'!$F252)))</f>
        <v>5.2083333333333336E-2</v>
      </c>
      <c r="G252" s="65">
        <f>+IF('Denuncias-Renuncias'!$F252=0,"-",IF('Denuncias-Renuncias'!K252=0,"-",('Denuncias-Renuncias'!K252/'Denuncias-Renuncias'!$F252)))</f>
        <v>0.15625</v>
      </c>
      <c r="H252" s="65">
        <f>+IF('Denuncias-Renuncias'!$F252=0,"-",IF('Denuncias-Renuncias'!L252=0,"-",('Denuncias-Renuncias'!L252/'Denuncias-Renuncias'!$F252)))</f>
        <v>2.0833333333333332E-2</v>
      </c>
      <c r="I252" s="65" t="str">
        <f>+IF('Denuncias-Renuncias'!$F252=0,"-",IF('Denuncias-Renuncias'!M252=0,"-",('Denuncias-Renuncias'!M252/'Denuncias-Renuncias'!$F252)))</f>
        <v>-</v>
      </c>
    </row>
    <row r="253" spans="2:9" ht="20.100000000000001" customHeight="1" thickBot="1" x14ac:dyDescent="0.25">
      <c r="B253" s="4" t="s">
        <v>456</v>
      </c>
      <c r="C253" s="65" t="str">
        <f>+IF('Denuncias-Renuncias'!$F253=0,"-",IF('Denuncias-Renuncias'!G253=0,"-",('Denuncias-Renuncias'!G253/'Denuncias-Renuncias'!$F253)))</f>
        <v>-</v>
      </c>
      <c r="D253" s="65">
        <f>+IF('Denuncias-Renuncias'!$F253=0,"-",IF('Denuncias-Renuncias'!H253=0,"-",('Denuncias-Renuncias'!H253/'Denuncias-Renuncias'!$F253)))</f>
        <v>3.6900369003690036E-3</v>
      </c>
      <c r="E253" s="65">
        <f>+IF('Denuncias-Renuncias'!$F253=0,"-",IF('Denuncias-Renuncias'!I253=0,"-",('Denuncias-Renuncias'!I253/'Denuncias-Renuncias'!$F253)))</f>
        <v>0.61992619926199266</v>
      </c>
      <c r="F253" s="65">
        <f>+IF('Denuncias-Renuncias'!$F253=0,"-",IF('Denuncias-Renuncias'!J253=0,"-",('Denuncias-Renuncias'!J253/'Denuncias-Renuncias'!$F253)))</f>
        <v>2.5830258302583026E-2</v>
      </c>
      <c r="G253" s="65">
        <f>+IF('Denuncias-Renuncias'!$F253=0,"-",IF('Denuncias-Renuncias'!K253=0,"-",('Denuncias-Renuncias'!K253/'Denuncias-Renuncias'!$F253)))</f>
        <v>0.15129151291512916</v>
      </c>
      <c r="H253" s="65">
        <f>+IF('Denuncias-Renuncias'!$F253=0,"-",IF('Denuncias-Renuncias'!L253=0,"-",('Denuncias-Renuncias'!L253/'Denuncias-Renuncias'!$F253)))</f>
        <v>0.19926199261992619</v>
      </c>
      <c r="I253" s="65" t="str">
        <f>+IF('Denuncias-Renuncias'!$F253=0,"-",IF('Denuncias-Renuncias'!M253=0,"-",('Denuncias-Renuncias'!M253/'Denuncias-Renuncias'!$F253)))</f>
        <v>-</v>
      </c>
    </row>
    <row r="254" spans="2:9" ht="20.100000000000001" customHeight="1" thickBot="1" x14ac:dyDescent="0.25">
      <c r="B254" s="4" t="s">
        <v>457</v>
      </c>
      <c r="C254" s="65" t="str">
        <f>+IF('Denuncias-Renuncias'!$F254=0,"-",IF('Denuncias-Renuncias'!G254=0,"-",('Denuncias-Renuncias'!G254/'Denuncias-Renuncias'!$F254)))</f>
        <v>-</v>
      </c>
      <c r="D254" s="65" t="str">
        <f>+IF('Denuncias-Renuncias'!$F254=0,"-",IF('Denuncias-Renuncias'!H254=0,"-",('Denuncias-Renuncias'!H254/'Denuncias-Renuncias'!$F254)))</f>
        <v>-</v>
      </c>
      <c r="E254" s="65">
        <f>+IF('Denuncias-Renuncias'!$F254=0,"-",IF('Denuncias-Renuncias'!I254=0,"-",('Denuncias-Renuncias'!I254/'Denuncias-Renuncias'!$F254)))</f>
        <v>1</v>
      </c>
      <c r="F254" s="65" t="str">
        <f>+IF('Denuncias-Renuncias'!$F254=0,"-",IF('Denuncias-Renuncias'!J254=0,"-",('Denuncias-Renuncias'!J254/'Denuncias-Renuncias'!$F254)))</f>
        <v>-</v>
      </c>
      <c r="G254" s="65" t="str">
        <f>+IF('Denuncias-Renuncias'!$F254=0,"-",IF('Denuncias-Renuncias'!K254=0,"-",('Denuncias-Renuncias'!K254/'Denuncias-Renuncias'!$F254)))</f>
        <v>-</v>
      </c>
      <c r="H254" s="65" t="str">
        <f>+IF('Denuncias-Renuncias'!$F254=0,"-",IF('Denuncias-Renuncias'!L254=0,"-",('Denuncias-Renuncias'!L254/'Denuncias-Renuncias'!$F254)))</f>
        <v>-</v>
      </c>
      <c r="I254" s="65" t="str">
        <f>+IF('Denuncias-Renuncias'!$F254=0,"-",IF('Denuncias-Renuncias'!M254=0,"-",('Denuncias-Renuncias'!M254/'Denuncias-Renuncias'!$F254)))</f>
        <v>-</v>
      </c>
    </row>
    <row r="255" spans="2:9" ht="20.100000000000001" customHeight="1" thickBot="1" x14ac:dyDescent="0.25">
      <c r="B255" s="4" t="s">
        <v>458</v>
      </c>
      <c r="C255" s="65" t="str">
        <f>+IF('Denuncias-Renuncias'!$F255=0,"-",IF('Denuncias-Renuncias'!G255=0,"-",('Denuncias-Renuncias'!G255/'Denuncias-Renuncias'!$F255)))</f>
        <v>-</v>
      </c>
      <c r="D255" s="65" t="str">
        <f>+IF('Denuncias-Renuncias'!$F255=0,"-",IF('Denuncias-Renuncias'!H255=0,"-",('Denuncias-Renuncias'!H255/'Denuncias-Renuncias'!$F255)))</f>
        <v>-</v>
      </c>
      <c r="E255" s="65">
        <f>+IF('Denuncias-Renuncias'!$F255=0,"-",IF('Denuncias-Renuncias'!I255=0,"-",('Denuncias-Renuncias'!I255/'Denuncias-Renuncias'!$F255)))</f>
        <v>0.67647058823529416</v>
      </c>
      <c r="F255" s="65" t="str">
        <f>+IF('Denuncias-Renuncias'!$F255=0,"-",IF('Denuncias-Renuncias'!J255=0,"-",('Denuncias-Renuncias'!J255/'Denuncias-Renuncias'!$F255)))</f>
        <v>-</v>
      </c>
      <c r="G255" s="65">
        <f>+IF('Denuncias-Renuncias'!$F255=0,"-",IF('Denuncias-Renuncias'!K255=0,"-",('Denuncias-Renuncias'!K255/'Denuncias-Renuncias'!$F255)))</f>
        <v>0.3235294117647059</v>
      </c>
      <c r="H255" s="65" t="str">
        <f>+IF('Denuncias-Renuncias'!$F255=0,"-",IF('Denuncias-Renuncias'!L255=0,"-",('Denuncias-Renuncias'!L255/'Denuncias-Renuncias'!$F255)))</f>
        <v>-</v>
      </c>
      <c r="I255" s="65" t="str">
        <f>+IF('Denuncias-Renuncias'!$F255=0,"-",IF('Denuncias-Renuncias'!M255=0,"-",('Denuncias-Renuncias'!M255/'Denuncias-Renuncias'!$F255)))</f>
        <v>-</v>
      </c>
    </row>
    <row r="256" spans="2:9" ht="20.100000000000001" customHeight="1" thickBot="1" x14ac:dyDescent="0.25">
      <c r="B256" s="4" t="s">
        <v>459</v>
      </c>
      <c r="C256" s="65" t="str">
        <f>+IF('Denuncias-Renuncias'!$F256=0,"-",IF('Denuncias-Renuncias'!G256=0,"-",('Denuncias-Renuncias'!G256/'Denuncias-Renuncias'!$F256)))</f>
        <v>-</v>
      </c>
      <c r="D256" s="65" t="str">
        <f>+IF('Denuncias-Renuncias'!$F256=0,"-",IF('Denuncias-Renuncias'!H256=0,"-",('Denuncias-Renuncias'!H256/'Denuncias-Renuncias'!$F256)))</f>
        <v>-</v>
      </c>
      <c r="E256" s="65">
        <f>+IF('Denuncias-Renuncias'!$F256=0,"-",IF('Denuncias-Renuncias'!I256=0,"-",('Denuncias-Renuncias'!I256/'Denuncias-Renuncias'!$F256)))</f>
        <v>0.54878048780487809</v>
      </c>
      <c r="F256" s="65" t="str">
        <f>+IF('Denuncias-Renuncias'!$F256=0,"-",IF('Denuncias-Renuncias'!J256=0,"-",('Denuncias-Renuncias'!J256/'Denuncias-Renuncias'!$F256)))</f>
        <v>-</v>
      </c>
      <c r="G256" s="65">
        <f>+IF('Denuncias-Renuncias'!$F256=0,"-",IF('Denuncias-Renuncias'!K256=0,"-",('Denuncias-Renuncias'!K256/'Denuncias-Renuncias'!$F256)))</f>
        <v>0.26829268292682928</v>
      </c>
      <c r="H256" s="65">
        <f>+IF('Denuncias-Renuncias'!$F256=0,"-",IF('Denuncias-Renuncias'!L256=0,"-",('Denuncias-Renuncias'!L256/'Denuncias-Renuncias'!$F256)))</f>
        <v>0.18292682926829268</v>
      </c>
      <c r="I256" s="65" t="str">
        <f>+IF('Denuncias-Renuncias'!$F256=0,"-",IF('Denuncias-Renuncias'!M256=0,"-",('Denuncias-Renuncias'!M256/'Denuncias-Renuncias'!$F256)))</f>
        <v>-</v>
      </c>
    </row>
    <row r="257" spans="2:9" ht="20.100000000000001" customHeight="1" thickBot="1" x14ac:dyDescent="0.25">
      <c r="B257" s="4" t="s">
        <v>460</v>
      </c>
      <c r="C257" s="65" t="str">
        <f>+IF('Denuncias-Renuncias'!$F257=0,"-",IF('Denuncias-Renuncias'!G257=0,"-",('Denuncias-Renuncias'!G257/'Denuncias-Renuncias'!$F257)))</f>
        <v>-</v>
      </c>
      <c r="D257" s="65" t="str">
        <f>+IF('Denuncias-Renuncias'!$F257=0,"-",IF('Denuncias-Renuncias'!H257=0,"-",('Denuncias-Renuncias'!H257/'Denuncias-Renuncias'!$F257)))</f>
        <v>-</v>
      </c>
      <c r="E257" s="65">
        <f>+IF('Denuncias-Renuncias'!$F257=0,"-",IF('Denuncias-Renuncias'!I257=0,"-",('Denuncias-Renuncias'!I257/'Denuncias-Renuncias'!$F257)))</f>
        <v>0.84615384615384615</v>
      </c>
      <c r="F257" s="65">
        <f>+IF('Denuncias-Renuncias'!$F257=0,"-",IF('Denuncias-Renuncias'!J257=0,"-",('Denuncias-Renuncias'!J257/'Denuncias-Renuncias'!$F257)))</f>
        <v>2.9585798816568046E-2</v>
      </c>
      <c r="G257" s="65">
        <f>+IF('Denuncias-Renuncias'!$F257=0,"-",IF('Denuncias-Renuncias'!K257=0,"-",('Denuncias-Renuncias'!K257/'Denuncias-Renuncias'!$F257)))</f>
        <v>0.1242603550295858</v>
      </c>
      <c r="H257" s="65" t="str">
        <f>+IF('Denuncias-Renuncias'!$F257=0,"-",IF('Denuncias-Renuncias'!L257=0,"-",('Denuncias-Renuncias'!L257/'Denuncias-Renuncias'!$F257)))</f>
        <v>-</v>
      </c>
      <c r="I257" s="65" t="str">
        <f>+IF('Denuncias-Renuncias'!$F257=0,"-",IF('Denuncias-Renuncias'!M257=0,"-",('Denuncias-Renuncias'!M257/'Denuncias-Renuncias'!$F257)))</f>
        <v>-</v>
      </c>
    </row>
    <row r="258" spans="2:9" ht="20.100000000000001" customHeight="1" thickBot="1" x14ac:dyDescent="0.25">
      <c r="B258" s="4" t="s">
        <v>461</v>
      </c>
      <c r="C258" s="65" t="str">
        <f>+IF('Denuncias-Renuncias'!$F258=0,"-",IF('Denuncias-Renuncias'!G258=0,"-",('Denuncias-Renuncias'!G258/'Denuncias-Renuncias'!$F258)))</f>
        <v>-</v>
      </c>
      <c r="D258" s="65" t="str">
        <f>+IF('Denuncias-Renuncias'!$F258=0,"-",IF('Denuncias-Renuncias'!H258=0,"-",('Denuncias-Renuncias'!H258/'Denuncias-Renuncias'!$F258)))</f>
        <v>-</v>
      </c>
      <c r="E258" s="65">
        <f>+IF('Denuncias-Renuncias'!$F258=0,"-",IF('Denuncias-Renuncias'!I258=0,"-",('Denuncias-Renuncias'!I258/'Denuncias-Renuncias'!$F258)))</f>
        <v>0.95</v>
      </c>
      <c r="F258" s="65">
        <f>+IF('Denuncias-Renuncias'!$F258=0,"-",IF('Denuncias-Renuncias'!J258=0,"-",('Denuncias-Renuncias'!J258/'Denuncias-Renuncias'!$F258)))</f>
        <v>0.02</v>
      </c>
      <c r="G258" s="65">
        <f>+IF('Denuncias-Renuncias'!$F258=0,"-",IF('Denuncias-Renuncias'!K258=0,"-",('Denuncias-Renuncias'!K258/'Denuncias-Renuncias'!$F258)))</f>
        <v>0.03</v>
      </c>
      <c r="H258" s="65" t="str">
        <f>+IF('Denuncias-Renuncias'!$F258=0,"-",IF('Denuncias-Renuncias'!L258=0,"-",('Denuncias-Renuncias'!L258/'Denuncias-Renuncias'!$F258)))</f>
        <v>-</v>
      </c>
      <c r="I258" s="65" t="str">
        <f>+IF('Denuncias-Renuncias'!$F258=0,"-",IF('Denuncias-Renuncias'!M258=0,"-",('Denuncias-Renuncias'!M258/'Denuncias-Renuncias'!$F258)))</f>
        <v>-</v>
      </c>
    </row>
    <row r="259" spans="2:9" ht="20.100000000000001" customHeight="1" thickBot="1" x14ac:dyDescent="0.25">
      <c r="B259" s="4" t="s">
        <v>462</v>
      </c>
      <c r="C259" s="65" t="str">
        <f>+IF('Denuncias-Renuncias'!$F259=0,"-",IF('Denuncias-Renuncias'!G259=0,"-",('Denuncias-Renuncias'!G259/'Denuncias-Renuncias'!$F259)))</f>
        <v>-</v>
      </c>
      <c r="D259" s="65" t="str">
        <f>+IF('Denuncias-Renuncias'!$F259=0,"-",IF('Denuncias-Renuncias'!H259=0,"-",('Denuncias-Renuncias'!H259/'Denuncias-Renuncias'!$F259)))</f>
        <v>-</v>
      </c>
      <c r="E259" s="65">
        <f>+IF('Denuncias-Renuncias'!$F259=0,"-",IF('Denuncias-Renuncias'!I259=0,"-",('Denuncias-Renuncias'!I259/'Denuncias-Renuncias'!$F259)))</f>
        <v>0.46153846153846156</v>
      </c>
      <c r="F259" s="65">
        <f>+IF('Denuncias-Renuncias'!$F259=0,"-",IF('Denuncias-Renuncias'!J259=0,"-",('Denuncias-Renuncias'!J259/'Denuncias-Renuncias'!$F259)))</f>
        <v>0.53846153846153844</v>
      </c>
      <c r="G259" s="65" t="str">
        <f>+IF('Denuncias-Renuncias'!$F259=0,"-",IF('Denuncias-Renuncias'!K259=0,"-",('Denuncias-Renuncias'!K259/'Denuncias-Renuncias'!$F259)))</f>
        <v>-</v>
      </c>
      <c r="H259" s="65" t="str">
        <f>+IF('Denuncias-Renuncias'!$F259=0,"-",IF('Denuncias-Renuncias'!L259=0,"-",('Denuncias-Renuncias'!L259/'Denuncias-Renuncias'!$F259)))</f>
        <v>-</v>
      </c>
      <c r="I259" s="65" t="str">
        <f>+IF('Denuncias-Renuncias'!$F259=0,"-",IF('Denuncias-Renuncias'!M259=0,"-",('Denuncias-Renuncias'!M259/'Denuncias-Renuncias'!$F259)))</f>
        <v>-</v>
      </c>
    </row>
    <row r="260" spans="2:9" ht="20.100000000000001" customHeight="1" thickBot="1" x14ac:dyDescent="0.25">
      <c r="B260" s="4" t="s">
        <v>463</v>
      </c>
      <c r="C260" s="65" t="str">
        <f>+IF('Denuncias-Renuncias'!$F260=0,"-",IF('Denuncias-Renuncias'!G260=0,"-",('Denuncias-Renuncias'!G260/'Denuncias-Renuncias'!$F260)))</f>
        <v>-</v>
      </c>
      <c r="D260" s="65" t="str">
        <f>+IF('Denuncias-Renuncias'!$F260=0,"-",IF('Denuncias-Renuncias'!H260=0,"-",('Denuncias-Renuncias'!H260/'Denuncias-Renuncias'!$F260)))</f>
        <v>-</v>
      </c>
      <c r="E260" s="65">
        <f>+IF('Denuncias-Renuncias'!$F260=0,"-",IF('Denuncias-Renuncias'!I260=0,"-",('Denuncias-Renuncias'!I260/'Denuncias-Renuncias'!$F260)))</f>
        <v>1</v>
      </c>
      <c r="F260" s="65" t="str">
        <f>+IF('Denuncias-Renuncias'!$F260=0,"-",IF('Denuncias-Renuncias'!J260=0,"-",('Denuncias-Renuncias'!J260/'Denuncias-Renuncias'!$F260)))</f>
        <v>-</v>
      </c>
      <c r="G260" s="65" t="str">
        <f>+IF('Denuncias-Renuncias'!$F260=0,"-",IF('Denuncias-Renuncias'!K260=0,"-",('Denuncias-Renuncias'!K260/'Denuncias-Renuncias'!$F260)))</f>
        <v>-</v>
      </c>
      <c r="H260" s="65" t="str">
        <f>+IF('Denuncias-Renuncias'!$F260=0,"-",IF('Denuncias-Renuncias'!L260=0,"-",('Denuncias-Renuncias'!L260/'Denuncias-Renuncias'!$F260)))</f>
        <v>-</v>
      </c>
      <c r="I260" s="65" t="str">
        <f>+IF('Denuncias-Renuncias'!$F260=0,"-",IF('Denuncias-Renuncias'!M260=0,"-",('Denuncias-Renuncias'!M260/'Denuncias-Renuncias'!$F260)))</f>
        <v>-</v>
      </c>
    </row>
    <row r="261" spans="2:9" ht="20.100000000000001" customHeight="1" thickBot="1" x14ac:dyDescent="0.25">
      <c r="B261" s="4" t="s">
        <v>464</v>
      </c>
      <c r="C261" s="65" t="str">
        <f>+IF('Denuncias-Renuncias'!$F261=0,"-",IF('Denuncias-Renuncias'!G261=0,"-",('Denuncias-Renuncias'!G261/'Denuncias-Renuncias'!$F261)))</f>
        <v>-</v>
      </c>
      <c r="D261" s="65" t="str">
        <f>+IF('Denuncias-Renuncias'!$F261=0,"-",IF('Denuncias-Renuncias'!H261=0,"-",('Denuncias-Renuncias'!H261/'Denuncias-Renuncias'!$F261)))</f>
        <v>-</v>
      </c>
      <c r="E261" s="65">
        <f>+IF('Denuncias-Renuncias'!$F261=0,"-",IF('Denuncias-Renuncias'!I261=0,"-",('Denuncias-Renuncias'!I261/'Denuncias-Renuncias'!$F261)))</f>
        <v>0.70175438596491224</v>
      </c>
      <c r="F261" s="65" t="str">
        <f>+IF('Denuncias-Renuncias'!$F261=0,"-",IF('Denuncias-Renuncias'!J261=0,"-",('Denuncias-Renuncias'!J261/'Denuncias-Renuncias'!$F261)))</f>
        <v>-</v>
      </c>
      <c r="G261" s="65">
        <f>+IF('Denuncias-Renuncias'!$F261=0,"-",IF('Denuncias-Renuncias'!K261=0,"-",('Denuncias-Renuncias'!K261/'Denuncias-Renuncias'!$F261)))</f>
        <v>3.5087719298245612E-2</v>
      </c>
      <c r="H261" s="65">
        <f>+IF('Denuncias-Renuncias'!$F261=0,"-",IF('Denuncias-Renuncias'!L261=0,"-",('Denuncias-Renuncias'!L261/'Denuncias-Renuncias'!$F261)))</f>
        <v>0.26315789473684209</v>
      </c>
      <c r="I261" s="65" t="str">
        <f>+IF('Denuncias-Renuncias'!$F261=0,"-",IF('Denuncias-Renuncias'!M261=0,"-",('Denuncias-Renuncias'!M261/'Denuncias-Renuncias'!$F261)))</f>
        <v>-</v>
      </c>
    </row>
    <row r="262" spans="2:9" ht="20.100000000000001" customHeight="1" thickBot="1" x14ac:dyDescent="0.25">
      <c r="B262" s="4" t="s">
        <v>465</v>
      </c>
      <c r="C262" s="65" t="str">
        <f>+IF('Denuncias-Renuncias'!$F262=0,"-",IF('Denuncias-Renuncias'!G262=0,"-",('Denuncias-Renuncias'!G262/'Denuncias-Renuncias'!$F262)))</f>
        <v>-</v>
      </c>
      <c r="D262" s="65" t="str">
        <f>+IF('Denuncias-Renuncias'!$F262=0,"-",IF('Denuncias-Renuncias'!H262=0,"-",('Denuncias-Renuncias'!H262/'Denuncias-Renuncias'!$F262)))</f>
        <v>-</v>
      </c>
      <c r="E262" s="65">
        <f>+IF('Denuncias-Renuncias'!$F262=0,"-",IF('Denuncias-Renuncias'!I262=0,"-",('Denuncias-Renuncias'!I262/'Denuncias-Renuncias'!$F262)))</f>
        <v>0.7265625</v>
      </c>
      <c r="F262" s="65">
        <f>+IF('Denuncias-Renuncias'!$F262=0,"-",IF('Denuncias-Renuncias'!J262=0,"-",('Denuncias-Renuncias'!J262/'Denuncias-Renuncias'!$F262)))</f>
        <v>1.5625E-2</v>
      </c>
      <c r="G262" s="65">
        <f>+IF('Denuncias-Renuncias'!$F262=0,"-",IF('Denuncias-Renuncias'!K262=0,"-",('Denuncias-Renuncias'!K262/'Denuncias-Renuncias'!$F262)))</f>
        <v>9.375E-2</v>
      </c>
      <c r="H262" s="65">
        <f>+IF('Denuncias-Renuncias'!$F262=0,"-",IF('Denuncias-Renuncias'!L262=0,"-",('Denuncias-Renuncias'!L262/'Denuncias-Renuncias'!$F262)))</f>
        <v>0.1640625</v>
      </c>
      <c r="I262" s="65" t="str">
        <f>+IF('Denuncias-Renuncias'!$F262=0,"-",IF('Denuncias-Renuncias'!M262=0,"-",('Denuncias-Renuncias'!M262/'Denuncias-Renuncias'!$F262)))</f>
        <v>-</v>
      </c>
    </row>
    <row r="263" spans="2:9" ht="20.100000000000001" customHeight="1" thickBot="1" x14ac:dyDescent="0.25">
      <c r="B263" s="4" t="s">
        <v>198</v>
      </c>
      <c r="C263" s="65" t="str">
        <f>+IF('Denuncias-Renuncias'!$F263=0,"-",IF('Denuncias-Renuncias'!G263=0,"-",('Denuncias-Renuncias'!G263/'Denuncias-Renuncias'!$F263)))</f>
        <v>-</v>
      </c>
      <c r="D263" s="65" t="str">
        <f>+IF('Denuncias-Renuncias'!$F263=0,"-",IF('Denuncias-Renuncias'!H263=0,"-",('Denuncias-Renuncias'!H263/'Denuncias-Renuncias'!$F263)))</f>
        <v>-</v>
      </c>
      <c r="E263" s="65">
        <f>+IF('Denuncias-Renuncias'!$F263=0,"-",IF('Denuncias-Renuncias'!I263=0,"-",('Denuncias-Renuncias'!I263/'Denuncias-Renuncias'!$F263)))</f>
        <v>0.45614035087719296</v>
      </c>
      <c r="F263" s="65" t="str">
        <f>+IF('Denuncias-Renuncias'!$F263=0,"-",IF('Denuncias-Renuncias'!J263=0,"-",('Denuncias-Renuncias'!J263/'Denuncias-Renuncias'!$F263)))</f>
        <v>-</v>
      </c>
      <c r="G263" s="65">
        <f>+IF('Denuncias-Renuncias'!$F263=0,"-",IF('Denuncias-Renuncias'!K263=0,"-",('Denuncias-Renuncias'!K263/'Denuncias-Renuncias'!$F263)))</f>
        <v>0.4853801169590643</v>
      </c>
      <c r="H263" s="65">
        <f>+IF('Denuncias-Renuncias'!$F263=0,"-",IF('Denuncias-Renuncias'!L263=0,"-",('Denuncias-Renuncias'!L263/'Denuncias-Renuncias'!$F263)))</f>
        <v>5.8479532163742687E-2</v>
      </c>
      <c r="I263" s="65" t="str">
        <f>+IF('Denuncias-Renuncias'!$F263=0,"-",IF('Denuncias-Renuncias'!M263=0,"-",('Denuncias-Renuncias'!M263/'Denuncias-Renuncias'!$F263)))</f>
        <v>-</v>
      </c>
    </row>
    <row r="264" spans="2:9" ht="20.100000000000001" customHeight="1" thickBot="1" x14ac:dyDescent="0.25">
      <c r="B264" s="4" t="s">
        <v>466</v>
      </c>
      <c r="C264" s="65" t="str">
        <f>+IF('Denuncias-Renuncias'!$F264=0,"-",IF('Denuncias-Renuncias'!G264=0,"-",('Denuncias-Renuncias'!G264/'Denuncias-Renuncias'!$F264)))</f>
        <v>-</v>
      </c>
      <c r="D264" s="65" t="str">
        <f>+IF('Denuncias-Renuncias'!$F264=0,"-",IF('Denuncias-Renuncias'!H264=0,"-",('Denuncias-Renuncias'!H264/'Denuncias-Renuncias'!$F264)))</f>
        <v>-</v>
      </c>
      <c r="E264" s="65">
        <f>+IF('Denuncias-Renuncias'!$F264=0,"-",IF('Denuncias-Renuncias'!I264=0,"-",('Denuncias-Renuncias'!I264/'Denuncias-Renuncias'!$F264)))</f>
        <v>0.88</v>
      </c>
      <c r="F264" s="65" t="str">
        <f>+IF('Denuncias-Renuncias'!$F264=0,"-",IF('Denuncias-Renuncias'!J264=0,"-",('Denuncias-Renuncias'!J264/'Denuncias-Renuncias'!$F264)))</f>
        <v>-</v>
      </c>
      <c r="G264" s="65">
        <f>+IF('Denuncias-Renuncias'!$F264=0,"-",IF('Denuncias-Renuncias'!K264=0,"-",('Denuncias-Renuncias'!K264/'Denuncias-Renuncias'!$F264)))</f>
        <v>0.04</v>
      </c>
      <c r="H264" s="65">
        <f>+IF('Denuncias-Renuncias'!$F264=0,"-",IF('Denuncias-Renuncias'!L264=0,"-",('Denuncias-Renuncias'!L264/'Denuncias-Renuncias'!$F264)))</f>
        <v>0.08</v>
      </c>
      <c r="I264" s="65" t="str">
        <f>+IF('Denuncias-Renuncias'!$F264=0,"-",IF('Denuncias-Renuncias'!M264=0,"-",('Denuncias-Renuncias'!M264/'Denuncias-Renuncias'!$F264)))</f>
        <v>-</v>
      </c>
    </row>
    <row r="265" spans="2:9" ht="20.100000000000001" customHeight="1" thickBot="1" x14ac:dyDescent="0.25">
      <c r="B265" s="4" t="s">
        <v>467</v>
      </c>
      <c r="C265" s="65" t="str">
        <f>+IF('Denuncias-Renuncias'!$F265=0,"-",IF('Denuncias-Renuncias'!G265=0,"-",('Denuncias-Renuncias'!G265/'Denuncias-Renuncias'!$F265)))</f>
        <v>-</v>
      </c>
      <c r="D265" s="65" t="str">
        <f>+IF('Denuncias-Renuncias'!$F265=0,"-",IF('Denuncias-Renuncias'!H265=0,"-",('Denuncias-Renuncias'!H265/'Denuncias-Renuncias'!$F265)))</f>
        <v>-</v>
      </c>
      <c r="E265" s="65">
        <f>+IF('Denuncias-Renuncias'!$F265=0,"-",IF('Denuncias-Renuncias'!I265=0,"-",('Denuncias-Renuncias'!I265/'Denuncias-Renuncias'!$F265)))</f>
        <v>1</v>
      </c>
      <c r="F265" s="65" t="str">
        <f>+IF('Denuncias-Renuncias'!$F265=0,"-",IF('Denuncias-Renuncias'!J265=0,"-",('Denuncias-Renuncias'!J265/'Denuncias-Renuncias'!$F265)))</f>
        <v>-</v>
      </c>
      <c r="G265" s="65" t="str">
        <f>+IF('Denuncias-Renuncias'!$F265=0,"-",IF('Denuncias-Renuncias'!K265=0,"-",('Denuncias-Renuncias'!K265/'Denuncias-Renuncias'!$F265)))</f>
        <v>-</v>
      </c>
      <c r="H265" s="65" t="str">
        <f>+IF('Denuncias-Renuncias'!$F265=0,"-",IF('Denuncias-Renuncias'!L265=0,"-",('Denuncias-Renuncias'!L265/'Denuncias-Renuncias'!$F265)))</f>
        <v>-</v>
      </c>
      <c r="I265" s="65" t="str">
        <f>+IF('Denuncias-Renuncias'!$F265=0,"-",IF('Denuncias-Renuncias'!M265=0,"-",('Denuncias-Renuncias'!M265/'Denuncias-Renuncias'!$F265)))</f>
        <v>-</v>
      </c>
    </row>
    <row r="266" spans="2:9" ht="20.100000000000001" customHeight="1" thickBot="1" x14ac:dyDescent="0.25">
      <c r="B266" s="4" t="s">
        <v>468</v>
      </c>
      <c r="C266" s="65" t="str">
        <f>+IF('Denuncias-Renuncias'!$F266=0,"-",IF('Denuncias-Renuncias'!G266=0,"-",('Denuncias-Renuncias'!G266/'Denuncias-Renuncias'!$F266)))</f>
        <v>-</v>
      </c>
      <c r="D266" s="65" t="str">
        <f>+IF('Denuncias-Renuncias'!$F266=0,"-",IF('Denuncias-Renuncias'!H266=0,"-",('Denuncias-Renuncias'!H266/'Denuncias-Renuncias'!$F266)))</f>
        <v>-</v>
      </c>
      <c r="E266" s="65">
        <f>+IF('Denuncias-Renuncias'!$F266=0,"-",IF('Denuncias-Renuncias'!I266=0,"-",('Denuncias-Renuncias'!I266/'Denuncias-Renuncias'!$F266)))</f>
        <v>1</v>
      </c>
      <c r="F266" s="65" t="str">
        <f>+IF('Denuncias-Renuncias'!$F266=0,"-",IF('Denuncias-Renuncias'!J266=0,"-",('Denuncias-Renuncias'!J266/'Denuncias-Renuncias'!$F266)))</f>
        <v>-</v>
      </c>
      <c r="G266" s="65" t="str">
        <f>+IF('Denuncias-Renuncias'!$F266=0,"-",IF('Denuncias-Renuncias'!K266=0,"-",('Denuncias-Renuncias'!K266/'Denuncias-Renuncias'!$F266)))</f>
        <v>-</v>
      </c>
      <c r="H266" s="65" t="str">
        <f>+IF('Denuncias-Renuncias'!$F266=0,"-",IF('Denuncias-Renuncias'!L266=0,"-",('Denuncias-Renuncias'!L266/'Denuncias-Renuncias'!$F266)))</f>
        <v>-</v>
      </c>
      <c r="I266" s="65" t="str">
        <f>+IF('Denuncias-Renuncias'!$F266=0,"-",IF('Denuncias-Renuncias'!M266=0,"-",('Denuncias-Renuncias'!M266/'Denuncias-Renuncias'!$F266)))</f>
        <v>-</v>
      </c>
    </row>
    <row r="267" spans="2:9" ht="20.100000000000001" customHeight="1" thickBot="1" x14ac:dyDescent="0.25">
      <c r="B267" s="4" t="s">
        <v>469</v>
      </c>
      <c r="C267" s="65" t="str">
        <f>+IF('Denuncias-Renuncias'!$F267=0,"-",IF('Denuncias-Renuncias'!G267=0,"-",('Denuncias-Renuncias'!G267/'Denuncias-Renuncias'!$F267)))</f>
        <v>-</v>
      </c>
      <c r="D267" s="65" t="str">
        <f>+IF('Denuncias-Renuncias'!$F267=0,"-",IF('Denuncias-Renuncias'!H267=0,"-",('Denuncias-Renuncias'!H267/'Denuncias-Renuncias'!$F267)))</f>
        <v>-</v>
      </c>
      <c r="E267" s="65">
        <f>+IF('Denuncias-Renuncias'!$F267=0,"-",IF('Denuncias-Renuncias'!I267=0,"-",('Denuncias-Renuncias'!I267/'Denuncias-Renuncias'!$F267)))</f>
        <v>1</v>
      </c>
      <c r="F267" s="65" t="str">
        <f>+IF('Denuncias-Renuncias'!$F267=0,"-",IF('Denuncias-Renuncias'!J267=0,"-",('Denuncias-Renuncias'!J267/'Denuncias-Renuncias'!$F267)))</f>
        <v>-</v>
      </c>
      <c r="G267" s="65" t="str">
        <f>+IF('Denuncias-Renuncias'!$F267=0,"-",IF('Denuncias-Renuncias'!K267=0,"-",('Denuncias-Renuncias'!K267/'Denuncias-Renuncias'!$F267)))</f>
        <v>-</v>
      </c>
      <c r="H267" s="65" t="str">
        <f>+IF('Denuncias-Renuncias'!$F267=0,"-",IF('Denuncias-Renuncias'!L267=0,"-",('Denuncias-Renuncias'!L267/'Denuncias-Renuncias'!$F267)))</f>
        <v>-</v>
      </c>
      <c r="I267" s="65" t="str">
        <f>+IF('Denuncias-Renuncias'!$F267=0,"-",IF('Denuncias-Renuncias'!M267=0,"-",('Denuncias-Renuncias'!M267/'Denuncias-Renuncias'!$F267)))</f>
        <v>-</v>
      </c>
    </row>
    <row r="268" spans="2:9" ht="20.100000000000001" customHeight="1" thickBot="1" x14ac:dyDescent="0.25">
      <c r="B268" s="4" t="s">
        <v>470</v>
      </c>
      <c r="C268" s="65" t="str">
        <f>+IF('Denuncias-Renuncias'!$F268=0,"-",IF('Denuncias-Renuncias'!G268=0,"-",('Denuncias-Renuncias'!G268/'Denuncias-Renuncias'!$F268)))</f>
        <v>-</v>
      </c>
      <c r="D268" s="65" t="str">
        <f>+IF('Denuncias-Renuncias'!$F268=0,"-",IF('Denuncias-Renuncias'!H268=0,"-",('Denuncias-Renuncias'!H268/'Denuncias-Renuncias'!$F268)))</f>
        <v>-</v>
      </c>
      <c r="E268" s="65">
        <f>+IF('Denuncias-Renuncias'!$F268=0,"-",IF('Denuncias-Renuncias'!I268=0,"-",('Denuncias-Renuncias'!I268/'Denuncias-Renuncias'!$F268)))</f>
        <v>1</v>
      </c>
      <c r="F268" s="65" t="str">
        <f>+IF('Denuncias-Renuncias'!$F268=0,"-",IF('Denuncias-Renuncias'!J268=0,"-",('Denuncias-Renuncias'!J268/'Denuncias-Renuncias'!$F268)))</f>
        <v>-</v>
      </c>
      <c r="G268" s="65" t="str">
        <f>+IF('Denuncias-Renuncias'!$F268=0,"-",IF('Denuncias-Renuncias'!K268=0,"-",('Denuncias-Renuncias'!K268/'Denuncias-Renuncias'!$F268)))</f>
        <v>-</v>
      </c>
      <c r="H268" s="65" t="str">
        <f>+IF('Denuncias-Renuncias'!$F268=0,"-",IF('Denuncias-Renuncias'!L268=0,"-",('Denuncias-Renuncias'!L268/'Denuncias-Renuncias'!$F268)))</f>
        <v>-</v>
      </c>
      <c r="I268" s="65" t="str">
        <f>+IF('Denuncias-Renuncias'!$F268=0,"-",IF('Denuncias-Renuncias'!M268=0,"-",('Denuncias-Renuncias'!M268/'Denuncias-Renuncias'!$F268)))</f>
        <v>-</v>
      </c>
    </row>
    <row r="269" spans="2:9" ht="20.100000000000001" customHeight="1" thickBot="1" x14ac:dyDescent="0.25">
      <c r="B269" s="4" t="s">
        <v>471</v>
      </c>
      <c r="C269" s="65" t="str">
        <f>+IF('Denuncias-Renuncias'!$F269=0,"-",IF('Denuncias-Renuncias'!G269=0,"-",('Denuncias-Renuncias'!G269/'Denuncias-Renuncias'!$F269)))</f>
        <v>-</v>
      </c>
      <c r="D269" s="65" t="str">
        <f>+IF('Denuncias-Renuncias'!$F269=0,"-",IF('Denuncias-Renuncias'!H269=0,"-",('Denuncias-Renuncias'!H269/'Denuncias-Renuncias'!$F269)))</f>
        <v>-</v>
      </c>
      <c r="E269" s="65">
        <f>+IF('Denuncias-Renuncias'!$F269=0,"-",IF('Denuncias-Renuncias'!I269=0,"-",('Denuncias-Renuncias'!I269/'Denuncias-Renuncias'!$F269)))</f>
        <v>0.69811320754716977</v>
      </c>
      <c r="F269" s="65" t="str">
        <f>+IF('Denuncias-Renuncias'!$F269=0,"-",IF('Denuncias-Renuncias'!J269=0,"-",('Denuncias-Renuncias'!J269/'Denuncias-Renuncias'!$F269)))</f>
        <v>-</v>
      </c>
      <c r="G269" s="65">
        <f>+IF('Denuncias-Renuncias'!$F269=0,"-",IF('Denuncias-Renuncias'!K269=0,"-",('Denuncias-Renuncias'!K269/'Denuncias-Renuncias'!$F269)))</f>
        <v>7.5471698113207544E-2</v>
      </c>
      <c r="H269" s="65">
        <f>+IF('Denuncias-Renuncias'!$F269=0,"-",IF('Denuncias-Renuncias'!L269=0,"-",('Denuncias-Renuncias'!L269/'Denuncias-Renuncias'!$F269)))</f>
        <v>0.22641509433962265</v>
      </c>
      <c r="I269" s="65" t="str">
        <f>+IF('Denuncias-Renuncias'!$F269=0,"-",IF('Denuncias-Renuncias'!M269=0,"-",('Denuncias-Renuncias'!M269/'Denuncias-Renuncias'!$F269)))</f>
        <v>-</v>
      </c>
    </row>
    <row r="270" spans="2:9" ht="20.100000000000001" customHeight="1" thickBot="1" x14ac:dyDescent="0.25">
      <c r="B270" s="4" t="s">
        <v>472</v>
      </c>
      <c r="C270" s="65" t="str">
        <f>+IF('Denuncias-Renuncias'!$F270=0,"-",IF('Denuncias-Renuncias'!G270=0,"-",('Denuncias-Renuncias'!G270/'Denuncias-Renuncias'!$F270)))</f>
        <v>-</v>
      </c>
      <c r="D270" s="65" t="str">
        <f>+IF('Denuncias-Renuncias'!$F270=0,"-",IF('Denuncias-Renuncias'!H270=0,"-",('Denuncias-Renuncias'!H270/'Denuncias-Renuncias'!$F270)))</f>
        <v>-</v>
      </c>
      <c r="E270" s="65">
        <f>+IF('Denuncias-Renuncias'!$F270=0,"-",IF('Denuncias-Renuncias'!I270=0,"-",('Denuncias-Renuncias'!I270/'Denuncias-Renuncias'!$F270)))</f>
        <v>0.5714285714285714</v>
      </c>
      <c r="F270" s="65">
        <f>+IF('Denuncias-Renuncias'!$F270=0,"-",IF('Denuncias-Renuncias'!J270=0,"-",('Denuncias-Renuncias'!J270/'Denuncias-Renuncias'!$F270)))</f>
        <v>0.14285714285714285</v>
      </c>
      <c r="G270" s="65">
        <f>+IF('Denuncias-Renuncias'!$F270=0,"-",IF('Denuncias-Renuncias'!K270=0,"-",('Denuncias-Renuncias'!K270/'Denuncias-Renuncias'!$F270)))</f>
        <v>0.2857142857142857</v>
      </c>
      <c r="H270" s="65" t="str">
        <f>+IF('Denuncias-Renuncias'!$F270=0,"-",IF('Denuncias-Renuncias'!L270=0,"-",('Denuncias-Renuncias'!L270/'Denuncias-Renuncias'!$F270)))</f>
        <v>-</v>
      </c>
      <c r="I270" s="65" t="str">
        <f>+IF('Denuncias-Renuncias'!$F270=0,"-",IF('Denuncias-Renuncias'!M270=0,"-",('Denuncias-Renuncias'!M270/'Denuncias-Renuncias'!$F270)))</f>
        <v>-</v>
      </c>
    </row>
    <row r="271" spans="2:9" ht="20.100000000000001" customHeight="1" thickBot="1" x14ac:dyDescent="0.25">
      <c r="B271" s="4" t="s">
        <v>473</v>
      </c>
      <c r="C271" s="65">
        <f>+IF('Denuncias-Renuncias'!$F271=0,"-",IF('Denuncias-Renuncias'!G271=0,"-",('Denuncias-Renuncias'!G271/'Denuncias-Renuncias'!$F271)))</f>
        <v>0.05</v>
      </c>
      <c r="D271" s="65" t="str">
        <f>+IF('Denuncias-Renuncias'!$F271=0,"-",IF('Denuncias-Renuncias'!H271=0,"-",('Denuncias-Renuncias'!H271/'Denuncias-Renuncias'!$F271)))</f>
        <v>-</v>
      </c>
      <c r="E271" s="65">
        <f>+IF('Denuncias-Renuncias'!$F271=0,"-",IF('Denuncias-Renuncias'!I271=0,"-",('Denuncias-Renuncias'!I271/'Denuncias-Renuncias'!$F271)))</f>
        <v>0.75</v>
      </c>
      <c r="F271" s="65">
        <f>+IF('Denuncias-Renuncias'!$F271=0,"-",IF('Denuncias-Renuncias'!J271=0,"-",('Denuncias-Renuncias'!J271/'Denuncias-Renuncias'!$F271)))</f>
        <v>0.05</v>
      </c>
      <c r="G271" s="65">
        <f>+IF('Denuncias-Renuncias'!$F271=0,"-",IF('Denuncias-Renuncias'!K271=0,"-",('Denuncias-Renuncias'!K271/'Denuncias-Renuncias'!$F271)))</f>
        <v>0.05</v>
      </c>
      <c r="H271" s="65">
        <f>+IF('Denuncias-Renuncias'!$F271=0,"-",IF('Denuncias-Renuncias'!L271=0,"-",('Denuncias-Renuncias'!L271/'Denuncias-Renuncias'!$F271)))</f>
        <v>0.05</v>
      </c>
      <c r="I271" s="65">
        <f>+IF('Denuncias-Renuncias'!$F271=0,"-",IF('Denuncias-Renuncias'!M271=0,"-",('Denuncias-Renuncias'!M271/'Denuncias-Renuncias'!$F271)))</f>
        <v>0.05</v>
      </c>
    </row>
    <row r="272" spans="2:9" ht="20.100000000000001" customHeight="1" thickBot="1" x14ac:dyDescent="0.25">
      <c r="B272" s="4" t="s">
        <v>474</v>
      </c>
      <c r="C272" s="65" t="str">
        <f>+IF('Denuncias-Renuncias'!$F272=0,"-",IF('Denuncias-Renuncias'!G272=0,"-",('Denuncias-Renuncias'!G272/'Denuncias-Renuncias'!$F272)))</f>
        <v>-</v>
      </c>
      <c r="D272" s="65" t="str">
        <f>+IF('Denuncias-Renuncias'!$F272=0,"-",IF('Denuncias-Renuncias'!H272=0,"-",('Denuncias-Renuncias'!H272/'Denuncias-Renuncias'!$F272)))</f>
        <v>-</v>
      </c>
      <c r="E272" s="65">
        <f>+IF('Denuncias-Renuncias'!$F272=0,"-",IF('Denuncias-Renuncias'!I272=0,"-",('Denuncias-Renuncias'!I272/'Denuncias-Renuncias'!$F272)))</f>
        <v>0.82608695652173914</v>
      </c>
      <c r="F272" s="65">
        <f>+IF('Denuncias-Renuncias'!$F272=0,"-",IF('Denuncias-Renuncias'!J272=0,"-",('Denuncias-Renuncias'!J272/'Denuncias-Renuncias'!$F272)))</f>
        <v>8.6956521739130432E-2</v>
      </c>
      <c r="G272" s="65" t="str">
        <f>+IF('Denuncias-Renuncias'!$F272=0,"-",IF('Denuncias-Renuncias'!K272=0,"-",('Denuncias-Renuncias'!K272/'Denuncias-Renuncias'!$F272)))</f>
        <v>-</v>
      </c>
      <c r="H272" s="65">
        <f>+IF('Denuncias-Renuncias'!$F272=0,"-",IF('Denuncias-Renuncias'!L272=0,"-",('Denuncias-Renuncias'!L272/'Denuncias-Renuncias'!$F272)))</f>
        <v>8.6956521739130432E-2</v>
      </c>
      <c r="I272" s="65" t="str">
        <f>+IF('Denuncias-Renuncias'!$F272=0,"-",IF('Denuncias-Renuncias'!M272=0,"-",('Denuncias-Renuncias'!M272/'Denuncias-Renuncias'!$F272)))</f>
        <v>-</v>
      </c>
    </row>
    <row r="273" spans="2:9" ht="20.100000000000001" customHeight="1" thickBot="1" x14ac:dyDescent="0.25">
      <c r="B273" s="4" t="s">
        <v>475</v>
      </c>
      <c r="C273" s="65" t="str">
        <f>+IF('Denuncias-Renuncias'!$F273=0,"-",IF('Denuncias-Renuncias'!G273=0,"-",('Denuncias-Renuncias'!G273/'Denuncias-Renuncias'!$F273)))</f>
        <v>-</v>
      </c>
      <c r="D273" s="65" t="str">
        <f>+IF('Denuncias-Renuncias'!$F273=0,"-",IF('Denuncias-Renuncias'!H273=0,"-",('Denuncias-Renuncias'!H273/'Denuncias-Renuncias'!$F273)))</f>
        <v>-</v>
      </c>
      <c r="E273" s="65">
        <f>+IF('Denuncias-Renuncias'!$F273=0,"-",IF('Denuncias-Renuncias'!I273=0,"-",('Denuncias-Renuncias'!I273/'Denuncias-Renuncias'!$F273)))</f>
        <v>0.78947368421052633</v>
      </c>
      <c r="F273" s="65" t="str">
        <f>+IF('Denuncias-Renuncias'!$F273=0,"-",IF('Denuncias-Renuncias'!J273=0,"-",('Denuncias-Renuncias'!J273/'Denuncias-Renuncias'!$F273)))</f>
        <v>-</v>
      </c>
      <c r="G273" s="65">
        <f>+IF('Denuncias-Renuncias'!$F273=0,"-",IF('Denuncias-Renuncias'!K273=0,"-",('Denuncias-Renuncias'!K273/'Denuncias-Renuncias'!$F273)))</f>
        <v>0.21052631578947367</v>
      </c>
      <c r="H273" s="65" t="str">
        <f>+IF('Denuncias-Renuncias'!$F273=0,"-",IF('Denuncias-Renuncias'!L273=0,"-",('Denuncias-Renuncias'!L273/'Denuncias-Renuncias'!$F273)))</f>
        <v>-</v>
      </c>
      <c r="I273" s="65" t="str">
        <f>+IF('Denuncias-Renuncias'!$F273=0,"-",IF('Denuncias-Renuncias'!M273=0,"-",('Denuncias-Renuncias'!M273/'Denuncias-Renuncias'!$F273)))</f>
        <v>-</v>
      </c>
    </row>
    <row r="274" spans="2:9" ht="20.100000000000001" customHeight="1" thickBot="1" x14ac:dyDescent="0.25">
      <c r="B274" s="4" t="s">
        <v>199</v>
      </c>
      <c r="C274" s="65" t="str">
        <f>+IF('Denuncias-Renuncias'!$F274=0,"-",IF('Denuncias-Renuncias'!G274=0,"-",('Denuncias-Renuncias'!G274/'Denuncias-Renuncias'!$F274)))</f>
        <v>-</v>
      </c>
      <c r="D274" s="65" t="str">
        <f>+IF('Denuncias-Renuncias'!$F274=0,"-",IF('Denuncias-Renuncias'!H274=0,"-",('Denuncias-Renuncias'!H274/'Denuncias-Renuncias'!$F274)))</f>
        <v>-</v>
      </c>
      <c r="E274" s="65">
        <f>+IF('Denuncias-Renuncias'!$F274=0,"-",IF('Denuncias-Renuncias'!I274=0,"-",('Denuncias-Renuncias'!I274/'Denuncias-Renuncias'!$F274)))</f>
        <v>0.90384615384615385</v>
      </c>
      <c r="F274" s="65">
        <f>+IF('Denuncias-Renuncias'!$F274=0,"-",IF('Denuncias-Renuncias'!J274=0,"-",('Denuncias-Renuncias'!J274/'Denuncias-Renuncias'!$F274)))</f>
        <v>1.5384615384615385E-2</v>
      </c>
      <c r="G274" s="65">
        <f>+IF('Denuncias-Renuncias'!$F274=0,"-",IF('Denuncias-Renuncias'!K274=0,"-",('Denuncias-Renuncias'!K274/'Denuncias-Renuncias'!$F274)))</f>
        <v>3.8461538461538464E-2</v>
      </c>
      <c r="H274" s="65">
        <f>+IF('Denuncias-Renuncias'!$F274=0,"-",IF('Denuncias-Renuncias'!L274=0,"-",('Denuncias-Renuncias'!L274/'Denuncias-Renuncias'!$F274)))</f>
        <v>4.230769230769231E-2</v>
      </c>
      <c r="I274" s="65" t="str">
        <f>+IF('Denuncias-Renuncias'!$F274=0,"-",IF('Denuncias-Renuncias'!M274=0,"-",('Denuncias-Renuncias'!M274/'Denuncias-Renuncias'!$F274)))</f>
        <v>-</v>
      </c>
    </row>
    <row r="275" spans="2:9" ht="20.100000000000001" customHeight="1" thickBot="1" x14ac:dyDescent="0.25">
      <c r="B275" s="4" t="s">
        <v>476</v>
      </c>
      <c r="C275" s="65" t="str">
        <f>+IF('Denuncias-Renuncias'!$F275=0,"-",IF('Denuncias-Renuncias'!G275=0,"-",('Denuncias-Renuncias'!G275/'Denuncias-Renuncias'!$F275)))</f>
        <v>-</v>
      </c>
      <c r="D275" s="65" t="str">
        <f>+IF('Denuncias-Renuncias'!$F275=0,"-",IF('Denuncias-Renuncias'!H275=0,"-",('Denuncias-Renuncias'!H275/'Denuncias-Renuncias'!$F275)))</f>
        <v>-</v>
      </c>
      <c r="E275" s="65">
        <f>+IF('Denuncias-Renuncias'!$F275=0,"-",IF('Denuncias-Renuncias'!I275=0,"-",('Denuncias-Renuncias'!I275/'Denuncias-Renuncias'!$F275)))</f>
        <v>1</v>
      </c>
      <c r="F275" s="65" t="str">
        <f>+IF('Denuncias-Renuncias'!$F275=0,"-",IF('Denuncias-Renuncias'!J275=0,"-",('Denuncias-Renuncias'!J275/'Denuncias-Renuncias'!$F275)))</f>
        <v>-</v>
      </c>
      <c r="G275" s="65" t="str">
        <f>+IF('Denuncias-Renuncias'!$F275=0,"-",IF('Denuncias-Renuncias'!K275=0,"-",('Denuncias-Renuncias'!K275/'Denuncias-Renuncias'!$F275)))</f>
        <v>-</v>
      </c>
      <c r="H275" s="65" t="str">
        <f>+IF('Denuncias-Renuncias'!$F275=0,"-",IF('Denuncias-Renuncias'!L275=0,"-",('Denuncias-Renuncias'!L275/'Denuncias-Renuncias'!$F275)))</f>
        <v>-</v>
      </c>
      <c r="I275" s="65" t="str">
        <f>+IF('Denuncias-Renuncias'!$F275=0,"-",IF('Denuncias-Renuncias'!M275=0,"-",('Denuncias-Renuncias'!M275/'Denuncias-Renuncias'!$F275)))</f>
        <v>-</v>
      </c>
    </row>
    <row r="276" spans="2:9" ht="20.100000000000001" customHeight="1" thickBot="1" x14ac:dyDescent="0.25">
      <c r="B276" s="4" t="s">
        <v>477</v>
      </c>
      <c r="C276" s="65" t="str">
        <f>+IF('Denuncias-Renuncias'!$F276=0,"-",IF('Denuncias-Renuncias'!G276=0,"-",('Denuncias-Renuncias'!G276/'Denuncias-Renuncias'!$F276)))</f>
        <v>-</v>
      </c>
      <c r="D276" s="65" t="str">
        <f>+IF('Denuncias-Renuncias'!$F276=0,"-",IF('Denuncias-Renuncias'!H276=0,"-",('Denuncias-Renuncias'!H276/'Denuncias-Renuncias'!$F276)))</f>
        <v>-</v>
      </c>
      <c r="E276" s="65">
        <f>+IF('Denuncias-Renuncias'!$F276=0,"-",IF('Denuncias-Renuncias'!I276=0,"-",('Denuncias-Renuncias'!I276/'Denuncias-Renuncias'!$F276)))</f>
        <v>1</v>
      </c>
      <c r="F276" s="65" t="str">
        <f>+IF('Denuncias-Renuncias'!$F276=0,"-",IF('Denuncias-Renuncias'!J276=0,"-",('Denuncias-Renuncias'!J276/'Denuncias-Renuncias'!$F276)))</f>
        <v>-</v>
      </c>
      <c r="G276" s="65" t="str">
        <f>+IF('Denuncias-Renuncias'!$F276=0,"-",IF('Denuncias-Renuncias'!K276=0,"-",('Denuncias-Renuncias'!K276/'Denuncias-Renuncias'!$F276)))</f>
        <v>-</v>
      </c>
      <c r="H276" s="65" t="str">
        <f>+IF('Denuncias-Renuncias'!$F276=0,"-",IF('Denuncias-Renuncias'!L276=0,"-",('Denuncias-Renuncias'!L276/'Denuncias-Renuncias'!$F276)))</f>
        <v>-</v>
      </c>
      <c r="I276" s="65" t="str">
        <f>+IF('Denuncias-Renuncias'!$F276=0,"-",IF('Denuncias-Renuncias'!M276=0,"-",('Denuncias-Renuncias'!M276/'Denuncias-Renuncias'!$F276)))</f>
        <v>-</v>
      </c>
    </row>
    <row r="277" spans="2:9" ht="20.100000000000001" customHeight="1" thickBot="1" x14ac:dyDescent="0.25">
      <c r="B277" s="4" t="s">
        <v>478</v>
      </c>
      <c r="C277" s="65" t="str">
        <f>+IF('Denuncias-Renuncias'!$F277=0,"-",IF('Denuncias-Renuncias'!G277=0,"-",('Denuncias-Renuncias'!G277/'Denuncias-Renuncias'!$F277)))</f>
        <v>-</v>
      </c>
      <c r="D277" s="65" t="str">
        <f>+IF('Denuncias-Renuncias'!$F277=0,"-",IF('Denuncias-Renuncias'!H277=0,"-",('Denuncias-Renuncias'!H277/'Denuncias-Renuncias'!$F277)))</f>
        <v>-</v>
      </c>
      <c r="E277" s="65">
        <f>+IF('Denuncias-Renuncias'!$F277=0,"-",IF('Denuncias-Renuncias'!I277=0,"-",('Denuncias-Renuncias'!I277/'Denuncias-Renuncias'!$F277)))</f>
        <v>0.47368421052631576</v>
      </c>
      <c r="F277" s="65" t="str">
        <f>+IF('Denuncias-Renuncias'!$F277=0,"-",IF('Denuncias-Renuncias'!J277=0,"-",('Denuncias-Renuncias'!J277/'Denuncias-Renuncias'!$F277)))</f>
        <v>-</v>
      </c>
      <c r="G277" s="65">
        <f>+IF('Denuncias-Renuncias'!$F277=0,"-",IF('Denuncias-Renuncias'!K277=0,"-",('Denuncias-Renuncias'!K277/'Denuncias-Renuncias'!$F277)))</f>
        <v>0.42105263157894735</v>
      </c>
      <c r="H277" s="65">
        <f>+IF('Denuncias-Renuncias'!$F277=0,"-",IF('Denuncias-Renuncias'!L277=0,"-",('Denuncias-Renuncias'!L277/'Denuncias-Renuncias'!$F277)))</f>
        <v>0.10526315789473684</v>
      </c>
      <c r="I277" s="65" t="str">
        <f>+IF('Denuncias-Renuncias'!$F277=0,"-",IF('Denuncias-Renuncias'!M277=0,"-",('Denuncias-Renuncias'!M277/'Denuncias-Renuncias'!$F277)))</f>
        <v>-</v>
      </c>
    </row>
    <row r="278" spans="2:9" ht="20.100000000000001" customHeight="1" thickBot="1" x14ac:dyDescent="0.25">
      <c r="B278" s="4" t="s">
        <v>479</v>
      </c>
      <c r="C278" s="65" t="str">
        <f>+IF('Denuncias-Renuncias'!$F278=0,"-",IF('Denuncias-Renuncias'!G278=0,"-",('Denuncias-Renuncias'!G278/'Denuncias-Renuncias'!$F278)))</f>
        <v>-</v>
      </c>
      <c r="D278" s="65" t="str">
        <f>+IF('Denuncias-Renuncias'!$F278=0,"-",IF('Denuncias-Renuncias'!H278=0,"-",('Denuncias-Renuncias'!H278/'Denuncias-Renuncias'!$F278)))</f>
        <v>-</v>
      </c>
      <c r="E278" s="65">
        <f>+IF('Denuncias-Renuncias'!$F278=0,"-",IF('Denuncias-Renuncias'!I278=0,"-",('Denuncias-Renuncias'!I278/'Denuncias-Renuncias'!$F278)))</f>
        <v>0.99248120300751874</v>
      </c>
      <c r="F278" s="65" t="str">
        <f>+IF('Denuncias-Renuncias'!$F278=0,"-",IF('Denuncias-Renuncias'!J278=0,"-",('Denuncias-Renuncias'!J278/'Denuncias-Renuncias'!$F278)))</f>
        <v>-</v>
      </c>
      <c r="G278" s="65" t="str">
        <f>+IF('Denuncias-Renuncias'!$F278=0,"-",IF('Denuncias-Renuncias'!K278=0,"-",('Denuncias-Renuncias'!K278/'Denuncias-Renuncias'!$F278)))</f>
        <v>-</v>
      </c>
      <c r="H278" s="65" t="str">
        <f>+IF('Denuncias-Renuncias'!$F278=0,"-",IF('Denuncias-Renuncias'!L278=0,"-",('Denuncias-Renuncias'!L278/'Denuncias-Renuncias'!$F278)))</f>
        <v>-</v>
      </c>
      <c r="I278" s="65">
        <f>+IF('Denuncias-Renuncias'!$F278=0,"-",IF('Denuncias-Renuncias'!M278=0,"-",('Denuncias-Renuncias'!M278/'Denuncias-Renuncias'!$F278)))</f>
        <v>7.5187969924812026E-3</v>
      </c>
    </row>
    <row r="279" spans="2:9" ht="20.100000000000001" customHeight="1" thickBot="1" x14ac:dyDescent="0.25">
      <c r="B279" s="4" t="s">
        <v>480</v>
      </c>
      <c r="C279" s="65">
        <f>+IF('Denuncias-Renuncias'!$F279=0,"-",IF('Denuncias-Renuncias'!G279=0,"-",('Denuncias-Renuncias'!G279/'Denuncias-Renuncias'!$F279)))</f>
        <v>1.9900497512437811E-2</v>
      </c>
      <c r="D279" s="65" t="str">
        <f>+IF('Denuncias-Renuncias'!$F279=0,"-",IF('Denuncias-Renuncias'!H279=0,"-",('Denuncias-Renuncias'!H279/'Denuncias-Renuncias'!$F279)))</f>
        <v>-</v>
      </c>
      <c r="E279" s="65">
        <f>+IF('Denuncias-Renuncias'!$F279=0,"-",IF('Denuncias-Renuncias'!I279=0,"-",('Denuncias-Renuncias'!I279/'Denuncias-Renuncias'!$F279)))</f>
        <v>0.61691542288557211</v>
      </c>
      <c r="F279" s="65" t="str">
        <f>+IF('Denuncias-Renuncias'!$F279=0,"-",IF('Denuncias-Renuncias'!J279=0,"-",('Denuncias-Renuncias'!J279/'Denuncias-Renuncias'!$F279)))</f>
        <v>-</v>
      </c>
      <c r="G279" s="65">
        <f>+IF('Denuncias-Renuncias'!$F279=0,"-",IF('Denuncias-Renuncias'!K279=0,"-",('Denuncias-Renuncias'!K279/'Denuncias-Renuncias'!$F279)))</f>
        <v>0.12437810945273632</v>
      </c>
      <c r="H279" s="65">
        <f>+IF('Denuncias-Renuncias'!$F279=0,"-",IF('Denuncias-Renuncias'!L279=0,"-",('Denuncias-Renuncias'!L279/'Denuncias-Renuncias'!$F279)))</f>
        <v>0.22388059701492538</v>
      </c>
      <c r="I279" s="65">
        <f>+IF('Denuncias-Renuncias'!$F279=0,"-",IF('Denuncias-Renuncias'!M279=0,"-",('Denuncias-Renuncias'!M279/'Denuncias-Renuncias'!$F279)))</f>
        <v>1.4925373134328358E-2</v>
      </c>
    </row>
    <row r="280" spans="2:9" ht="20.100000000000001" customHeight="1" thickBot="1" x14ac:dyDescent="0.25">
      <c r="B280" s="4" t="s">
        <v>481</v>
      </c>
      <c r="C280" s="65" t="str">
        <f>+IF('Denuncias-Renuncias'!$F280=0,"-",IF('Denuncias-Renuncias'!G280=0,"-",('Denuncias-Renuncias'!G280/'Denuncias-Renuncias'!$F280)))</f>
        <v>-</v>
      </c>
      <c r="D280" s="65" t="str">
        <f>+IF('Denuncias-Renuncias'!$F280=0,"-",IF('Denuncias-Renuncias'!H280=0,"-",('Denuncias-Renuncias'!H280/'Denuncias-Renuncias'!$F280)))</f>
        <v>-</v>
      </c>
      <c r="E280" s="65">
        <f>+IF('Denuncias-Renuncias'!$F280=0,"-",IF('Denuncias-Renuncias'!I280=0,"-",('Denuncias-Renuncias'!I280/'Denuncias-Renuncias'!$F280)))</f>
        <v>0.5714285714285714</v>
      </c>
      <c r="F280" s="65" t="str">
        <f>+IF('Denuncias-Renuncias'!$F280=0,"-",IF('Denuncias-Renuncias'!J280=0,"-",('Denuncias-Renuncias'!J280/'Denuncias-Renuncias'!$F280)))</f>
        <v>-</v>
      </c>
      <c r="G280" s="65">
        <f>+IF('Denuncias-Renuncias'!$F280=0,"-",IF('Denuncias-Renuncias'!K280=0,"-",('Denuncias-Renuncias'!K280/'Denuncias-Renuncias'!$F280)))</f>
        <v>0.42857142857142855</v>
      </c>
      <c r="H280" s="65" t="str">
        <f>+IF('Denuncias-Renuncias'!$F280=0,"-",IF('Denuncias-Renuncias'!L280=0,"-",('Denuncias-Renuncias'!L280/'Denuncias-Renuncias'!$F280)))</f>
        <v>-</v>
      </c>
      <c r="I280" s="65" t="str">
        <f>+IF('Denuncias-Renuncias'!$F280=0,"-",IF('Denuncias-Renuncias'!M280=0,"-",('Denuncias-Renuncias'!M280/'Denuncias-Renuncias'!$F280)))</f>
        <v>-</v>
      </c>
    </row>
    <row r="281" spans="2:9" ht="20.100000000000001" customHeight="1" thickBot="1" x14ac:dyDescent="0.25">
      <c r="B281" s="4" t="s">
        <v>482</v>
      </c>
      <c r="C281" s="65" t="str">
        <f>+IF('Denuncias-Renuncias'!$F281=0,"-",IF('Denuncias-Renuncias'!G281=0,"-",('Denuncias-Renuncias'!G281/'Denuncias-Renuncias'!$F281)))</f>
        <v>-</v>
      </c>
      <c r="D281" s="65" t="str">
        <f>+IF('Denuncias-Renuncias'!$F281=0,"-",IF('Denuncias-Renuncias'!H281=0,"-",('Denuncias-Renuncias'!H281/'Denuncias-Renuncias'!$F281)))</f>
        <v>-</v>
      </c>
      <c r="E281" s="65">
        <f>+IF('Denuncias-Renuncias'!$F281=0,"-",IF('Denuncias-Renuncias'!I281=0,"-",('Denuncias-Renuncias'!I281/'Denuncias-Renuncias'!$F281)))</f>
        <v>1</v>
      </c>
      <c r="F281" s="65" t="str">
        <f>+IF('Denuncias-Renuncias'!$F281=0,"-",IF('Denuncias-Renuncias'!J281=0,"-",('Denuncias-Renuncias'!J281/'Denuncias-Renuncias'!$F281)))</f>
        <v>-</v>
      </c>
      <c r="G281" s="65" t="str">
        <f>+IF('Denuncias-Renuncias'!$F281=0,"-",IF('Denuncias-Renuncias'!K281=0,"-",('Denuncias-Renuncias'!K281/'Denuncias-Renuncias'!$F281)))</f>
        <v>-</v>
      </c>
      <c r="H281" s="65" t="str">
        <f>+IF('Denuncias-Renuncias'!$F281=0,"-",IF('Denuncias-Renuncias'!L281=0,"-",('Denuncias-Renuncias'!L281/'Denuncias-Renuncias'!$F281)))</f>
        <v>-</v>
      </c>
      <c r="I281" s="65" t="str">
        <f>+IF('Denuncias-Renuncias'!$F281=0,"-",IF('Denuncias-Renuncias'!M281=0,"-",('Denuncias-Renuncias'!M281/'Denuncias-Renuncias'!$F281)))</f>
        <v>-</v>
      </c>
    </row>
    <row r="282" spans="2:9" ht="20.100000000000001" customHeight="1" thickBot="1" x14ac:dyDescent="0.25">
      <c r="B282" s="4" t="s">
        <v>483</v>
      </c>
      <c r="C282" s="65" t="str">
        <f>+IF('Denuncias-Renuncias'!$F282=0,"-",IF('Denuncias-Renuncias'!G282=0,"-",('Denuncias-Renuncias'!G282/'Denuncias-Renuncias'!$F282)))</f>
        <v>-</v>
      </c>
      <c r="D282" s="65" t="str">
        <f>+IF('Denuncias-Renuncias'!$F282=0,"-",IF('Denuncias-Renuncias'!H282=0,"-",('Denuncias-Renuncias'!H282/'Denuncias-Renuncias'!$F282)))</f>
        <v>-</v>
      </c>
      <c r="E282" s="65">
        <f>+IF('Denuncias-Renuncias'!$F282=0,"-",IF('Denuncias-Renuncias'!I282=0,"-",('Denuncias-Renuncias'!I282/'Denuncias-Renuncias'!$F282)))</f>
        <v>1</v>
      </c>
      <c r="F282" s="65" t="str">
        <f>+IF('Denuncias-Renuncias'!$F282=0,"-",IF('Denuncias-Renuncias'!J282=0,"-",('Denuncias-Renuncias'!J282/'Denuncias-Renuncias'!$F282)))</f>
        <v>-</v>
      </c>
      <c r="G282" s="65" t="str">
        <f>+IF('Denuncias-Renuncias'!$F282=0,"-",IF('Denuncias-Renuncias'!K282=0,"-",('Denuncias-Renuncias'!K282/'Denuncias-Renuncias'!$F282)))</f>
        <v>-</v>
      </c>
      <c r="H282" s="65" t="str">
        <f>+IF('Denuncias-Renuncias'!$F282=0,"-",IF('Denuncias-Renuncias'!L282=0,"-",('Denuncias-Renuncias'!L282/'Denuncias-Renuncias'!$F282)))</f>
        <v>-</v>
      </c>
      <c r="I282" s="65" t="str">
        <f>+IF('Denuncias-Renuncias'!$F282=0,"-",IF('Denuncias-Renuncias'!M282=0,"-",('Denuncias-Renuncias'!M282/'Denuncias-Renuncias'!$F282)))</f>
        <v>-</v>
      </c>
    </row>
    <row r="283" spans="2:9" ht="20.100000000000001" customHeight="1" thickBot="1" x14ac:dyDescent="0.25">
      <c r="B283" s="4" t="s">
        <v>200</v>
      </c>
      <c r="C283" s="65">
        <f>+IF('Denuncias-Renuncias'!$F283=0,"-",IF('Denuncias-Renuncias'!G283=0,"-",('Denuncias-Renuncias'!G283/'Denuncias-Renuncias'!$F283)))</f>
        <v>9.433962264150943E-3</v>
      </c>
      <c r="D283" s="65">
        <f>+IF('Denuncias-Renuncias'!$F283=0,"-",IF('Denuncias-Renuncias'!H283=0,"-",('Denuncias-Renuncias'!H283/'Denuncias-Renuncias'!$F283)))</f>
        <v>4.7169811320754715E-3</v>
      </c>
      <c r="E283" s="65">
        <f>+IF('Denuncias-Renuncias'!$F283=0,"-",IF('Denuncias-Renuncias'!I283=0,"-",('Denuncias-Renuncias'!I283/'Denuncias-Renuncias'!$F283)))</f>
        <v>0.80188679245283023</v>
      </c>
      <c r="F283" s="65" t="str">
        <f>+IF('Denuncias-Renuncias'!$F283=0,"-",IF('Denuncias-Renuncias'!J283=0,"-",('Denuncias-Renuncias'!J283/'Denuncias-Renuncias'!$F283)))</f>
        <v>-</v>
      </c>
      <c r="G283" s="65">
        <f>+IF('Denuncias-Renuncias'!$F283=0,"-",IF('Denuncias-Renuncias'!K283=0,"-",('Denuncias-Renuncias'!K283/'Denuncias-Renuncias'!$F283)))</f>
        <v>3.7735849056603772E-2</v>
      </c>
      <c r="H283" s="65">
        <f>+IF('Denuncias-Renuncias'!$F283=0,"-",IF('Denuncias-Renuncias'!L283=0,"-",('Denuncias-Renuncias'!L283/'Denuncias-Renuncias'!$F283)))</f>
        <v>0.14622641509433962</v>
      </c>
      <c r="I283" s="65" t="str">
        <f>+IF('Denuncias-Renuncias'!$F283=0,"-",IF('Denuncias-Renuncias'!M283=0,"-",('Denuncias-Renuncias'!M283/'Denuncias-Renuncias'!$F283)))</f>
        <v>-</v>
      </c>
    </row>
    <row r="284" spans="2:9" ht="20.100000000000001" customHeight="1" thickBot="1" x14ac:dyDescent="0.25">
      <c r="B284" s="4" t="s">
        <v>484</v>
      </c>
      <c r="C284" s="65">
        <f>+IF('Denuncias-Renuncias'!$F284=0,"-",IF('Denuncias-Renuncias'!G284=0,"-",('Denuncias-Renuncias'!G284/'Denuncias-Renuncias'!$F284)))</f>
        <v>4.7619047619047616E-2</v>
      </c>
      <c r="D284" s="65" t="str">
        <f>+IF('Denuncias-Renuncias'!$F284=0,"-",IF('Denuncias-Renuncias'!H284=0,"-",('Denuncias-Renuncias'!H284/'Denuncias-Renuncias'!$F284)))</f>
        <v>-</v>
      </c>
      <c r="E284" s="65">
        <f>+IF('Denuncias-Renuncias'!$F284=0,"-",IF('Denuncias-Renuncias'!I284=0,"-",('Denuncias-Renuncias'!I284/'Denuncias-Renuncias'!$F284)))</f>
        <v>0.49206349206349204</v>
      </c>
      <c r="F284" s="65">
        <f>+IF('Denuncias-Renuncias'!$F284=0,"-",IF('Denuncias-Renuncias'!J284=0,"-",('Denuncias-Renuncias'!J284/'Denuncias-Renuncias'!$F284)))</f>
        <v>4.7619047619047616E-2</v>
      </c>
      <c r="G284" s="65">
        <f>+IF('Denuncias-Renuncias'!$F284=0,"-",IF('Denuncias-Renuncias'!K284=0,"-",('Denuncias-Renuncias'!K284/'Denuncias-Renuncias'!$F284)))</f>
        <v>0.26984126984126983</v>
      </c>
      <c r="H284" s="65">
        <f>+IF('Denuncias-Renuncias'!$F284=0,"-",IF('Denuncias-Renuncias'!L284=0,"-",('Denuncias-Renuncias'!L284/'Denuncias-Renuncias'!$F284)))</f>
        <v>0.14285714285714285</v>
      </c>
      <c r="I284" s="65" t="str">
        <f>+IF('Denuncias-Renuncias'!$F284=0,"-",IF('Denuncias-Renuncias'!M284=0,"-",('Denuncias-Renuncias'!M284/'Denuncias-Renuncias'!$F284)))</f>
        <v>-</v>
      </c>
    </row>
    <row r="285" spans="2:9" ht="20.100000000000001" customHeight="1" thickBot="1" x14ac:dyDescent="0.25">
      <c r="B285" s="4" t="s">
        <v>485</v>
      </c>
      <c r="C285" s="65" t="str">
        <f>+IF('Denuncias-Renuncias'!$F285=0,"-",IF('Denuncias-Renuncias'!G285=0,"-",('Denuncias-Renuncias'!G285/'Denuncias-Renuncias'!$F285)))</f>
        <v>-</v>
      </c>
      <c r="D285" s="65" t="str">
        <f>+IF('Denuncias-Renuncias'!$F285=0,"-",IF('Denuncias-Renuncias'!H285=0,"-",('Denuncias-Renuncias'!H285/'Denuncias-Renuncias'!$F285)))</f>
        <v>-</v>
      </c>
      <c r="E285" s="65">
        <f>+IF('Denuncias-Renuncias'!$F285=0,"-",IF('Denuncias-Renuncias'!I285=0,"-",('Denuncias-Renuncias'!I285/'Denuncias-Renuncias'!$F285)))</f>
        <v>0.8571428571428571</v>
      </c>
      <c r="F285" s="65" t="str">
        <f>+IF('Denuncias-Renuncias'!$F285=0,"-",IF('Denuncias-Renuncias'!J285=0,"-",('Denuncias-Renuncias'!J285/'Denuncias-Renuncias'!$F285)))</f>
        <v>-</v>
      </c>
      <c r="G285" s="65">
        <f>+IF('Denuncias-Renuncias'!$F285=0,"-",IF('Denuncias-Renuncias'!K285=0,"-",('Denuncias-Renuncias'!K285/'Denuncias-Renuncias'!$F285)))</f>
        <v>0.14285714285714285</v>
      </c>
      <c r="H285" s="65" t="str">
        <f>+IF('Denuncias-Renuncias'!$F285=0,"-",IF('Denuncias-Renuncias'!L285=0,"-",('Denuncias-Renuncias'!L285/'Denuncias-Renuncias'!$F285)))</f>
        <v>-</v>
      </c>
      <c r="I285" s="65" t="str">
        <f>+IF('Denuncias-Renuncias'!$F285=0,"-",IF('Denuncias-Renuncias'!M285=0,"-",('Denuncias-Renuncias'!M285/'Denuncias-Renuncias'!$F285)))</f>
        <v>-</v>
      </c>
    </row>
    <row r="286" spans="2:9" ht="20.100000000000001" customHeight="1" thickBot="1" x14ac:dyDescent="0.25">
      <c r="B286" s="4" t="s">
        <v>486</v>
      </c>
      <c r="C286" s="65" t="str">
        <f>+IF('Denuncias-Renuncias'!$F286=0,"-",IF('Denuncias-Renuncias'!G286=0,"-",('Denuncias-Renuncias'!G286/'Denuncias-Renuncias'!$F286)))</f>
        <v>-</v>
      </c>
      <c r="D286" s="65" t="str">
        <f>+IF('Denuncias-Renuncias'!$F286=0,"-",IF('Denuncias-Renuncias'!H286=0,"-",('Denuncias-Renuncias'!H286/'Denuncias-Renuncias'!$F286)))</f>
        <v>-</v>
      </c>
      <c r="E286" s="65">
        <f>+IF('Denuncias-Renuncias'!$F286=0,"-",IF('Denuncias-Renuncias'!I286=0,"-",('Denuncias-Renuncias'!I286/'Denuncias-Renuncias'!$F286)))</f>
        <v>0.55217391304347829</v>
      </c>
      <c r="F286" s="65" t="str">
        <f>+IF('Denuncias-Renuncias'!$F286=0,"-",IF('Denuncias-Renuncias'!J286=0,"-",('Denuncias-Renuncias'!J286/'Denuncias-Renuncias'!$F286)))</f>
        <v>-</v>
      </c>
      <c r="G286" s="65">
        <f>+IF('Denuncias-Renuncias'!$F286=0,"-",IF('Denuncias-Renuncias'!K286=0,"-",('Denuncias-Renuncias'!K286/'Denuncias-Renuncias'!$F286)))</f>
        <v>0.35217391304347828</v>
      </c>
      <c r="H286" s="65">
        <f>+IF('Denuncias-Renuncias'!$F286=0,"-",IF('Denuncias-Renuncias'!L286=0,"-",('Denuncias-Renuncias'!L286/'Denuncias-Renuncias'!$F286)))</f>
        <v>9.5652173913043481E-2</v>
      </c>
      <c r="I286" s="65" t="str">
        <f>+IF('Denuncias-Renuncias'!$F286=0,"-",IF('Denuncias-Renuncias'!M286=0,"-",('Denuncias-Renuncias'!M286/'Denuncias-Renuncias'!$F286)))</f>
        <v>-</v>
      </c>
    </row>
    <row r="287" spans="2:9" ht="20.100000000000001" customHeight="1" thickBot="1" x14ac:dyDescent="0.25">
      <c r="B287" s="4" t="s">
        <v>487</v>
      </c>
      <c r="C287" s="65" t="str">
        <f>+IF('Denuncias-Renuncias'!$F287=0,"-",IF('Denuncias-Renuncias'!G287=0,"-",('Denuncias-Renuncias'!G287/'Denuncias-Renuncias'!$F287)))</f>
        <v>-</v>
      </c>
      <c r="D287" s="65" t="str">
        <f>+IF('Denuncias-Renuncias'!$F287=0,"-",IF('Denuncias-Renuncias'!H287=0,"-",('Denuncias-Renuncias'!H287/'Denuncias-Renuncias'!$F287)))</f>
        <v>-</v>
      </c>
      <c r="E287" s="65">
        <f>+IF('Denuncias-Renuncias'!$F287=0,"-",IF('Denuncias-Renuncias'!I287=0,"-",('Denuncias-Renuncias'!I287/'Denuncias-Renuncias'!$F287)))</f>
        <v>0.51724137931034486</v>
      </c>
      <c r="F287" s="65" t="str">
        <f>+IF('Denuncias-Renuncias'!$F287=0,"-",IF('Denuncias-Renuncias'!J287=0,"-",('Denuncias-Renuncias'!J287/'Denuncias-Renuncias'!$F287)))</f>
        <v>-</v>
      </c>
      <c r="G287" s="65">
        <f>+IF('Denuncias-Renuncias'!$F287=0,"-",IF('Denuncias-Renuncias'!K287=0,"-",('Denuncias-Renuncias'!K287/'Denuncias-Renuncias'!$F287)))</f>
        <v>0.46551724137931033</v>
      </c>
      <c r="H287" s="65">
        <f>+IF('Denuncias-Renuncias'!$F287=0,"-",IF('Denuncias-Renuncias'!L287=0,"-",('Denuncias-Renuncias'!L287/'Denuncias-Renuncias'!$F287)))</f>
        <v>1.7241379310344827E-2</v>
      </c>
      <c r="I287" s="65" t="str">
        <f>+IF('Denuncias-Renuncias'!$F287=0,"-",IF('Denuncias-Renuncias'!M287=0,"-",('Denuncias-Renuncias'!M287/'Denuncias-Renuncias'!$F287)))</f>
        <v>-</v>
      </c>
    </row>
    <row r="288" spans="2:9" ht="20.100000000000001" customHeight="1" thickBot="1" x14ac:dyDescent="0.25">
      <c r="B288" s="4" t="s">
        <v>201</v>
      </c>
      <c r="C288" s="65" t="str">
        <f>+IF('Denuncias-Renuncias'!$F288=0,"-",IF('Denuncias-Renuncias'!G288=0,"-",('Denuncias-Renuncias'!G288/'Denuncias-Renuncias'!$F288)))</f>
        <v>-</v>
      </c>
      <c r="D288" s="65" t="str">
        <f>+IF('Denuncias-Renuncias'!$F288=0,"-",IF('Denuncias-Renuncias'!H288=0,"-",('Denuncias-Renuncias'!H288/'Denuncias-Renuncias'!$F288)))</f>
        <v>-</v>
      </c>
      <c r="E288" s="65">
        <f>+IF('Denuncias-Renuncias'!$F288=0,"-",IF('Denuncias-Renuncias'!I288=0,"-",('Denuncias-Renuncias'!I288/'Denuncias-Renuncias'!$F288)))</f>
        <v>0.62751159196290573</v>
      </c>
      <c r="F288" s="65">
        <f>+IF('Denuncias-Renuncias'!$F288=0,"-",IF('Denuncias-Renuncias'!J288=0,"-",('Denuncias-Renuncias'!J288/'Denuncias-Renuncias'!$F288)))</f>
        <v>1.0819165378670788E-2</v>
      </c>
      <c r="G288" s="65">
        <f>+IF('Denuncias-Renuncias'!$F288=0,"-",IF('Denuncias-Renuncias'!K288=0,"-",('Denuncias-Renuncias'!K288/'Denuncias-Renuncias'!$F288)))</f>
        <v>6.3369397217928905E-2</v>
      </c>
      <c r="H288" s="65">
        <f>+IF('Denuncias-Renuncias'!$F288=0,"-",IF('Denuncias-Renuncias'!L288=0,"-",('Denuncias-Renuncias'!L288/'Denuncias-Renuncias'!$F288)))</f>
        <v>0.28438948995363217</v>
      </c>
      <c r="I288" s="65">
        <f>+IF('Denuncias-Renuncias'!$F288=0,"-",IF('Denuncias-Renuncias'!M288=0,"-",('Denuncias-Renuncias'!M288/'Denuncias-Renuncias'!$F288)))</f>
        <v>1.3910355486862442E-2</v>
      </c>
    </row>
    <row r="289" spans="2:9" ht="20.100000000000001" customHeight="1" thickBot="1" x14ac:dyDescent="0.25">
      <c r="B289" s="4" t="s">
        <v>488</v>
      </c>
      <c r="C289" s="65" t="str">
        <f>+IF('Denuncias-Renuncias'!$F289=0,"-",IF('Denuncias-Renuncias'!G289=0,"-",('Denuncias-Renuncias'!G289/'Denuncias-Renuncias'!$F289)))</f>
        <v>-</v>
      </c>
      <c r="D289" s="65" t="str">
        <f>+IF('Denuncias-Renuncias'!$F289=0,"-",IF('Denuncias-Renuncias'!H289=0,"-",('Denuncias-Renuncias'!H289/'Denuncias-Renuncias'!$F289)))</f>
        <v>-</v>
      </c>
      <c r="E289" s="65">
        <f>+IF('Denuncias-Renuncias'!$F289=0,"-",IF('Denuncias-Renuncias'!I289=0,"-",('Denuncias-Renuncias'!I289/'Denuncias-Renuncias'!$F289)))</f>
        <v>0.93050193050193053</v>
      </c>
      <c r="F289" s="65">
        <f>+IF('Denuncias-Renuncias'!$F289=0,"-",IF('Denuncias-Renuncias'!J289=0,"-",('Denuncias-Renuncias'!J289/'Denuncias-Renuncias'!$F289)))</f>
        <v>1.1583011583011582E-2</v>
      </c>
      <c r="G289" s="65" t="str">
        <f>+IF('Denuncias-Renuncias'!$F289=0,"-",IF('Denuncias-Renuncias'!K289=0,"-",('Denuncias-Renuncias'!K289/'Denuncias-Renuncias'!$F289)))</f>
        <v>-</v>
      </c>
      <c r="H289" s="65">
        <f>+IF('Denuncias-Renuncias'!$F289=0,"-",IF('Denuncias-Renuncias'!L289=0,"-",('Denuncias-Renuncias'!L289/'Denuncias-Renuncias'!$F289)))</f>
        <v>5.7915057915057917E-2</v>
      </c>
      <c r="I289" s="65" t="str">
        <f>+IF('Denuncias-Renuncias'!$F289=0,"-",IF('Denuncias-Renuncias'!M289=0,"-",('Denuncias-Renuncias'!M289/'Denuncias-Renuncias'!$F289)))</f>
        <v>-</v>
      </c>
    </row>
    <row r="290" spans="2:9" ht="20.100000000000001" customHeight="1" thickBot="1" x14ac:dyDescent="0.25">
      <c r="B290" s="4" t="s">
        <v>489</v>
      </c>
      <c r="C290" s="65" t="str">
        <f>+IF('Denuncias-Renuncias'!$F290=0,"-",IF('Denuncias-Renuncias'!G290=0,"-",('Denuncias-Renuncias'!G290/'Denuncias-Renuncias'!$F290)))</f>
        <v>-</v>
      </c>
      <c r="D290" s="65" t="str">
        <f>+IF('Denuncias-Renuncias'!$F290=0,"-",IF('Denuncias-Renuncias'!H290=0,"-",('Denuncias-Renuncias'!H290/'Denuncias-Renuncias'!$F290)))</f>
        <v>-</v>
      </c>
      <c r="E290" s="65">
        <f>+IF('Denuncias-Renuncias'!$F290=0,"-",IF('Denuncias-Renuncias'!I290=0,"-",('Denuncias-Renuncias'!I290/'Denuncias-Renuncias'!$F290)))</f>
        <v>0.60377358490566035</v>
      </c>
      <c r="F290" s="65" t="str">
        <f>+IF('Denuncias-Renuncias'!$F290=0,"-",IF('Denuncias-Renuncias'!J290=0,"-",('Denuncias-Renuncias'!J290/'Denuncias-Renuncias'!$F290)))</f>
        <v>-</v>
      </c>
      <c r="G290" s="65">
        <f>+IF('Denuncias-Renuncias'!$F290=0,"-",IF('Denuncias-Renuncias'!K290=0,"-",('Denuncias-Renuncias'!K290/'Denuncias-Renuncias'!$F290)))</f>
        <v>0.39622641509433965</v>
      </c>
      <c r="H290" s="65" t="str">
        <f>+IF('Denuncias-Renuncias'!$F290=0,"-",IF('Denuncias-Renuncias'!L290=0,"-",('Denuncias-Renuncias'!L290/'Denuncias-Renuncias'!$F290)))</f>
        <v>-</v>
      </c>
      <c r="I290" s="65" t="str">
        <f>+IF('Denuncias-Renuncias'!$F290=0,"-",IF('Denuncias-Renuncias'!M290=0,"-",('Denuncias-Renuncias'!M290/'Denuncias-Renuncias'!$F290)))</f>
        <v>-</v>
      </c>
    </row>
    <row r="291" spans="2:9" ht="20.100000000000001" customHeight="1" thickBot="1" x14ac:dyDescent="0.25">
      <c r="B291" s="4" t="s">
        <v>490</v>
      </c>
      <c r="C291" s="65" t="str">
        <f>+IF('Denuncias-Renuncias'!$F291=0,"-",IF('Denuncias-Renuncias'!G291=0,"-",('Denuncias-Renuncias'!G291/'Denuncias-Renuncias'!$F291)))</f>
        <v>-</v>
      </c>
      <c r="D291" s="65" t="str">
        <f>+IF('Denuncias-Renuncias'!$F291=0,"-",IF('Denuncias-Renuncias'!H291=0,"-",('Denuncias-Renuncias'!H291/'Denuncias-Renuncias'!$F291)))</f>
        <v>-</v>
      </c>
      <c r="E291" s="65">
        <f>+IF('Denuncias-Renuncias'!$F291=0,"-",IF('Denuncias-Renuncias'!I291=0,"-",('Denuncias-Renuncias'!I291/'Denuncias-Renuncias'!$F291)))</f>
        <v>0.83018867924528306</v>
      </c>
      <c r="F291" s="65" t="str">
        <f>+IF('Denuncias-Renuncias'!$F291=0,"-",IF('Denuncias-Renuncias'!J291=0,"-",('Denuncias-Renuncias'!J291/'Denuncias-Renuncias'!$F291)))</f>
        <v>-</v>
      </c>
      <c r="G291" s="65" t="str">
        <f>+IF('Denuncias-Renuncias'!$F291=0,"-",IF('Denuncias-Renuncias'!K291=0,"-",('Denuncias-Renuncias'!K291/'Denuncias-Renuncias'!$F291)))</f>
        <v>-</v>
      </c>
      <c r="H291" s="65">
        <f>+IF('Denuncias-Renuncias'!$F291=0,"-",IF('Denuncias-Renuncias'!L291=0,"-",('Denuncias-Renuncias'!L291/'Denuncias-Renuncias'!$F291)))</f>
        <v>0.16981132075471697</v>
      </c>
      <c r="I291" s="65" t="str">
        <f>+IF('Denuncias-Renuncias'!$F291=0,"-",IF('Denuncias-Renuncias'!M291=0,"-",('Denuncias-Renuncias'!M291/'Denuncias-Renuncias'!$F291)))</f>
        <v>-</v>
      </c>
    </row>
    <row r="292" spans="2:9" ht="20.100000000000001" customHeight="1" thickBot="1" x14ac:dyDescent="0.25">
      <c r="B292" s="4" t="s">
        <v>491</v>
      </c>
      <c r="C292" s="65" t="str">
        <f>+IF('Denuncias-Renuncias'!$F292=0,"-",IF('Denuncias-Renuncias'!G292=0,"-",('Denuncias-Renuncias'!G292/'Denuncias-Renuncias'!$F292)))</f>
        <v>-</v>
      </c>
      <c r="D292" s="65" t="str">
        <f>+IF('Denuncias-Renuncias'!$F292=0,"-",IF('Denuncias-Renuncias'!H292=0,"-",('Denuncias-Renuncias'!H292/'Denuncias-Renuncias'!$F292)))</f>
        <v>-</v>
      </c>
      <c r="E292" s="65">
        <f>+IF('Denuncias-Renuncias'!$F292=0,"-",IF('Denuncias-Renuncias'!I292=0,"-",('Denuncias-Renuncias'!I292/'Denuncias-Renuncias'!$F292)))</f>
        <v>0.90322580645161288</v>
      </c>
      <c r="F292" s="65" t="str">
        <f>+IF('Denuncias-Renuncias'!$F292=0,"-",IF('Denuncias-Renuncias'!J292=0,"-",('Denuncias-Renuncias'!J292/'Denuncias-Renuncias'!$F292)))</f>
        <v>-</v>
      </c>
      <c r="G292" s="65" t="str">
        <f>+IF('Denuncias-Renuncias'!$F292=0,"-",IF('Denuncias-Renuncias'!K292=0,"-",('Denuncias-Renuncias'!K292/'Denuncias-Renuncias'!$F292)))</f>
        <v>-</v>
      </c>
      <c r="H292" s="65">
        <f>+IF('Denuncias-Renuncias'!$F292=0,"-",IF('Denuncias-Renuncias'!L292=0,"-",('Denuncias-Renuncias'!L292/'Denuncias-Renuncias'!$F292)))</f>
        <v>9.6774193548387094E-2</v>
      </c>
      <c r="I292" s="65" t="str">
        <f>+IF('Denuncias-Renuncias'!$F292=0,"-",IF('Denuncias-Renuncias'!M292=0,"-",('Denuncias-Renuncias'!M292/'Denuncias-Renuncias'!$F292)))</f>
        <v>-</v>
      </c>
    </row>
    <row r="293" spans="2:9" ht="20.100000000000001" customHeight="1" thickBot="1" x14ac:dyDescent="0.25">
      <c r="B293" s="4" t="s">
        <v>492</v>
      </c>
      <c r="C293" s="65">
        <f>+IF('Denuncias-Renuncias'!$F293=0,"-",IF('Denuncias-Renuncias'!G293=0,"-",('Denuncias-Renuncias'!G293/'Denuncias-Renuncias'!$F293)))</f>
        <v>1.5267175572519083E-2</v>
      </c>
      <c r="D293" s="65">
        <f>+IF('Denuncias-Renuncias'!$F293=0,"-",IF('Denuncias-Renuncias'!H293=0,"-",('Denuncias-Renuncias'!H293/'Denuncias-Renuncias'!$F293)))</f>
        <v>1.9083969465648856E-2</v>
      </c>
      <c r="E293" s="65">
        <f>+IF('Denuncias-Renuncias'!$F293=0,"-",IF('Denuncias-Renuncias'!I293=0,"-",('Denuncias-Renuncias'!I293/'Denuncias-Renuncias'!$F293)))</f>
        <v>0.36641221374045801</v>
      </c>
      <c r="F293" s="65">
        <f>+IF('Denuncias-Renuncias'!$F293=0,"-",IF('Denuncias-Renuncias'!J293=0,"-",('Denuncias-Renuncias'!J293/'Denuncias-Renuncias'!$F293)))</f>
        <v>0.11450381679389313</v>
      </c>
      <c r="G293" s="65">
        <f>+IF('Denuncias-Renuncias'!$F293=0,"-",IF('Denuncias-Renuncias'!K293=0,"-",('Denuncias-Renuncias'!K293/'Denuncias-Renuncias'!$F293)))</f>
        <v>0.27480916030534353</v>
      </c>
      <c r="H293" s="65">
        <f>+IF('Denuncias-Renuncias'!$F293=0,"-",IF('Denuncias-Renuncias'!L293=0,"-",('Denuncias-Renuncias'!L293/'Denuncias-Renuncias'!$F293)))</f>
        <v>0.17938931297709923</v>
      </c>
      <c r="I293" s="65">
        <f>+IF('Denuncias-Renuncias'!$F293=0,"-",IF('Denuncias-Renuncias'!M293=0,"-",('Denuncias-Renuncias'!M293/'Denuncias-Renuncias'!$F293)))</f>
        <v>3.0534351145038167E-2</v>
      </c>
    </row>
    <row r="294" spans="2:9" ht="20.100000000000001" customHeight="1" thickBot="1" x14ac:dyDescent="0.25">
      <c r="B294" s="4" t="s">
        <v>493</v>
      </c>
      <c r="C294" s="65">
        <f>+IF('Denuncias-Renuncias'!$F294=0,"-",IF('Denuncias-Renuncias'!G294=0,"-",('Denuncias-Renuncias'!G294/'Denuncias-Renuncias'!$F294)))</f>
        <v>2.7472527472527472E-2</v>
      </c>
      <c r="D294" s="65">
        <f>+IF('Denuncias-Renuncias'!$F294=0,"-",IF('Denuncias-Renuncias'!H294=0,"-",('Denuncias-Renuncias'!H294/'Denuncias-Renuncias'!$F294)))</f>
        <v>2.7472527472527472E-2</v>
      </c>
      <c r="E294" s="65">
        <f>+IF('Denuncias-Renuncias'!$F294=0,"-",IF('Denuncias-Renuncias'!I294=0,"-",('Denuncias-Renuncias'!I294/'Denuncias-Renuncias'!$F294)))</f>
        <v>0.35714285714285715</v>
      </c>
      <c r="F294" s="65">
        <f>+IF('Denuncias-Renuncias'!$F294=0,"-",IF('Denuncias-Renuncias'!J294=0,"-",('Denuncias-Renuncias'!J294/'Denuncias-Renuncias'!$F294)))</f>
        <v>5.4945054945054949E-3</v>
      </c>
      <c r="G294" s="65">
        <f>+IF('Denuncias-Renuncias'!$F294=0,"-",IF('Denuncias-Renuncias'!K294=0,"-",('Denuncias-Renuncias'!K294/'Denuncias-Renuncias'!$F294)))</f>
        <v>0.22527472527472528</v>
      </c>
      <c r="H294" s="65">
        <f>+IF('Denuncias-Renuncias'!$F294=0,"-",IF('Denuncias-Renuncias'!L294=0,"-",('Denuncias-Renuncias'!L294/'Denuncias-Renuncias'!$F294)))</f>
        <v>0.34615384615384615</v>
      </c>
      <c r="I294" s="65">
        <f>+IF('Denuncias-Renuncias'!$F294=0,"-",IF('Denuncias-Renuncias'!M294=0,"-",('Denuncias-Renuncias'!M294/'Denuncias-Renuncias'!$F294)))</f>
        <v>1.098901098901099E-2</v>
      </c>
    </row>
    <row r="295" spans="2:9" ht="20.100000000000001" customHeight="1" thickBot="1" x14ac:dyDescent="0.25">
      <c r="B295" s="4" t="s">
        <v>494</v>
      </c>
      <c r="C295" s="65" t="str">
        <f>+IF('Denuncias-Renuncias'!$F295=0,"-",IF('Denuncias-Renuncias'!G295=0,"-",('Denuncias-Renuncias'!G295/'Denuncias-Renuncias'!$F295)))</f>
        <v>-</v>
      </c>
      <c r="D295" s="65" t="str">
        <f>+IF('Denuncias-Renuncias'!$F295=0,"-",IF('Denuncias-Renuncias'!H295=0,"-",('Denuncias-Renuncias'!H295/'Denuncias-Renuncias'!$F295)))</f>
        <v>-</v>
      </c>
      <c r="E295" s="65">
        <f>+IF('Denuncias-Renuncias'!$F295=0,"-",IF('Denuncias-Renuncias'!I295=0,"-",('Denuncias-Renuncias'!I295/'Denuncias-Renuncias'!$F295)))</f>
        <v>0.6588235294117647</v>
      </c>
      <c r="F295" s="65">
        <f>+IF('Denuncias-Renuncias'!$F295=0,"-",IF('Denuncias-Renuncias'!J295=0,"-",('Denuncias-Renuncias'!J295/'Denuncias-Renuncias'!$F295)))</f>
        <v>3.5294117647058823E-2</v>
      </c>
      <c r="G295" s="65">
        <f>+IF('Denuncias-Renuncias'!$F295=0,"-",IF('Denuncias-Renuncias'!K295=0,"-",('Denuncias-Renuncias'!K295/'Denuncias-Renuncias'!$F295)))</f>
        <v>0.15294117647058825</v>
      </c>
      <c r="H295" s="65">
        <f>+IF('Denuncias-Renuncias'!$F295=0,"-",IF('Denuncias-Renuncias'!L295=0,"-",('Denuncias-Renuncias'!L295/'Denuncias-Renuncias'!$F295)))</f>
        <v>0.11764705882352941</v>
      </c>
      <c r="I295" s="65">
        <f>+IF('Denuncias-Renuncias'!$F295=0,"-",IF('Denuncias-Renuncias'!M295=0,"-",('Denuncias-Renuncias'!M295/'Denuncias-Renuncias'!$F295)))</f>
        <v>3.5294117647058823E-2</v>
      </c>
    </row>
    <row r="296" spans="2:9" ht="20.100000000000001" customHeight="1" thickBot="1" x14ac:dyDescent="0.25">
      <c r="B296" s="4" t="s">
        <v>495</v>
      </c>
      <c r="C296" s="65">
        <f>+IF('Denuncias-Renuncias'!$F296=0,"-",IF('Denuncias-Renuncias'!G296=0,"-",('Denuncias-Renuncias'!G296/'Denuncias-Renuncias'!$F296)))</f>
        <v>1.3513513513513514E-2</v>
      </c>
      <c r="D296" s="65" t="str">
        <f>+IF('Denuncias-Renuncias'!$F296=0,"-",IF('Denuncias-Renuncias'!H296=0,"-",('Denuncias-Renuncias'!H296/'Denuncias-Renuncias'!$F296)))</f>
        <v>-</v>
      </c>
      <c r="E296" s="65">
        <f>+IF('Denuncias-Renuncias'!$F296=0,"-",IF('Denuncias-Renuncias'!I296=0,"-",('Denuncias-Renuncias'!I296/'Denuncias-Renuncias'!$F296)))</f>
        <v>0.83783783783783783</v>
      </c>
      <c r="F296" s="65" t="str">
        <f>+IF('Denuncias-Renuncias'!$F296=0,"-",IF('Denuncias-Renuncias'!J296=0,"-",('Denuncias-Renuncias'!J296/'Denuncias-Renuncias'!$F296)))</f>
        <v>-</v>
      </c>
      <c r="G296" s="65" t="str">
        <f>+IF('Denuncias-Renuncias'!$F296=0,"-",IF('Denuncias-Renuncias'!K296=0,"-",('Denuncias-Renuncias'!K296/'Denuncias-Renuncias'!$F296)))</f>
        <v>-</v>
      </c>
      <c r="H296" s="65">
        <f>+IF('Denuncias-Renuncias'!$F296=0,"-",IF('Denuncias-Renuncias'!L296=0,"-",('Denuncias-Renuncias'!L296/'Denuncias-Renuncias'!$F296)))</f>
        <v>0.12162162162162163</v>
      </c>
      <c r="I296" s="65">
        <f>+IF('Denuncias-Renuncias'!$F296=0,"-",IF('Denuncias-Renuncias'!M296=0,"-",('Denuncias-Renuncias'!M296/'Denuncias-Renuncias'!$F296)))</f>
        <v>2.7027027027027029E-2</v>
      </c>
    </row>
    <row r="297" spans="2:9" ht="20.100000000000001" customHeight="1" thickBot="1" x14ac:dyDescent="0.25">
      <c r="B297" s="4" t="s">
        <v>496</v>
      </c>
      <c r="C297" s="65" t="str">
        <f>+IF('Denuncias-Renuncias'!$F297=0,"-",IF('Denuncias-Renuncias'!G297=0,"-",('Denuncias-Renuncias'!G297/'Denuncias-Renuncias'!$F297)))</f>
        <v>-</v>
      </c>
      <c r="D297" s="65" t="str">
        <f>+IF('Denuncias-Renuncias'!$F297=0,"-",IF('Denuncias-Renuncias'!H297=0,"-",('Denuncias-Renuncias'!H297/'Denuncias-Renuncias'!$F297)))</f>
        <v>-</v>
      </c>
      <c r="E297" s="65">
        <f>+IF('Denuncias-Renuncias'!$F297=0,"-",IF('Denuncias-Renuncias'!I297=0,"-",('Denuncias-Renuncias'!I297/'Denuncias-Renuncias'!$F297)))</f>
        <v>1</v>
      </c>
      <c r="F297" s="65" t="str">
        <f>+IF('Denuncias-Renuncias'!$F297=0,"-",IF('Denuncias-Renuncias'!J297=0,"-",('Denuncias-Renuncias'!J297/'Denuncias-Renuncias'!$F297)))</f>
        <v>-</v>
      </c>
      <c r="G297" s="65" t="str">
        <f>+IF('Denuncias-Renuncias'!$F297=0,"-",IF('Denuncias-Renuncias'!K297=0,"-",('Denuncias-Renuncias'!K297/'Denuncias-Renuncias'!$F297)))</f>
        <v>-</v>
      </c>
      <c r="H297" s="65" t="str">
        <f>+IF('Denuncias-Renuncias'!$F297=0,"-",IF('Denuncias-Renuncias'!L297=0,"-",('Denuncias-Renuncias'!L297/'Denuncias-Renuncias'!$F297)))</f>
        <v>-</v>
      </c>
      <c r="I297" s="65" t="str">
        <f>+IF('Denuncias-Renuncias'!$F297=0,"-",IF('Denuncias-Renuncias'!M297=0,"-",('Denuncias-Renuncias'!M297/'Denuncias-Renuncias'!$F297)))</f>
        <v>-</v>
      </c>
    </row>
    <row r="298" spans="2:9" ht="20.100000000000001" customHeight="1" thickBot="1" x14ac:dyDescent="0.25">
      <c r="B298" s="4" t="s">
        <v>497</v>
      </c>
      <c r="C298" s="65" t="str">
        <f>+IF('Denuncias-Renuncias'!$F298=0,"-",IF('Denuncias-Renuncias'!G298=0,"-",('Denuncias-Renuncias'!G298/'Denuncias-Renuncias'!$F298)))</f>
        <v>-</v>
      </c>
      <c r="D298" s="65" t="str">
        <f>+IF('Denuncias-Renuncias'!$F298=0,"-",IF('Denuncias-Renuncias'!H298=0,"-",('Denuncias-Renuncias'!H298/'Denuncias-Renuncias'!$F298)))</f>
        <v>-</v>
      </c>
      <c r="E298" s="65">
        <f>+IF('Denuncias-Renuncias'!$F298=0,"-",IF('Denuncias-Renuncias'!I298=0,"-",('Denuncias-Renuncias'!I298/'Denuncias-Renuncias'!$F298)))</f>
        <v>0.89855072463768115</v>
      </c>
      <c r="F298" s="65" t="str">
        <f>+IF('Denuncias-Renuncias'!$F298=0,"-",IF('Denuncias-Renuncias'!J298=0,"-",('Denuncias-Renuncias'!J298/'Denuncias-Renuncias'!$F298)))</f>
        <v>-</v>
      </c>
      <c r="G298" s="65">
        <f>+IF('Denuncias-Renuncias'!$F298=0,"-",IF('Denuncias-Renuncias'!K298=0,"-",('Denuncias-Renuncias'!K298/'Denuncias-Renuncias'!$F298)))</f>
        <v>5.0724637681159424E-2</v>
      </c>
      <c r="H298" s="65">
        <f>+IF('Denuncias-Renuncias'!$F298=0,"-",IF('Denuncias-Renuncias'!L298=0,"-",('Denuncias-Renuncias'!L298/'Denuncias-Renuncias'!$F298)))</f>
        <v>2.8985507246376812E-2</v>
      </c>
      <c r="I298" s="65">
        <f>+IF('Denuncias-Renuncias'!$F298=0,"-",IF('Denuncias-Renuncias'!M298=0,"-",('Denuncias-Renuncias'!M298/'Denuncias-Renuncias'!$F298)))</f>
        <v>2.1739130434782608E-2</v>
      </c>
    </row>
    <row r="299" spans="2:9" ht="20.100000000000001" customHeight="1" thickBot="1" x14ac:dyDescent="0.25">
      <c r="B299" s="4" t="s">
        <v>498</v>
      </c>
      <c r="C299" s="65" t="str">
        <f>+IF('Denuncias-Renuncias'!$F299=0,"-",IF('Denuncias-Renuncias'!G299=0,"-",('Denuncias-Renuncias'!G299/'Denuncias-Renuncias'!$F299)))</f>
        <v>-</v>
      </c>
      <c r="D299" s="65" t="str">
        <f>+IF('Denuncias-Renuncias'!$F299=0,"-",IF('Denuncias-Renuncias'!H299=0,"-",('Denuncias-Renuncias'!H299/'Denuncias-Renuncias'!$F299)))</f>
        <v>-</v>
      </c>
      <c r="E299" s="65">
        <f>+IF('Denuncias-Renuncias'!$F299=0,"-",IF('Denuncias-Renuncias'!I299=0,"-",('Denuncias-Renuncias'!I299/'Denuncias-Renuncias'!$F299)))</f>
        <v>0.90416666666666667</v>
      </c>
      <c r="F299" s="65" t="str">
        <f>+IF('Denuncias-Renuncias'!$F299=0,"-",IF('Denuncias-Renuncias'!J299=0,"-",('Denuncias-Renuncias'!J299/'Denuncias-Renuncias'!$F299)))</f>
        <v>-</v>
      </c>
      <c r="G299" s="65">
        <f>+IF('Denuncias-Renuncias'!$F299=0,"-",IF('Denuncias-Renuncias'!K299=0,"-",('Denuncias-Renuncias'!K299/'Denuncias-Renuncias'!$F299)))</f>
        <v>6.25E-2</v>
      </c>
      <c r="H299" s="65">
        <f>+IF('Denuncias-Renuncias'!$F299=0,"-",IF('Denuncias-Renuncias'!L299=0,"-",('Denuncias-Renuncias'!L299/'Denuncias-Renuncias'!$F299)))</f>
        <v>3.3333333333333333E-2</v>
      </c>
      <c r="I299" s="65" t="str">
        <f>+IF('Denuncias-Renuncias'!$F299=0,"-",IF('Denuncias-Renuncias'!M299=0,"-",('Denuncias-Renuncias'!M299/'Denuncias-Renuncias'!$F299)))</f>
        <v>-</v>
      </c>
    </row>
    <row r="300" spans="2:9" ht="20.100000000000001" customHeight="1" thickBot="1" x14ac:dyDescent="0.25">
      <c r="B300" s="4" t="s">
        <v>499</v>
      </c>
      <c r="C300" s="65" t="str">
        <f>+IF('Denuncias-Renuncias'!$F300=0,"-",IF('Denuncias-Renuncias'!G300=0,"-",('Denuncias-Renuncias'!G300/'Denuncias-Renuncias'!$F300)))</f>
        <v>-</v>
      </c>
      <c r="D300" s="65" t="str">
        <f>+IF('Denuncias-Renuncias'!$F300=0,"-",IF('Denuncias-Renuncias'!H300=0,"-",('Denuncias-Renuncias'!H300/'Denuncias-Renuncias'!$F300)))</f>
        <v>-</v>
      </c>
      <c r="E300" s="65">
        <f>+IF('Denuncias-Renuncias'!$F300=0,"-",IF('Denuncias-Renuncias'!I300=0,"-",('Denuncias-Renuncias'!I300/'Denuncias-Renuncias'!$F300)))</f>
        <v>0.625</v>
      </c>
      <c r="F300" s="65" t="str">
        <f>+IF('Denuncias-Renuncias'!$F300=0,"-",IF('Denuncias-Renuncias'!J300=0,"-",('Denuncias-Renuncias'!J300/'Denuncias-Renuncias'!$F300)))</f>
        <v>-</v>
      </c>
      <c r="G300" s="65">
        <f>+IF('Denuncias-Renuncias'!$F300=0,"-",IF('Denuncias-Renuncias'!K300=0,"-",('Denuncias-Renuncias'!K300/'Denuncias-Renuncias'!$F300)))</f>
        <v>0.375</v>
      </c>
      <c r="H300" s="65" t="str">
        <f>+IF('Denuncias-Renuncias'!$F300=0,"-",IF('Denuncias-Renuncias'!L300=0,"-",('Denuncias-Renuncias'!L300/'Denuncias-Renuncias'!$F300)))</f>
        <v>-</v>
      </c>
      <c r="I300" s="65" t="str">
        <f>+IF('Denuncias-Renuncias'!$F300=0,"-",IF('Denuncias-Renuncias'!M300=0,"-",('Denuncias-Renuncias'!M300/'Denuncias-Renuncias'!$F300)))</f>
        <v>-</v>
      </c>
    </row>
    <row r="301" spans="2:9" ht="20.100000000000001" customHeight="1" thickBot="1" x14ac:dyDescent="0.25">
      <c r="B301" s="4" t="s">
        <v>500</v>
      </c>
      <c r="C301" s="65" t="str">
        <f>+IF('Denuncias-Renuncias'!$F301=0,"-",IF('Denuncias-Renuncias'!G301=0,"-",('Denuncias-Renuncias'!G301/'Denuncias-Renuncias'!$F301)))</f>
        <v>-</v>
      </c>
      <c r="D301" s="65" t="str">
        <f>+IF('Denuncias-Renuncias'!$F301=0,"-",IF('Denuncias-Renuncias'!H301=0,"-",('Denuncias-Renuncias'!H301/'Denuncias-Renuncias'!$F301)))</f>
        <v>-</v>
      </c>
      <c r="E301" s="65">
        <f>+IF('Denuncias-Renuncias'!$F301=0,"-",IF('Denuncias-Renuncias'!I301=0,"-",('Denuncias-Renuncias'!I301/'Denuncias-Renuncias'!$F301)))</f>
        <v>0.85964912280701755</v>
      </c>
      <c r="F301" s="65">
        <f>+IF('Denuncias-Renuncias'!$F301=0,"-",IF('Denuncias-Renuncias'!J301=0,"-",('Denuncias-Renuncias'!J301/'Denuncias-Renuncias'!$F301)))</f>
        <v>8.771929824561403E-2</v>
      </c>
      <c r="G301" s="65">
        <f>+IF('Denuncias-Renuncias'!$F301=0,"-",IF('Denuncias-Renuncias'!K301=0,"-",('Denuncias-Renuncias'!K301/'Denuncias-Renuncias'!$F301)))</f>
        <v>5.2631578947368418E-2</v>
      </c>
      <c r="H301" s="65" t="str">
        <f>+IF('Denuncias-Renuncias'!$F301=0,"-",IF('Denuncias-Renuncias'!L301=0,"-",('Denuncias-Renuncias'!L301/'Denuncias-Renuncias'!$F301)))</f>
        <v>-</v>
      </c>
      <c r="I301" s="65" t="str">
        <f>+IF('Denuncias-Renuncias'!$F301=0,"-",IF('Denuncias-Renuncias'!M301=0,"-",('Denuncias-Renuncias'!M301/'Denuncias-Renuncias'!$F301)))</f>
        <v>-</v>
      </c>
    </row>
    <row r="302" spans="2:9" ht="20.100000000000001" customHeight="1" thickBot="1" x14ac:dyDescent="0.25">
      <c r="B302" s="4" t="s">
        <v>501</v>
      </c>
      <c r="C302" s="65">
        <f>+IF('Denuncias-Renuncias'!$F302=0,"-",IF('Denuncias-Renuncias'!G302=0,"-",('Denuncias-Renuncias'!G302/'Denuncias-Renuncias'!$F302)))</f>
        <v>7.1428571428571425E-2</v>
      </c>
      <c r="D302" s="65">
        <f>+IF('Denuncias-Renuncias'!$F302=0,"-",IF('Denuncias-Renuncias'!H302=0,"-",('Denuncias-Renuncias'!H302/'Denuncias-Renuncias'!$F302)))</f>
        <v>1.7857142857142856E-2</v>
      </c>
      <c r="E302" s="65">
        <f>+IF('Denuncias-Renuncias'!$F302=0,"-",IF('Denuncias-Renuncias'!I302=0,"-",('Denuncias-Renuncias'!I302/'Denuncias-Renuncias'!$F302)))</f>
        <v>0.375</v>
      </c>
      <c r="F302" s="65" t="str">
        <f>+IF('Denuncias-Renuncias'!$F302=0,"-",IF('Denuncias-Renuncias'!J302=0,"-",('Denuncias-Renuncias'!J302/'Denuncias-Renuncias'!$F302)))</f>
        <v>-</v>
      </c>
      <c r="G302" s="65">
        <f>+IF('Denuncias-Renuncias'!$F302=0,"-",IF('Denuncias-Renuncias'!K302=0,"-",('Denuncias-Renuncias'!K302/'Denuncias-Renuncias'!$F302)))</f>
        <v>8.9285714285714288E-2</v>
      </c>
      <c r="H302" s="65">
        <f>+IF('Denuncias-Renuncias'!$F302=0,"-",IF('Denuncias-Renuncias'!L302=0,"-",('Denuncias-Renuncias'!L302/'Denuncias-Renuncias'!$F302)))</f>
        <v>0.2857142857142857</v>
      </c>
      <c r="I302" s="65">
        <f>+IF('Denuncias-Renuncias'!$F302=0,"-",IF('Denuncias-Renuncias'!M302=0,"-",('Denuncias-Renuncias'!M302/'Denuncias-Renuncias'!$F302)))</f>
        <v>0.16071428571428573</v>
      </c>
    </row>
    <row r="303" spans="2:9" ht="20.100000000000001" customHeight="1" thickBot="1" x14ac:dyDescent="0.25">
      <c r="B303" s="4" t="s">
        <v>502</v>
      </c>
      <c r="C303" s="65" t="str">
        <f>+IF('Denuncias-Renuncias'!$F303=0,"-",IF('Denuncias-Renuncias'!G303=0,"-",('Denuncias-Renuncias'!G303/'Denuncias-Renuncias'!$F303)))</f>
        <v>-</v>
      </c>
      <c r="D303" s="65" t="str">
        <f>+IF('Denuncias-Renuncias'!$F303=0,"-",IF('Denuncias-Renuncias'!H303=0,"-",('Denuncias-Renuncias'!H303/'Denuncias-Renuncias'!$F303)))</f>
        <v>-</v>
      </c>
      <c r="E303" s="65">
        <f>+IF('Denuncias-Renuncias'!$F303=0,"-",IF('Denuncias-Renuncias'!I303=0,"-",('Denuncias-Renuncias'!I303/'Denuncias-Renuncias'!$F303)))</f>
        <v>0.63291139240506333</v>
      </c>
      <c r="F303" s="65" t="str">
        <f>+IF('Denuncias-Renuncias'!$F303=0,"-",IF('Denuncias-Renuncias'!J303=0,"-",('Denuncias-Renuncias'!J303/'Denuncias-Renuncias'!$F303)))</f>
        <v>-</v>
      </c>
      <c r="G303" s="65">
        <f>+IF('Denuncias-Renuncias'!$F303=0,"-",IF('Denuncias-Renuncias'!K303=0,"-",('Denuncias-Renuncias'!K303/'Denuncias-Renuncias'!$F303)))</f>
        <v>0.12658227848101267</v>
      </c>
      <c r="H303" s="65">
        <f>+IF('Denuncias-Renuncias'!$F303=0,"-",IF('Denuncias-Renuncias'!L303=0,"-",('Denuncias-Renuncias'!L303/'Denuncias-Renuncias'!$F303)))</f>
        <v>0.22784810126582278</v>
      </c>
      <c r="I303" s="65">
        <f>+IF('Denuncias-Renuncias'!$F303=0,"-",IF('Denuncias-Renuncias'!M303=0,"-",('Denuncias-Renuncias'!M303/'Denuncias-Renuncias'!$F303)))</f>
        <v>1.2658227848101266E-2</v>
      </c>
    </row>
    <row r="304" spans="2:9" ht="20.100000000000001" customHeight="1" thickBot="1" x14ac:dyDescent="0.25">
      <c r="B304" s="4" t="s">
        <v>503</v>
      </c>
      <c r="C304" s="65" t="str">
        <f>+IF('Denuncias-Renuncias'!$F304=0,"-",IF('Denuncias-Renuncias'!G304=0,"-",('Denuncias-Renuncias'!G304/'Denuncias-Renuncias'!$F304)))</f>
        <v>-</v>
      </c>
      <c r="D304" s="65" t="str">
        <f>+IF('Denuncias-Renuncias'!$F304=0,"-",IF('Denuncias-Renuncias'!H304=0,"-",('Denuncias-Renuncias'!H304/'Denuncias-Renuncias'!$F304)))</f>
        <v>-</v>
      </c>
      <c r="E304" s="65">
        <f>+IF('Denuncias-Renuncias'!$F304=0,"-",IF('Denuncias-Renuncias'!I304=0,"-",('Denuncias-Renuncias'!I304/'Denuncias-Renuncias'!$F304)))</f>
        <v>1</v>
      </c>
      <c r="F304" s="65" t="str">
        <f>+IF('Denuncias-Renuncias'!$F304=0,"-",IF('Denuncias-Renuncias'!J304=0,"-",('Denuncias-Renuncias'!J304/'Denuncias-Renuncias'!$F304)))</f>
        <v>-</v>
      </c>
      <c r="G304" s="65" t="str">
        <f>+IF('Denuncias-Renuncias'!$F304=0,"-",IF('Denuncias-Renuncias'!K304=0,"-",('Denuncias-Renuncias'!K304/'Denuncias-Renuncias'!$F304)))</f>
        <v>-</v>
      </c>
      <c r="H304" s="65" t="str">
        <f>+IF('Denuncias-Renuncias'!$F304=0,"-",IF('Denuncias-Renuncias'!L304=0,"-",('Denuncias-Renuncias'!L304/'Denuncias-Renuncias'!$F304)))</f>
        <v>-</v>
      </c>
      <c r="I304" s="65" t="str">
        <f>+IF('Denuncias-Renuncias'!$F304=0,"-",IF('Denuncias-Renuncias'!M304=0,"-",('Denuncias-Renuncias'!M304/'Denuncias-Renuncias'!$F304)))</f>
        <v>-</v>
      </c>
    </row>
    <row r="305" spans="2:9" ht="20.100000000000001" customHeight="1" thickBot="1" x14ac:dyDescent="0.25">
      <c r="B305" s="4" t="s">
        <v>504</v>
      </c>
      <c r="C305" s="65">
        <f>+IF('Denuncias-Renuncias'!$F305=0,"-",IF('Denuncias-Renuncias'!G305=0,"-",('Denuncias-Renuncias'!G305/'Denuncias-Renuncias'!$F305)))</f>
        <v>1.1494252873563218E-2</v>
      </c>
      <c r="D305" s="65" t="str">
        <f>+IF('Denuncias-Renuncias'!$F305=0,"-",IF('Denuncias-Renuncias'!H305=0,"-",('Denuncias-Renuncias'!H305/'Denuncias-Renuncias'!$F305)))</f>
        <v>-</v>
      </c>
      <c r="E305" s="65">
        <f>+IF('Denuncias-Renuncias'!$F305=0,"-",IF('Denuncias-Renuncias'!I305=0,"-",('Denuncias-Renuncias'!I305/'Denuncias-Renuncias'!$F305)))</f>
        <v>0.64367816091954022</v>
      </c>
      <c r="F305" s="65" t="str">
        <f>+IF('Denuncias-Renuncias'!$F305=0,"-",IF('Denuncias-Renuncias'!J305=0,"-",('Denuncias-Renuncias'!J305/'Denuncias-Renuncias'!$F305)))</f>
        <v>-</v>
      </c>
      <c r="G305" s="65" t="str">
        <f>+IF('Denuncias-Renuncias'!$F305=0,"-",IF('Denuncias-Renuncias'!K305=0,"-",('Denuncias-Renuncias'!K305/'Denuncias-Renuncias'!$F305)))</f>
        <v>-</v>
      </c>
      <c r="H305" s="65">
        <f>+IF('Denuncias-Renuncias'!$F305=0,"-",IF('Denuncias-Renuncias'!L305=0,"-",('Denuncias-Renuncias'!L305/'Denuncias-Renuncias'!$F305)))</f>
        <v>0.28160919540229884</v>
      </c>
      <c r="I305" s="65">
        <f>+IF('Denuncias-Renuncias'!$F305=0,"-",IF('Denuncias-Renuncias'!M305=0,"-",('Denuncias-Renuncias'!M305/'Denuncias-Renuncias'!$F305)))</f>
        <v>6.3218390804597707E-2</v>
      </c>
    </row>
    <row r="306" spans="2:9" ht="20.100000000000001" customHeight="1" thickBot="1" x14ac:dyDescent="0.25">
      <c r="B306" s="4" t="s">
        <v>505</v>
      </c>
      <c r="C306" s="65" t="str">
        <f>+IF('Denuncias-Renuncias'!$F306=0,"-",IF('Denuncias-Renuncias'!G306=0,"-",('Denuncias-Renuncias'!G306/'Denuncias-Renuncias'!$F306)))</f>
        <v>-</v>
      </c>
      <c r="D306" s="65" t="str">
        <f>+IF('Denuncias-Renuncias'!$F306=0,"-",IF('Denuncias-Renuncias'!H306=0,"-",('Denuncias-Renuncias'!H306/'Denuncias-Renuncias'!$F306)))</f>
        <v>-</v>
      </c>
      <c r="E306" s="65">
        <f>+IF('Denuncias-Renuncias'!$F306=0,"-",IF('Denuncias-Renuncias'!I306=0,"-",('Denuncias-Renuncias'!I306/'Denuncias-Renuncias'!$F306)))</f>
        <v>0.83636363636363631</v>
      </c>
      <c r="F306" s="65" t="str">
        <f>+IF('Denuncias-Renuncias'!$F306=0,"-",IF('Denuncias-Renuncias'!J306=0,"-",('Denuncias-Renuncias'!J306/'Denuncias-Renuncias'!$F306)))</f>
        <v>-</v>
      </c>
      <c r="G306" s="65">
        <f>+IF('Denuncias-Renuncias'!$F306=0,"-",IF('Denuncias-Renuncias'!K306=0,"-",('Denuncias-Renuncias'!K306/'Denuncias-Renuncias'!$F306)))</f>
        <v>9.0909090909090912E-2</v>
      </c>
      <c r="H306" s="65">
        <f>+IF('Denuncias-Renuncias'!$F306=0,"-",IF('Denuncias-Renuncias'!L306=0,"-",('Denuncias-Renuncias'!L306/'Denuncias-Renuncias'!$F306)))</f>
        <v>7.2727272727272724E-2</v>
      </c>
      <c r="I306" s="65" t="str">
        <f>+IF('Denuncias-Renuncias'!$F306=0,"-",IF('Denuncias-Renuncias'!M306=0,"-",('Denuncias-Renuncias'!M306/'Denuncias-Renuncias'!$F306)))</f>
        <v>-</v>
      </c>
    </row>
    <row r="307" spans="2:9" ht="20.100000000000001" customHeight="1" thickBot="1" x14ac:dyDescent="0.25">
      <c r="B307" s="4" t="s">
        <v>506</v>
      </c>
      <c r="C307" s="65">
        <f>+IF('Denuncias-Renuncias'!$F307=0,"-",IF('Denuncias-Renuncias'!G307=0,"-",('Denuncias-Renuncias'!G307/'Denuncias-Renuncias'!$F307)))</f>
        <v>1.9607843137254902E-2</v>
      </c>
      <c r="D307" s="65" t="str">
        <f>+IF('Denuncias-Renuncias'!$F307=0,"-",IF('Denuncias-Renuncias'!H307=0,"-",('Denuncias-Renuncias'!H307/'Denuncias-Renuncias'!$F307)))</f>
        <v>-</v>
      </c>
      <c r="E307" s="65">
        <f>+IF('Denuncias-Renuncias'!$F307=0,"-",IF('Denuncias-Renuncias'!I307=0,"-",('Denuncias-Renuncias'!I307/'Denuncias-Renuncias'!$F307)))</f>
        <v>0.57516339869281041</v>
      </c>
      <c r="F307" s="65">
        <f>+IF('Denuncias-Renuncias'!$F307=0,"-",IF('Denuncias-Renuncias'!J307=0,"-",('Denuncias-Renuncias'!J307/'Denuncias-Renuncias'!$F307)))</f>
        <v>2.6143790849673203E-2</v>
      </c>
      <c r="G307" s="65">
        <f>+IF('Denuncias-Renuncias'!$F307=0,"-",IF('Denuncias-Renuncias'!K307=0,"-",('Denuncias-Renuncias'!K307/'Denuncias-Renuncias'!$F307)))</f>
        <v>0.15032679738562091</v>
      </c>
      <c r="H307" s="65">
        <f>+IF('Denuncias-Renuncias'!$F307=0,"-",IF('Denuncias-Renuncias'!L307=0,"-",('Denuncias-Renuncias'!L307/'Denuncias-Renuncias'!$F307)))</f>
        <v>0.22875816993464052</v>
      </c>
      <c r="I307" s="65" t="str">
        <f>+IF('Denuncias-Renuncias'!$F307=0,"-",IF('Denuncias-Renuncias'!M307=0,"-",('Denuncias-Renuncias'!M307/'Denuncias-Renuncias'!$F307)))</f>
        <v>-</v>
      </c>
    </row>
    <row r="308" spans="2:9" ht="20.100000000000001" customHeight="1" thickBot="1" x14ac:dyDescent="0.25">
      <c r="B308" s="4" t="s">
        <v>507</v>
      </c>
      <c r="C308" s="65">
        <f>+IF('Denuncias-Renuncias'!$F308=0,"-",IF('Denuncias-Renuncias'!G308=0,"-",('Denuncias-Renuncias'!G308/'Denuncias-Renuncias'!$F308)))</f>
        <v>2.072538860103627E-2</v>
      </c>
      <c r="D308" s="65" t="str">
        <f>+IF('Denuncias-Renuncias'!$F308=0,"-",IF('Denuncias-Renuncias'!H308=0,"-",('Denuncias-Renuncias'!H308/'Denuncias-Renuncias'!$F308)))</f>
        <v>-</v>
      </c>
      <c r="E308" s="65">
        <f>+IF('Denuncias-Renuncias'!$F308=0,"-",IF('Denuncias-Renuncias'!I308=0,"-",('Denuncias-Renuncias'!I308/'Denuncias-Renuncias'!$F308)))</f>
        <v>0.57512953367875652</v>
      </c>
      <c r="F308" s="65">
        <f>+IF('Denuncias-Renuncias'!$F308=0,"-",IF('Denuncias-Renuncias'!J308=0,"-",('Denuncias-Renuncias'!J308/'Denuncias-Renuncias'!$F308)))</f>
        <v>1.5544041450777202E-2</v>
      </c>
      <c r="G308" s="65">
        <f>+IF('Denuncias-Renuncias'!$F308=0,"-",IF('Denuncias-Renuncias'!K308=0,"-",('Denuncias-Renuncias'!K308/'Denuncias-Renuncias'!$F308)))</f>
        <v>1.0362694300518135E-2</v>
      </c>
      <c r="H308" s="65">
        <f>+IF('Denuncias-Renuncias'!$F308=0,"-",IF('Denuncias-Renuncias'!L308=0,"-",('Denuncias-Renuncias'!L308/'Denuncias-Renuncias'!$F308)))</f>
        <v>7.2538860103626937E-2</v>
      </c>
      <c r="I308" s="65">
        <f>+IF('Denuncias-Renuncias'!$F308=0,"-",IF('Denuncias-Renuncias'!M308=0,"-",('Denuncias-Renuncias'!M308/'Denuncias-Renuncias'!$F308)))</f>
        <v>0.30569948186528495</v>
      </c>
    </row>
    <row r="309" spans="2:9" ht="20.100000000000001" customHeight="1" thickBot="1" x14ac:dyDescent="0.25">
      <c r="B309" s="4" t="s">
        <v>508</v>
      </c>
      <c r="C309" s="65">
        <f>+IF('Denuncias-Renuncias'!$F309=0,"-",IF('Denuncias-Renuncias'!G309=0,"-",('Denuncias-Renuncias'!G309/'Denuncias-Renuncias'!$F309)))</f>
        <v>1.6404647983595352E-2</v>
      </c>
      <c r="D309" s="65">
        <f>+IF('Denuncias-Renuncias'!$F309=0,"-",IF('Denuncias-Renuncias'!H309=0,"-",('Denuncias-Renuncias'!H309/'Denuncias-Renuncias'!$F309)))</f>
        <v>6.1517429938482571E-3</v>
      </c>
      <c r="E309" s="65">
        <f>+IF('Denuncias-Renuncias'!$F309=0,"-",IF('Denuncias-Renuncias'!I309=0,"-",('Denuncias-Renuncias'!I309/'Denuncias-Renuncias'!$F309)))</f>
        <v>0.60355434039644562</v>
      </c>
      <c r="F309" s="65">
        <f>+IF('Denuncias-Renuncias'!$F309=0,"-",IF('Denuncias-Renuncias'!J309=0,"-",('Denuncias-Renuncias'!J309/'Denuncias-Renuncias'!$F309)))</f>
        <v>3.4176349965823649E-3</v>
      </c>
      <c r="G309" s="65">
        <f>+IF('Denuncias-Renuncias'!$F309=0,"-",IF('Denuncias-Renuncias'!K309=0,"-",('Denuncias-Renuncias'!K309/'Denuncias-Renuncias'!$F309)))</f>
        <v>0.21462747778537253</v>
      </c>
      <c r="H309" s="65">
        <f>+IF('Denuncias-Renuncias'!$F309=0,"-",IF('Denuncias-Renuncias'!L309=0,"-",('Denuncias-Renuncias'!L309/'Denuncias-Renuncias'!$F309)))</f>
        <v>0.15584415584415584</v>
      </c>
      <c r="I309" s="65" t="str">
        <f>+IF('Denuncias-Renuncias'!$F309=0,"-",IF('Denuncias-Renuncias'!M309=0,"-",('Denuncias-Renuncias'!M309/'Denuncias-Renuncias'!$F309)))</f>
        <v>-</v>
      </c>
    </row>
    <row r="310" spans="2:9" ht="20.100000000000001" customHeight="1" thickBot="1" x14ac:dyDescent="0.25">
      <c r="B310" s="4" t="s">
        <v>509</v>
      </c>
      <c r="C310" s="65">
        <f>+IF('Denuncias-Renuncias'!$F310=0,"-",IF('Denuncias-Renuncias'!G310=0,"-",('Denuncias-Renuncias'!G310/'Denuncias-Renuncias'!$F310)))</f>
        <v>4.6728971962616821E-2</v>
      </c>
      <c r="D310" s="65" t="str">
        <f>+IF('Denuncias-Renuncias'!$F310=0,"-",IF('Denuncias-Renuncias'!H310=0,"-",('Denuncias-Renuncias'!H310/'Denuncias-Renuncias'!$F310)))</f>
        <v>-</v>
      </c>
      <c r="E310" s="65">
        <f>+IF('Denuncias-Renuncias'!$F310=0,"-",IF('Denuncias-Renuncias'!I310=0,"-",('Denuncias-Renuncias'!I310/'Denuncias-Renuncias'!$F310)))</f>
        <v>0.71028037383177567</v>
      </c>
      <c r="F310" s="65" t="str">
        <f>+IF('Denuncias-Renuncias'!$F310=0,"-",IF('Denuncias-Renuncias'!J310=0,"-",('Denuncias-Renuncias'!J310/'Denuncias-Renuncias'!$F310)))</f>
        <v>-</v>
      </c>
      <c r="G310" s="65">
        <f>+IF('Denuncias-Renuncias'!$F310=0,"-",IF('Denuncias-Renuncias'!K310=0,"-",('Denuncias-Renuncias'!K310/'Denuncias-Renuncias'!$F310)))</f>
        <v>0.14953271028037382</v>
      </c>
      <c r="H310" s="65">
        <f>+IF('Denuncias-Renuncias'!$F310=0,"-",IF('Denuncias-Renuncias'!L310=0,"-",('Denuncias-Renuncias'!L310/'Denuncias-Renuncias'!$F310)))</f>
        <v>9.3457943925233641E-2</v>
      </c>
      <c r="I310" s="65" t="str">
        <f>+IF('Denuncias-Renuncias'!$F310=0,"-",IF('Denuncias-Renuncias'!M310=0,"-",('Denuncias-Renuncias'!M310/'Denuncias-Renuncias'!$F310)))</f>
        <v>-</v>
      </c>
    </row>
    <row r="311" spans="2:9" ht="20.100000000000001" customHeight="1" thickBot="1" x14ac:dyDescent="0.25">
      <c r="B311" s="4" t="s">
        <v>510</v>
      </c>
      <c r="C311" s="65">
        <f>+IF('Denuncias-Renuncias'!$F311=0,"-",IF('Denuncias-Renuncias'!G311=0,"-",('Denuncias-Renuncias'!G311/'Denuncias-Renuncias'!$F311)))</f>
        <v>0.62962962962962965</v>
      </c>
      <c r="D311" s="65" t="str">
        <f>+IF('Denuncias-Renuncias'!$F311=0,"-",IF('Denuncias-Renuncias'!H311=0,"-",('Denuncias-Renuncias'!H311/'Denuncias-Renuncias'!$F311)))</f>
        <v>-</v>
      </c>
      <c r="E311" s="65" t="str">
        <f>+IF('Denuncias-Renuncias'!$F311=0,"-",IF('Denuncias-Renuncias'!I311=0,"-",('Denuncias-Renuncias'!I311/'Denuncias-Renuncias'!$F311)))</f>
        <v>-</v>
      </c>
      <c r="F311" s="65" t="str">
        <f>+IF('Denuncias-Renuncias'!$F311=0,"-",IF('Denuncias-Renuncias'!J311=0,"-",('Denuncias-Renuncias'!J311/'Denuncias-Renuncias'!$F311)))</f>
        <v>-</v>
      </c>
      <c r="G311" s="65" t="str">
        <f>+IF('Denuncias-Renuncias'!$F311=0,"-",IF('Denuncias-Renuncias'!K311=0,"-",('Denuncias-Renuncias'!K311/'Denuncias-Renuncias'!$F311)))</f>
        <v>-</v>
      </c>
      <c r="H311" s="65" t="str">
        <f>+IF('Denuncias-Renuncias'!$F311=0,"-",IF('Denuncias-Renuncias'!L311=0,"-",('Denuncias-Renuncias'!L311/'Denuncias-Renuncias'!$F311)))</f>
        <v>-</v>
      </c>
      <c r="I311" s="65">
        <f>+IF('Denuncias-Renuncias'!$F311=0,"-",IF('Denuncias-Renuncias'!M311=0,"-",('Denuncias-Renuncias'!M311/'Denuncias-Renuncias'!$F311)))</f>
        <v>0.37037037037037035</v>
      </c>
    </row>
    <row r="312" spans="2:9" ht="20.100000000000001" customHeight="1" thickBot="1" x14ac:dyDescent="0.25">
      <c r="B312" s="4" t="s">
        <v>511</v>
      </c>
      <c r="C312" s="65" t="str">
        <f>+IF('Denuncias-Renuncias'!$F312=0,"-",IF('Denuncias-Renuncias'!G312=0,"-",('Denuncias-Renuncias'!G312/'Denuncias-Renuncias'!$F312)))</f>
        <v>-</v>
      </c>
      <c r="D312" s="65" t="str">
        <f>+IF('Denuncias-Renuncias'!$F312=0,"-",IF('Denuncias-Renuncias'!H312=0,"-",('Denuncias-Renuncias'!H312/'Denuncias-Renuncias'!$F312)))</f>
        <v>-</v>
      </c>
      <c r="E312" s="65">
        <f>+IF('Denuncias-Renuncias'!$F312=0,"-",IF('Denuncias-Renuncias'!I312=0,"-",('Denuncias-Renuncias'!I312/'Denuncias-Renuncias'!$F312)))</f>
        <v>0.77777777777777779</v>
      </c>
      <c r="F312" s="65" t="str">
        <f>+IF('Denuncias-Renuncias'!$F312=0,"-",IF('Denuncias-Renuncias'!J312=0,"-",('Denuncias-Renuncias'!J312/'Denuncias-Renuncias'!$F312)))</f>
        <v>-</v>
      </c>
      <c r="G312" s="65">
        <f>+IF('Denuncias-Renuncias'!$F312=0,"-",IF('Denuncias-Renuncias'!K312=0,"-",('Denuncias-Renuncias'!K312/'Denuncias-Renuncias'!$F312)))</f>
        <v>0.22222222222222221</v>
      </c>
      <c r="H312" s="65" t="str">
        <f>+IF('Denuncias-Renuncias'!$F312=0,"-",IF('Denuncias-Renuncias'!L312=0,"-",('Denuncias-Renuncias'!L312/'Denuncias-Renuncias'!$F312)))</f>
        <v>-</v>
      </c>
      <c r="I312" s="65" t="str">
        <f>+IF('Denuncias-Renuncias'!$F312=0,"-",IF('Denuncias-Renuncias'!M312=0,"-",('Denuncias-Renuncias'!M312/'Denuncias-Renuncias'!$F312)))</f>
        <v>-</v>
      </c>
    </row>
    <row r="313" spans="2:9" ht="20.100000000000001" customHeight="1" thickBot="1" x14ac:dyDescent="0.25">
      <c r="B313" s="4" t="s">
        <v>512</v>
      </c>
      <c r="C313" s="65">
        <f>+IF('Denuncias-Renuncias'!$F313=0,"-",IF('Denuncias-Renuncias'!G313=0,"-",('Denuncias-Renuncias'!G313/'Denuncias-Renuncias'!$F313)))</f>
        <v>2.6315789473684209E-2</v>
      </c>
      <c r="D313" s="65" t="str">
        <f>+IF('Denuncias-Renuncias'!$F313=0,"-",IF('Denuncias-Renuncias'!H313=0,"-",('Denuncias-Renuncias'!H313/'Denuncias-Renuncias'!$F313)))</f>
        <v>-</v>
      </c>
      <c r="E313" s="65">
        <f>+IF('Denuncias-Renuncias'!$F313=0,"-",IF('Denuncias-Renuncias'!I313=0,"-",('Denuncias-Renuncias'!I313/'Denuncias-Renuncias'!$F313)))</f>
        <v>0.63157894736842102</v>
      </c>
      <c r="F313" s="65">
        <f>+IF('Denuncias-Renuncias'!$F313=0,"-",IF('Denuncias-Renuncias'!J313=0,"-",('Denuncias-Renuncias'!J313/'Denuncias-Renuncias'!$F313)))</f>
        <v>2.6315789473684209E-2</v>
      </c>
      <c r="G313" s="65">
        <f>+IF('Denuncias-Renuncias'!$F313=0,"-",IF('Denuncias-Renuncias'!K313=0,"-",('Denuncias-Renuncias'!K313/'Denuncias-Renuncias'!$F313)))</f>
        <v>0.26315789473684209</v>
      </c>
      <c r="H313" s="65">
        <f>+IF('Denuncias-Renuncias'!$F313=0,"-",IF('Denuncias-Renuncias'!L313=0,"-",('Denuncias-Renuncias'!L313/'Denuncias-Renuncias'!$F313)))</f>
        <v>5.2631578947368418E-2</v>
      </c>
      <c r="I313" s="65" t="str">
        <f>+IF('Denuncias-Renuncias'!$F313=0,"-",IF('Denuncias-Renuncias'!M313=0,"-",('Denuncias-Renuncias'!M313/'Denuncias-Renuncias'!$F313)))</f>
        <v>-</v>
      </c>
    </row>
    <row r="314" spans="2:9" ht="20.100000000000001" customHeight="1" thickBot="1" x14ac:dyDescent="0.25">
      <c r="B314" s="4" t="s">
        <v>513</v>
      </c>
      <c r="C314" s="65" t="str">
        <f>+IF('Denuncias-Renuncias'!$F314=0,"-",IF('Denuncias-Renuncias'!G314=0,"-",('Denuncias-Renuncias'!G314/'Denuncias-Renuncias'!$F314)))</f>
        <v>-</v>
      </c>
      <c r="D314" s="65" t="str">
        <f>+IF('Denuncias-Renuncias'!$F314=0,"-",IF('Denuncias-Renuncias'!H314=0,"-",('Denuncias-Renuncias'!H314/'Denuncias-Renuncias'!$F314)))</f>
        <v>-</v>
      </c>
      <c r="E314" s="65">
        <f>+IF('Denuncias-Renuncias'!$F314=0,"-",IF('Denuncias-Renuncias'!I314=0,"-",('Denuncias-Renuncias'!I314/'Denuncias-Renuncias'!$F314)))</f>
        <v>0.33333333333333331</v>
      </c>
      <c r="F314" s="65">
        <f>+IF('Denuncias-Renuncias'!$F314=0,"-",IF('Denuncias-Renuncias'!J314=0,"-",('Denuncias-Renuncias'!J314/'Denuncias-Renuncias'!$F314)))</f>
        <v>8.771929824561403E-3</v>
      </c>
      <c r="G314" s="65">
        <f>+IF('Denuncias-Renuncias'!$F314=0,"-",IF('Denuncias-Renuncias'!K314=0,"-",('Denuncias-Renuncias'!K314/'Denuncias-Renuncias'!$F314)))</f>
        <v>2.6315789473684209E-2</v>
      </c>
      <c r="H314" s="65">
        <f>+IF('Denuncias-Renuncias'!$F314=0,"-",IF('Denuncias-Renuncias'!L314=0,"-",('Denuncias-Renuncias'!L314/'Denuncias-Renuncias'!$F314)))</f>
        <v>0.63157894736842102</v>
      </c>
      <c r="I314" s="65" t="str">
        <f>+IF('Denuncias-Renuncias'!$F314=0,"-",IF('Denuncias-Renuncias'!M314=0,"-",('Denuncias-Renuncias'!M314/'Denuncias-Renuncias'!$F314)))</f>
        <v>-</v>
      </c>
    </row>
    <row r="315" spans="2:9" ht="20.100000000000001" customHeight="1" thickBot="1" x14ac:dyDescent="0.25">
      <c r="B315" s="4" t="s">
        <v>514</v>
      </c>
      <c r="C315" s="65">
        <f>+IF('Denuncias-Renuncias'!$F315=0,"-",IF('Denuncias-Renuncias'!G315=0,"-",('Denuncias-Renuncias'!G315/'Denuncias-Renuncias'!$F315)))</f>
        <v>8.8888888888888892E-2</v>
      </c>
      <c r="D315" s="65">
        <f>+IF('Denuncias-Renuncias'!$F315=0,"-",IF('Denuncias-Renuncias'!H315=0,"-",('Denuncias-Renuncias'!H315/'Denuncias-Renuncias'!$F315)))</f>
        <v>2.2222222222222223E-2</v>
      </c>
      <c r="E315" s="65">
        <f>+IF('Denuncias-Renuncias'!$F315=0,"-",IF('Denuncias-Renuncias'!I315=0,"-",('Denuncias-Renuncias'!I315/'Denuncias-Renuncias'!$F315)))</f>
        <v>0.5</v>
      </c>
      <c r="F315" s="65">
        <f>+IF('Denuncias-Renuncias'!$F315=0,"-",IF('Denuncias-Renuncias'!J315=0,"-",('Denuncias-Renuncias'!J315/'Denuncias-Renuncias'!$F315)))</f>
        <v>1.1111111111111112E-2</v>
      </c>
      <c r="G315" s="65">
        <f>+IF('Denuncias-Renuncias'!$F315=0,"-",IF('Denuncias-Renuncias'!K315=0,"-",('Denuncias-Renuncias'!K315/'Denuncias-Renuncias'!$F315)))</f>
        <v>0.28888888888888886</v>
      </c>
      <c r="H315" s="65">
        <f>+IF('Denuncias-Renuncias'!$F315=0,"-",IF('Denuncias-Renuncias'!L315=0,"-",('Denuncias-Renuncias'!L315/'Denuncias-Renuncias'!$F315)))</f>
        <v>8.8888888888888892E-2</v>
      </c>
      <c r="I315" s="65" t="str">
        <f>+IF('Denuncias-Renuncias'!$F315=0,"-",IF('Denuncias-Renuncias'!M315=0,"-",('Denuncias-Renuncias'!M315/'Denuncias-Renuncias'!$F315)))</f>
        <v>-</v>
      </c>
    </row>
    <row r="316" spans="2:9" ht="20.100000000000001" customHeight="1" thickBot="1" x14ac:dyDescent="0.25">
      <c r="B316" s="4" t="s">
        <v>515</v>
      </c>
      <c r="C316" s="65" t="str">
        <f>+IF('Denuncias-Renuncias'!$F316=0,"-",IF('Denuncias-Renuncias'!G316=0,"-",('Denuncias-Renuncias'!G316/'Denuncias-Renuncias'!$F316)))</f>
        <v>-</v>
      </c>
      <c r="D316" s="65" t="str">
        <f>+IF('Denuncias-Renuncias'!$F316=0,"-",IF('Denuncias-Renuncias'!H316=0,"-",('Denuncias-Renuncias'!H316/'Denuncias-Renuncias'!$F316)))</f>
        <v>-</v>
      </c>
      <c r="E316" s="65">
        <f>+IF('Denuncias-Renuncias'!$F316=0,"-",IF('Denuncias-Renuncias'!I316=0,"-",('Denuncias-Renuncias'!I316/'Denuncias-Renuncias'!$F316)))</f>
        <v>0.73863636363636365</v>
      </c>
      <c r="F316" s="65" t="str">
        <f>+IF('Denuncias-Renuncias'!$F316=0,"-",IF('Denuncias-Renuncias'!J316=0,"-",('Denuncias-Renuncias'!J316/'Denuncias-Renuncias'!$F316)))</f>
        <v>-</v>
      </c>
      <c r="G316" s="65">
        <f>+IF('Denuncias-Renuncias'!$F316=0,"-",IF('Denuncias-Renuncias'!K316=0,"-",('Denuncias-Renuncias'!K316/'Denuncias-Renuncias'!$F316)))</f>
        <v>3.4090909090909088E-2</v>
      </c>
      <c r="H316" s="65">
        <f>+IF('Denuncias-Renuncias'!$F316=0,"-",IF('Denuncias-Renuncias'!L316=0,"-",('Denuncias-Renuncias'!L316/'Denuncias-Renuncias'!$F316)))</f>
        <v>0.18181818181818182</v>
      </c>
      <c r="I316" s="65">
        <f>+IF('Denuncias-Renuncias'!$F316=0,"-",IF('Denuncias-Renuncias'!M316=0,"-",('Denuncias-Renuncias'!M316/'Denuncias-Renuncias'!$F316)))</f>
        <v>4.5454545454545456E-2</v>
      </c>
    </row>
    <row r="317" spans="2:9" ht="20.100000000000001" customHeight="1" thickBot="1" x14ac:dyDescent="0.25">
      <c r="B317" s="4" t="s">
        <v>516</v>
      </c>
      <c r="C317" s="65">
        <f>+IF('Denuncias-Renuncias'!$F317=0,"-",IF('Denuncias-Renuncias'!G317=0,"-",('Denuncias-Renuncias'!G317/'Denuncias-Renuncias'!$F317)))</f>
        <v>0.125</v>
      </c>
      <c r="D317" s="65" t="str">
        <f>+IF('Denuncias-Renuncias'!$F317=0,"-",IF('Denuncias-Renuncias'!H317=0,"-",('Denuncias-Renuncias'!H317/'Denuncias-Renuncias'!$F317)))</f>
        <v>-</v>
      </c>
      <c r="E317" s="65">
        <f>+IF('Denuncias-Renuncias'!$F317=0,"-",IF('Denuncias-Renuncias'!I317=0,"-",('Denuncias-Renuncias'!I317/'Denuncias-Renuncias'!$F317)))</f>
        <v>0.72282608695652173</v>
      </c>
      <c r="F317" s="65" t="str">
        <f>+IF('Denuncias-Renuncias'!$F317=0,"-",IF('Denuncias-Renuncias'!J317=0,"-",('Denuncias-Renuncias'!J317/'Denuncias-Renuncias'!$F317)))</f>
        <v>-</v>
      </c>
      <c r="G317" s="65" t="str">
        <f>+IF('Denuncias-Renuncias'!$F317=0,"-",IF('Denuncias-Renuncias'!K317=0,"-",('Denuncias-Renuncias'!K317/'Denuncias-Renuncias'!$F317)))</f>
        <v>-</v>
      </c>
      <c r="H317" s="65">
        <f>+IF('Denuncias-Renuncias'!$F317=0,"-",IF('Denuncias-Renuncias'!L317=0,"-",('Denuncias-Renuncias'!L317/'Denuncias-Renuncias'!$F317)))</f>
        <v>0.1358695652173913</v>
      </c>
      <c r="I317" s="65">
        <f>+IF('Denuncias-Renuncias'!$F317=0,"-",IF('Denuncias-Renuncias'!M317=0,"-",('Denuncias-Renuncias'!M317/'Denuncias-Renuncias'!$F317)))</f>
        <v>1.6304347826086956E-2</v>
      </c>
    </row>
    <row r="318" spans="2:9" ht="20.100000000000001" customHeight="1" thickBot="1" x14ac:dyDescent="0.25">
      <c r="B318" s="4" t="s">
        <v>517</v>
      </c>
      <c r="C318" s="65">
        <f>+IF('Denuncias-Renuncias'!$F318=0,"-",IF('Denuncias-Renuncias'!G318=0,"-",('Denuncias-Renuncias'!G318/'Denuncias-Renuncias'!$F318)))</f>
        <v>4.2553191489361701E-2</v>
      </c>
      <c r="D318" s="65" t="str">
        <f>+IF('Denuncias-Renuncias'!$F318=0,"-",IF('Denuncias-Renuncias'!H318=0,"-",('Denuncias-Renuncias'!H318/'Denuncias-Renuncias'!$F318)))</f>
        <v>-</v>
      </c>
      <c r="E318" s="65">
        <f>+IF('Denuncias-Renuncias'!$F318=0,"-",IF('Denuncias-Renuncias'!I318=0,"-",('Denuncias-Renuncias'!I318/'Denuncias-Renuncias'!$F318)))</f>
        <v>0.55319148936170215</v>
      </c>
      <c r="F318" s="65">
        <f>+IF('Denuncias-Renuncias'!$F318=0,"-",IF('Denuncias-Renuncias'!J318=0,"-",('Denuncias-Renuncias'!J318/'Denuncias-Renuncias'!$F318)))</f>
        <v>4.2553191489361701E-2</v>
      </c>
      <c r="G318" s="65">
        <f>+IF('Denuncias-Renuncias'!$F318=0,"-",IF('Denuncias-Renuncias'!K318=0,"-",('Denuncias-Renuncias'!K318/'Denuncias-Renuncias'!$F318)))</f>
        <v>0.1276595744680851</v>
      </c>
      <c r="H318" s="65">
        <f>+IF('Denuncias-Renuncias'!$F318=0,"-",IF('Denuncias-Renuncias'!L318=0,"-",('Denuncias-Renuncias'!L318/'Denuncias-Renuncias'!$F318)))</f>
        <v>0.1276595744680851</v>
      </c>
      <c r="I318" s="65">
        <f>+IF('Denuncias-Renuncias'!$F318=0,"-",IF('Denuncias-Renuncias'!M318=0,"-",('Denuncias-Renuncias'!M318/'Denuncias-Renuncias'!$F318)))</f>
        <v>0.10638297872340426</v>
      </c>
    </row>
    <row r="319" spans="2:9" ht="20.100000000000001" customHeight="1" thickBot="1" x14ac:dyDescent="0.25">
      <c r="B319" s="4" t="s">
        <v>518</v>
      </c>
      <c r="C319" s="65" t="str">
        <f>+IF('Denuncias-Renuncias'!$F319=0,"-",IF('Denuncias-Renuncias'!G319=0,"-",('Denuncias-Renuncias'!G319/'Denuncias-Renuncias'!$F319)))</f>
        <v>-</v>
      </c>
      <c r="D319" s="65" t="str">
        <f>+IF('Denuncias-Renuncias'!$F319=0,"-",IF('Denuncias-Renuncias'!H319=0,"-",('Denuncias-Renuncias'!H319/'Denuncias-Renuncias'!$F319)))</f>
        <v>-</v>
      </c>
      <c r="E319" s="65">
        <f>+IF('Denuncias-Renuncias'!$F319=0,"-",IF('Denuncias-Renuncias'!I319=0,"-",('Denuncias-Renuncias'!I319/'Denuncias-Renuncias'!$F319)))</f>
        <v>0.82222222222222219</v>
      </c>
      <c r="F319" s="65">
        <f>+IF('Denuncias-Renuncias'!$F319=0,"-",IF('Denuncias-Renuncias'!J319=0,"-",('Denuncias-Renuncias'!J319/'Denuncias-Renuncias'!$F319)))</f>
        <v>2.2222222222222223E-2</v>
      </c>
      <c r="G319" s="65">
        <f>+IF('Denuncias-Renuncias'!$F319=0,"-",IF('Denuncias-Renuncias'!K319=0,"-",('Denuncias-Renuncias'!K319/'Denuncias-Renuncias'!$F319)))</f>
        <v>0.1111111111111111</v>
      </c>
      <c r="H319" s="65">
        <f>+IF('Denuncias-Renuncias'!$F319=0,"-",IF('Denuncias-Renuncias'!L319=0,"-",('Denuncias-Renuncias'!L319/'Denuncias-Renuncias'!$F319)))</f>
        <v>2.2222222222222223E-2</v>
      </c>
      <c r="I319" s="65">
        <f>+IF('Denuncias-Renuncias'!$F319=0,"-",IF('Denuncias-Renuncias'!M319=0,"-",('Denuncias-Renuncias'!M319/'Denuncias-Renuncias'!$F319)))</f>
        <v>2.2222222222222223E-2</v>
      </c>
    </row>
    <row r="320" spans="2:9" ht="20.100000000000001" customHeight="1" thickBot="1" x14ac:dyDescent="0.25">
      <c r="B320" s="4" t="s">
        <v>519</v>
      </c>
      <c r="C320" s="65" t="str">
        <f>+IF('Denuncias-Renuncias'!$F320=0,"-",IF('Denuncias-Renuncias'!G320=0,"-",('Denuncias-Renuncias'!G320/'Denuncias-Renuncias'!$F320)))</f>
        <v>-</v>
      </c>
      <c r="D320" s="65" t="str">
        <f>+IF('Denuncias-Renuncias'!$F320=0,"-",IF('Denuncias-Renuncias'!H320=0,"-",('Denuncias-Renuncias'!H320/'Denuncias-Renuncias'!$F320)))</f>
        <v>-</v>
      </c>
      <c r="E320" s="65">
        <f>+IF('Denuncias-Renuncias'!$F320=0,"-",IF('Denuncias-Renuncias'!I320=0,"-",('Denuncias-Renuncias'!I320/'Denuncias-Renuncias'!$F320)))</f>
        <v>0.83333333333333337</v>
      </c>
      <c r="F320" s="65">
        <f>+IF('Denuncias-Renuncias'!$F320=0,"-",IF('Denuncias-Renuncias'!J320=0,"-",('Denuncias-Renuncias'!J320/'Denuncias-Renuncias'!$F320)))</f>
        <v>4.1666666666666664E-2</v>
      </c>
      <c r="G320" s="65">
        <f>+IF('Denuncias-Renuncias'!$F320=0,"-",IF('Denuncias-Renuncias'!K320=0,"-",('Denuncias-Renuncias'!K320/'Denuncias-Renuncias'!$F320)))</f>
        <v>0.125</v>
      </c>
      <c r="H320" s="65" t="str">
        <f>+IF('Denuncias-Renuncias'!$F320=0,"-",IF('Denuncias-Renuncias'!L320=0,"-",('Denuncias-Renuncias'!L320/'Denuncias-Renuncias'!$F320)))</f>
        <v>-</v>
      </c>
      <c r="I320" s="65" t="str">
        <f>+IF('Denuncias-Renuncias'!$F320=0,"-",IF('Denuncias-Renuncias'!M320=0,"-",('Denuncias-Renuncias'!M320/'Denuncias-Renuncias'!$F320)))</f>
        <v>-</v>
      </c>
    </row>
    <row r="321" spans="2:9" ht="20.100000000000001" customHeight="1" thickBot="1" x14ac:dyDescent="0.25">
      <c r="B321" s="4" t="s">
        <v>520</v>
      </c>
      <c r="C321" s="65" t="str">
        <f>+IF('Denuncias-Renuncias'!$F321=0,"-",IF('Denuncias-Renuncias'!G321=0,"-",('Denuncias-Renuncias'!G321/'Denuncias-Renuncias'!$F321)))</f>
        <v>-</v>
      </c>
      <c r="D321" s="65" t="str">
        <f>+IF('Denuncias-Renuncias'!$F321=0,"-",IF('Denuncias-Renuncias'!H321=0,"-",('Denuncias-Renuncias'!H321/'Denuncias-Renuncias'!$F321)))</f>
        <v>-</v>
      </c>
      <c r="E321" s="65">
        <f>+IF('Denuncias-Renuncias'!$F321=0,"-",IF('Denuncias-Renuncias'!I321=0,"-",('Denuncias-Renuncias'!I321/'Denuncias-Renuncias'!$F321)))</f>
        <v>0.9285714285714286</v>
      </c>
      <c r="F321" s="65">
        <f>+IF('Denuncias-Renuncias'!$F321=0,"-",IF('Denuncias-Renuncias'!J321=0,"-",('Denuncias-Renuncias'!J321/'Denuncias-Renuncias'!$F321)))</f>
        <v>7.1428571428571425E-2</v>
      </c>
      <c r="G321" s="65" t="str">
        <f>+IF('Denuncias-Renuncias'!$F321=0,"-",IF('Denuncias-Renuncias'!K321=0,"-",('Denuncias-Renuncias'!K321/'Denuncias-Renuncias'!$F321)))</f>
        <v>-</v>
      </c>
      <c r="H321" s="65" t="str">
        <f>+IF('Denuncias-Renuncias'!$F321=0,"-",IF('Denuncias-Renuncias'!L321=0,"-",('Denuncias-Renuncias'!L321/'Denuncias-Renuncias'!$F321)))</f>
        <v>-</v>
      </c>
      <c r="I321" s="65" t="str">
        <f>+IF('Denuncias-Renuncias'!$F321=0,"-",IF('Denuncias-Renuncias'!M321=0,"-",('Denuncias-Renuncias'!M321/'Denuncias-Renuncias'!$F321)))</f>
        <v>-</v>
      </c>
    </row>
    <row r="322" spans="2:9" ht="20.100000000000001" customHeight="1" thickBot="1" x14ac:dyDescent="0.25">
      <c r="B322" s="4" t="s">
        <v>521</v>
      </c>
      <c r="C322" s="65" t="str">
        <f>+IF('Denuncias-Renuncias'!$F322=0,"-",IF('Denuncias-Renuncias'!G322=0,"-",('Denuncias-Renuncias'!G322/'Denuncias-Renuncias'!$F322)))</f>
        <v>-</v>
      </c>
      <c r="D322" s="65" t="str">
        <f>+IF('Denuncias-Renuncias'!$F322=0,"-",IF('Denuncias-Renuncias'!H322=0,"-",('Denuncias-Renuncias'!H322/'Denuncias-Renuncias'!$F322)))</f>
        <v>-</v>
      </c>
      <c r="E322" s="65">
        <f>+IF('Denuncias-Renuncias'!$F322=0,"-",IF('Denuncias-Renuncias'!I322=0,"-",('Denuncias-Renuncias'!I322/'Denuncias-Renuncias'!$F322)))</f>
        <v>0.8666666666666667</v>
      </c>
      <c r="F322" s="65" t="str">
        <f>+IF('Denuncias-Renuncias'!$F322=0,"-",IF('Denuncias-Renuncias'!J322=0,"-",('Denuncias-Renuncias'!J322/'Denuncias-Renuncias'!$F322)))</f>
        <v>-</v>
      </c>
      <c r="G322" s="65">
        <f>+IF('Denuncias-Renuncias'!$F322=0,"-",IF('Denuncias-Renuncias'!K322=0,"-",('Denuncias-Renuncias'!K322/'Denuncias-Renuncias'!$F322)))</f>
        <v>6.6666666666666666E-2</v>
      </c>
      <c r="H322" s="65">
        <f>+IF('Denuncias-Renuncias'!$F322=0,"-",IF('Denuncias-Renuncias'!L322=0,"-",('Denuncias-Renuncias'!L322/'Denuncias-Renuncias'!$F322)))</f>
        <v>6.6666666666666666E-2</v>
      </c>
      <c r="I322" s="65" t="str">
        <f>+IF('Denuncias-Renuncias'!$F322=0,"-",IF('Denuncias-Renuncias'!M322=0,"-",('Denuncias-Renuncias'!M322/'Denuncias-Renuncias'!$F322)))</f>
        <v>-</v>
      </c>
    </row>
    <row r="323" spans="2:9" ht="20.100000000000001" customHeight="1" thickBot="1" x14ac:dyDescent="0.25">
      <c r="B323" s="4" t="s">
        <v>522</v>
      </c>
      <c r="C323" s="65" t="str">
        <f>+IF('Denuncias-Renuncias'!$F323=0,"-",IF('Denuncias-Renuncias'!G323=0,"-",('Denuncias-Renuncias'!G323/'Denuncias-Renuncias'!$F323)))</f>
        <v>-</v>
      </c>
      <c r="D323" s="65" t="str">
        <f>+IF('Denuncias-Renuncias'!$F323=0,"-",IF('Denuncias-Renuncias'!H323=0,"-",('Denuncias-Renuncias'!H323/'Denuncias-Renuncias'!$F323)))</f>
        <v>-</v>
      </c>
      <c r="E323" s="65">
        <f>+IF('Denuncias-Renuncias'!$F323=0,"-",IF('Denuncias-Renuncias'!I323=0,"-",('Denuncias-Renuncias'!I323/'Denuncias-Renuncias'!$F323)))</f>
        <v>0.87804878048780488</v>
      </c>
      <c r="F323" s="65" t="str">
        <f>+IF('Denuncias-Renuncias'!$F323=0,"-",IF('Denuncias-Renuncias'!J323=0,"-",('Denuncias-Renuncias'!J323/'Denuncias-Renuncias'!$F323)))</f>
        <v>-</v>
      </c>
      <c r="G323" s="65" t="str">
        <f>+IF('Denuncias-Renuncias'!$F323=0,"-",IF('Denuncias-Renuncias'!K323=0,"-",('Denuncias-Renuncias'!K323/'Denuncias-Renuncias'!$F323)))</f>
        <v>-</v>
      </c>
      <c r="H323" s="65">
        <f>+IF('Denuncias-Renuncias'!$F323=0,"-",IF('Denuncias-Renuncias'!L323=0,"-",('Denuncias-Renuncias'!L323/'Denuncias-Renuncias'!$F323)))</f>
        <v>0.12195121951219512</v>
      </c>
      <c r="I323" s="65" t="str">
        <f>+IF('Denuncias-Renuncias'!$F323=0,"-",IF('Denuncias-Renuncias'!M323=0,"-",('Denuncias-Renuncias'!M323/'Denuncias-Renuncias'!$F323)))</f>
        <v>-</v>
      </c>
    </row>
    <row r="324" spans="2:9" ht="20.100000000000001" customHeight="1" thickBot="1" x14ac:dyDescent="0.25">
      <c r="B324" s="4" t="s">
        <v>523</v>
      </c>
      <c r="C324" s="65" t="str">
        <f>+IF('Denuncias-Renuncias'!$F324=0,"-",IF('Denuncias-Renuncias'!G324=0,"-",('Denuncias-Renuncias'!G324/'Denuncias-Renuncias'!$F324)))</f>
        <v>-</v>
      </c>
      <c r="D324" s="65" t="str">
        <f>+IF('Denuncias-Renuncias'!$F324=0,"-",IF('Denuncias-Renuncias'!H324=0,"-",('Denuncias-Renuncias'!H324/'Denuncias-Renuncias'!$F324)))</f>
        <v>-</v>
      </c>
      <c r="E324" s="65">
        <f>+IF('Denuncias-Renuncias'!$F324=0,"-",IF('Denuncias-Renuncias'!I324=0,"-",('Denuncias-Renuncias'!I324/'Denuncias-Renuncias'!$F324)))</f>
        <v>0.4</v>
      </c>
      <c r="F324" s="65" t="str">
        <f>+IF('Denuncias-Renuncias'!$F324=0,"-",IF('Denuncias-Renuncias'!J324=0,"-",('Denuncias-Renuncias'!J324/'Denuncias-Renuncias'!$F324)))</f>
        <v>-</v>
      </c>
      <c r="G324" s="65" t="str">
        <f>+IF('Denuncias-Renuncias'!$F324=0,"-",IF('Denuncias-Renuncias'!K324=0,"-",('Denuncias-Renuncias'!K324/'Denuncias-Renuncias'!$F324)))</f>
        <v>-</v>
      </c>
      <c r="H324" s="65" t="str">
        <f>+IF('Denuncias-Renuncias'!$F324=0,"-",IF('Denuncias-Renuncias'!L324=0,"-",('Denuncias-Renuncias'!L324/'Denuncias-Renuncias'!$F324)))</f>
        <v>-</v>
      </c>
      <c r="I324" s="65">
        <f>+IF('Denuncias-Renuncias'!$F324=0,"-",IF('Denuncias-Renuncias'!M324=0,"-",('Denuncias-Renuncias'!M324/'Denuncias-Renuncias'!$F324)))</f>
        <v>0.6</v>
      </c>
    </row>
    <row r="325" spans="2:9" ht="20.100000000000001" customHeight="1" thickBot="1" x14ac:dyDescent="0.25">
      <c r="B325" s="4" t="s">
        <v>524</v>
      </c>
      <c r="C325" s="65">
        <f>+IF('Denuncias-Renuncias'!$F325=0,"-",IF('Denuncias-Renuncias'!G325=0,"-",('Denuncias-Renuncias'!G325/'Denuncias-Renuncias'!$F325)))</f>
        <v>3.3898305084745763E-2</v>
      </c>
      <c r="D325" s="65" t="str">
        <f>+IF('Denuncias-Renuncias'!$F325=0,"-",IF('Denuncias-Renuncias'!H325=0,"-",('Denuncias-Renuncias'!H325/'Denuncias-Renuncias'!$F325)))</f>
        <v>-</v>
      </c>
      <c r="E325" s="65">
        <f>+IF('Denuncias-Renuncias'!$F325=0,"-",IF('Denuncias-Renuncias'!I325=0,"-",('Denuncias-Renuncias'!I325/'Denuncias-Renuncias'!$F325)))</f>
        <v>0.79661016949152541</v>
      </c>
      <c r="F325" s="65" t="str">
        <f>+IF('Denuncias-Renuncias'!$F325=0,"-",IF('Denuncias-Renuncias'!J325=0,"-",('Denuncias-Renuncias'!J325/'Denuncias-Renuncias'!$F325)))</f>
        <v>-</v>
      </c>
      <c r="G325" s="65">
        <f>+IF('Denuncias-Renuncias'!$F325=0,"-",IF('Denuncias-Renuncias'!K325=0,"-",('Denuncias-Renuncias'!K325/'Denuncias-Renuncias'!$F325)))</f>
        <v>0.10169491525423729</v>
      </c>
      <c r="H325" s="65">
        <f>+IF('Denuncias-Renuncias'!$F325=0,"-",IF('Denuncias-Renuncias'!L325=0,"-",('Denuncias-Renuncias'!L325/'Denuncias-Renuncias'!$F325)))</f>
        <v>6.7796610169491525E-2</v>
      </c>
      <c r="I325" s="65" t="str">
        <f>+IF('Denuncias-Renuncias'!$F325=0,"-",IF('Denuncias-Renuncias'!M325=0,"-",('Denuncias-Renuncias'!M325/'Denuncias-Renuncias'!$F325)))</f>
        <v>-</v>
      </c>
    </row>
    <row r="326" spans="2:9" ht="20.100000000000001" customHeight="1" thickBot="1" x14ac:dyDescent="0.25">
      <c r="B326" s="4" t="s">
        <v>202</v>
      </c>
      <c r="C326" s="65" t="str">
        <f>+IF('Denuncias-Renuncias'!$F326=0,"-",IF('Denuncias-Renuncias'!G326=0,"-",('Denuncias-Renuncias'!G326/'Denuncias-Renuncias'!$F326)))</f>
        <v>-</v>
      </c>
      <c r="D326" s="65" t="str">
        <f>+IF('Denuncias-Renuncias'!$F326=0,"-",IF('Denuncias-Renuncias'!H326=0,"-",('Denuncias-Renuncias'!H326/'Denuncias-Renuncias'!$F326)))</f>
        <v>-</v>
      </c>
      <c r="E326" s="65">
        <f>+IF('Denuncias-Renuncias'!$F326=0,"-",IF('Denuncias-Renuncias'!I326=0,"-",('Denuncias-Renuncias'!I326/'Denuncias-Renuncias'!$F326)))</f>
        <v>0.375</v>
      </c>
      <c r="F326" s="65" t="str">
        <f>+IF('Denuncias-Renuncias'!$F326=0,"-",IF('Denuncias-Renuncias'!J326=0,"-",('Denuncias-Renuncias'!J326/'Denuncias-Renuncias'!$F326)))</f>
        <v>-</v>
      </c>
      <c r="G326" s="65">
        <f>+IF('Denuncias-Renuncias'!$F326=0,"-",IF('Denuncias-Renuncias'!K326=0,"-",('Denuncias-Renuncias'!K326/'Denuncias-Renuncias'!$F326)))</f>
        <v>0.24074074074074073</v>
      </c>
      <c r="H326" s="65">
        <f>+IF('Denuncias-Renuncias'!$F326=0,"-",IF('Denuncias-Renuncias'!L326=0,"-",('Denuncias-Renuncias'!L326/'Denuncias-Renuncias'!$F326)))</f>
        <v>1.8518518518518517E-2</v>
      </c>
      <c r="I326" s="65">
        <f>+IF('Denuncias-Renuncias'!$F326=0,"-",IF('Denuncias-Renuncias'!M326=0,"-",('Denuncias-Renuncias'!M326/'Denuncias-Renuncias'!$F326)))</f>
        <v>0.36574074074074076</v>
      </c>
    </row>
    <row r="327" spans="2:9" ht="20.100000000000001" customHeight="1" thickBot="1" x14ac:dyDescent="0.25">
      <c r="B327" s="4" t="s">
        <v>525</v>
      </c>
      <c r="C327" s="65" t="str">
        <f>+IF('Denuncias-Renuncias'!$F327=0,"-",IF('Denuncias-Renuncias'!G327=0,"-",('Denuncias-Renuncias'!G327/'Denuncias-Renuncias'!$F327)))</f>
        <v>-</v>
      </c>
      <c r="D327" s="65" t="str">
        <f>+IF('Denuncias-Renuncias'!$F327=0,"-",IF('Denuncias-Renuncias'!H327=0,"-",('Denuncias-Renuncias'!H327/'Denuncias-Renuncias'!$F327)))</f>
        <v>-</v>
      </c>
      <c r="E327" s="65">
        <f>+IF('Denuncias-Renuncias'!$F327=0,"-",IF('Denuncias-Renuncias'!I327=0,"-",('Denuncias-Renuncias'!I327/'Denuncias-Renuncias'!$F327)))</f>
        <v>1</v>
      </c>
      <c r="F327" s="65" t="str">
        <f>+IF('Denuncias-Renuncias'!$F327=0,"-",IF('Denuncias-Renuncias'!J327=0,"-",('Denuncias-Renuncias'!J327/'Denuncias-Renuncias'!$F327)))</f>
        <v>-</v>
      </c>
      <c r="G327" s="65" t="str">
        <f>+IF('Denuncias-Renuncias'!$F327=0,"-",IF('Denuncias-Renuncias'!K327=0,"-",('Denuncias-Renuncias'!K327/'Denuncias-Renuncias'!$F327)))</f>
        <v>-</v>
      </c>
      <c r="H327" s="65" t="str">
        <f>+IF('Denuncias-Renuncias'!$F327=0,"-",IF('Denuncias-Renuncias'!L327=0,"-",('Denuncias-Renuncias'!L327/'Denuncias-Renuncias'!$F327)))</f>
        <v>-</v>
      </c>
      <c r="I327" s="65" t="str">
        <f>+IF('Denuncias-Renuncias'!$F327=0,"-",IF('Denuncias-Renuncias'!M327=0,"-",('Denuncias-Renuncias'!M327/'Denuncias-Renuncias'!$F327)))</f>
        <v>-</v>
      </c>
    </row>
    <row r="328" spans="2:9" ht="20.100000000000001" customHeight="1" thickBot="1" x14ac:dyDescent="0.25">
      <c r="B328" s="4" t="s">
        <v>526</v>
      </c>
      <c r="C328" s="65" t="str">
        <f>+IF('Denuncias-Renuncias'!$F328=0,"-",IF('Denuncias-Renuncias'!G328=0,"-",('Denuncias-Renuncias'!G328/'Denuncias-Renuncias'!$F328)))</f>
        <v>-</v>
      </c>
      <c r="D328" s="65" t="str">
        <f>+IF('Denuncias-Renuncias'!$F328=0,"-",IF('Denuncias-Renuncias'!H328=0,"-",('Denuncias-Renuncias'!H328/'Denuncias-Renuncias'!$F328)))</f>
        <v>-</v>
      </c>
      <c r="E328" s="65">
        <f>+IF('Denuncias-Renuncias'!$F328=0,"-",IF('Denuncias-Renuncias'!I328=0,"-",('Denuncias-Renuncias'!I328/'Denuncias-Renuncias'!$F328)))</f>
        <v>0.7857142857142857</v>
      </c>
      <c r="F328" s="65" t="str">
        <f>+IF('Denuncias-Renuncias'!$F328=0,"-",IF('Denuncias-Renuncias'!J328=0,"-",('Denuncias-Renuncias'!J328/'Denuncias-Renuncias'!$F328)))</f>
        <v>-</v>
      </c>
      <c r="G328" s="65">
        <f>+IF('Denuncias-Renuncias'!$F328=0,"-",IF('Denuncias-Renuncias'!K328=0,"-",('Denuncias-Renuncias'!K328/'Denuncias-Renuncias'!$F328)))</f>
        <v>0.21428571428571427</v>
      </c>
      <c r="H328" s="65" t="str">
        <f>+IF('Denuncias-Renuncias'!$F328=0,"-",IF('Denuncias-Renuncias'!L328=0,"-",('Denuncias-Renuncias'!L328/'Denuncias-Renuncias'!$F328)))</f>
        <v>-</v>
      </c>
      <c r="I328" s="65" t="str">
        <f>+IF('Denuncias-Renuncias'!$F328=0,"-",IF('Denuncias-Renuncias'!M328=0,"-",('Denuncias-Renuncias'!M328/'Denuncias-Renuncias'!$F328)))</f>
        <v>-</v>
      </c>
    </row>
    <row r="329" spans="2:9" ht="20.100000000000001" customHeight="1" thickBot="1" x14ac:dyDescent="0.25">
      <c r="B329" s="4" t="s">
        <v>527</v>
      </c>
      <c r="C329" s="65">
        <f>+IF('Denuncias-Renuncias'!$F329=0,"-",IF('Denuncias-Renuncias'!G329=0,"-",('Denuncias-Renuncias'!G329/'Denuncias-Renuncias'!$F329)))</f>
        <v>7.1428571428571425E-2</v>
      </c>
      <c r="D329" s="65" t="str">
        <f>+IF('Denuncias-Renuncias'!$F329=0,"-",IF('Denuncias-Renuncias'!H329=0,"-",('Denuncias-Renuncias'!H329/'Denuncias-Renuncias'!$F329)))</f>
        <v>-</v>
      </c>
      <c r="E329" s="65">
        <f>+IF('Denuncias-Renuncias'!$F329=0,"-",IF('Denuncias-Renuncias'!I329=0,"-",('Denuncias-Renuncias'!I329/'Denuncias-Renuncias'!$F329)))</f>
        <v>0.7142857142857143</v>
      </c>
      <c r="F329" s="65" t="str">
        <f>+IF('Denuncias-Renuncias'!$F329=0,"-",IF('Denuncias-Renuncias'!J329=0,"-",('Denuncias-Renuncias'!J329/'Denuncias-Renuncias'!$F329)))</f>
        <v>-</v>
      </c>
      <c r="G329" s="65" t="str">
        <f>+IF('Denuncias-Renuncias'!$F329=0,"-",IF('Denuncias-Renuncias'!K329=0,"-",('Denuncias-Renuncias'!K329/'Denuncias-Renuncias'!$F329)))</f>
        <v>-</v>
      </c>
      <c r="H329" s="65">
        <f>+IF('Denuncias-Renuncias'!$F329=0,"-",IF('Denuncias-Renuncias'!L329=0,"-",('Denuncias-Renuncias'!L329/'Denuncias-Renuncias'!$F329)))</f>
        <v>0.21428571428571427</v>
      </c>
      <c r="I329" s="65" t="str">
        <f>+IF('Denuncias-Renuncias'!$F329=0,"-",IF('Denuncias-Renuncias'!M329=0,"-",('Denuncias-Renuncias'!M329/'Denuncias-Renuncias'!$F329)))</f>
        <v>-</v>
      </c>
    </row>
    <row r="330" spans="2:9" ht="20.100000000000001" customHeight="1" thickBot="1" x14ac:dyDescent="0.25">
      <c r="B330" s="4" t="s">
        <v>528</v>
      </c>
      <c r="C330" s="65" t="str">
        <f>+IF('Denuncias-Renuncias'!$F330=0,"-",IF('Denuncias-Renuncias'!G330=0,"-",('Denuncias-Renuncias'!G330/'Denuncias-Renuncias'!$F330)))</f>
        <v>-</v>
      </c>
      <c r="D330" s="65" t="str">
        <f>+IF('Denuncias-Renuncias'!$F330=0,"-",IF('Denuncias-Renuncias'!H330=0,"-",('Denuncias-Renuncias'!H330/'Denuncias-Renuncias'!$F330)))</f>
        <v>-</v>
      </c>
      <c r="E330" s="65">
        <f>+IF('Denuncias-Renuncias'!$F330=0,"-",IF('Denuncias-Renuncias'!I330=0,"-",('Denuncias-Renuncias'!I330/'Denuncias-Renuncias'!$F330)))</f>
        <v>1</v>
      </c>
      <c r="F330" s="65" t="str">
        <f>+IF('Denuncias-Renuncias'!$F330=0,"-",IF('Denuncias-Renuncias'!J330=0,"-",('Denuncias-Renuncias'!J330/'Denuncias-Renuncias'!$F330)))</f>
        <v>-</v>
      </c>
      <c r="G330" s="65" t="str">
        <f>+IF('Denuncias-Renuncias'!$F330=0,"-",IF('Denuncias-Renuncias'!K330=0,"-",('Denuncias-Renuncias'!K330/'Denuncias-Renuncias'!$F330)))</f>
        <v>-</v>
      </c>
      <c r="H330" s="65" t="str">
        <f>+IF('Denuncias-Renuncias'!$F330=0,"-",IF('Denuncias-Renuncias'!L330=0,"-",('Denuncias-Renuncias'!L330/'Denuncias-Renuncias'!$F330)))</f>
        <v>-</v>
      </c>
      <c r="I330" s="65" t="str">
        <f>+IF('Denuncias-Renuncias'!$F330=0,"-",IF('Denuncias-Renuncias'!M330=0,"-",('Denuncias-Renuncias'!M330/'Denuncias-Renuncias'!$F330)))</f>
        <v>-</v>
      </c>
    </row>
    <row r="331" spans="2:9" ht="20.100000000000001" customHeight="1" thickBot="1" x14ac:dyDescent="0.25">
      <c r="B331" s="4" t="s">
        <v>529</v>
      </c>
      <c r="C331" s="65" t="str">
        <f>+IF('Denuncias-Renuncias'!$F331=0,"-",IF('Denuncias-Renuncias'!G331=0,"-",('Denuncias-Renuncias'!G331/'Denuncias-Renuncias'!$F331)))</f>
        <v>-</v>
      </c>
      <c r="D331" s="65" t="str">
        <f>+IF('Denuncias-Renuncias'!$F331=0,"-",IF('Denuncias-Renuncias'!H331=0,"-",('Denuncias-Renuncias'!H331/'Denuncias-Renuncias'!$F331)))</f>
        <v>-</v>
      </c>
      <c r="E331" s="65">
        <f>+IF('Denuncias-Renuncias'!$F331=0,"-",IF('Denuncias-Renuncias'!I331=0,"-",('Denuncias-Renuncias'!I331/'Denuncias-Renuncias'!$F331)))</f>
        <v>0.44444444444444442</v>
      </c>
      <c r="F331" s="65" t="str">
        <f>+IF('Denuncias-Renuncias'!$F331=0,"-",IF('Denuncias-Renuncias'!J331=0,"-",('Denuncias-Renuncias'!J331/'Denuncias-Renuncias'!$F331)))</f>
        <v>-</v>
      </c>
      <c r="G331" s="65">
        <f>+IF('Denuncias-Renuncias'!$F331=0,"-",IF('Denuncias-Renuncias'!K331=0,"-",('Denuncias-Renuncias'!K331/'Denuncias-Renuncias'!$F331)))</f>
        <v>0.22222222222222221</v>
      </c>
      <c r="H331" s="65" t="str">
        <f>+IF('Denuncias-Renuncias'!$F331=0,"-",IF('Denuncias-Renuncias'!L331=0,"-",('Denuncias-Renuncias'!L331/'Denuncias-Renuncias'!$F331)))</f>
        <v>-</v>
      </c>
      <c r="I331" s="65">
        <f>+IF('Denuncias-Renuncias'!$F331=0,"-",IF('Denuncias-Renuncias'!M331=0,"-",('Denuncias-Renuncias'!M331/'Denuncias-Renuncias'!$F331)))</f>
        <v>0.33333333333333331</v>
      </c>
    </row>
    <row r="332" spans="2:9" ht="20.100000000000001" customHeight="1" thickBot="1" x14ac:dyDescent="0.25">
      <c r="B332" s="4" t="s">
        <v>530</v>
      </c>
      <c r="C332" s="65">
        <f>+IF('Denuncias-Renuncias'!$F332=0,"-",IF('Denuncias-Renuncias'!G332=0,"-",('Denuncias-Renuncias'!G332/'Denuncias-Renuncias'!$F332)))</f>
        <v>0.125</v>
      </c>
      <c r="D332" s="65" t="str">
        <f>+IF('Denuncias-Renuncias'!$F332=0,"-",IF('Denuncias-Renuncias'!H332=0,"-",('Denuncias-Renuncias'!H332/'Denuncias-Renuncias'!$F332)))</f>
        <v>-</v>
      </c>
      <c r="E332" s="65">
        <f>+IF('Denuncias-Renuncias'!$F332=0,"-",IF('Denuncias-Renuncias'!I332=0,"-",('Denuncias-Renuncias'!I332/'Denuncias-Renuncias'!$F332)))</f>
        <v>0.53125</v>
      </c>
      <c r="F332" s="65">
        <f>+IF('Denuncias-Renuncias'!$F332=0,"-",IF('Denuncias-Renuncias'!J332=0,"-",('Denuncias-Renuncias'!J332/'Denuncias-Renuncias'!$F332)))</f>
        <v>6.25E-2</v>
      </c>
      <c r="G332" s="65">
        <f>+IF('Denuncias-Renuncias'!$F332=0,"-",IF('Denuncias-Renuncias'!K332=0,"-",('Denuncias-Renuncias'!K332/'Denuncias-Renuncias'!$F332)))</f>
        <v>6.25E-2</v>
      </c>
      <c r="H332" s="65">
        <f>+IF('Denuncias-Renuncias'!$F332=0,"-",IF('Denuncias-Renuncias'!L332=0,"-",('Denuncias-Renuncias'!L332/'Denuncias-Renuncias'!$F332)))</f>
        <v>0.21875</v>
      </c>
      <c r="I332" s="65" t="str">
        <f>+IF('Denuncias-Renuncias'!$F332=0,"-",IF('Denuncias-Renuncias'!M332=0,"-",('Denuncias-Renuncias'!M332/'Denuncias-Renuncias'!$F332)))</f>
        <v>-</v>
      </c>
    </row>
    <row r="333" spans="2:9" ht="20.100000000000001" customHeight="1" thickBot="1" x14ac:dyDescent="0.25">
      <c r="B333" s="4" t="s">
        <v>531</v>
      </c>
      <c r="C333" s="65" t="str">
        <f>+IF('Denuncias-Renuncias'!$F333=0,"-",IF('Denuncias-Renuncias'!G333=0,"-",('Denuncias-Renuncias'!G333/'Denuncias-Renuncias'!$F333)))</f>
        <v>-</v>
      </c>
      <c r="D333" s="65" t="str">
        <f>+IF('Denuncias-Renuncias'!$F333=0,"-",IF('Denuncias-Renuncias'!H333=0,"-",('Denuncias-Renuncias'!H333/'Denuncias-Renuncias'!$F333)))</f>
        <v>-</v>
      </c>
      <c r="E333" s="65">
        <f>+IF('Denuncias-Renuncias'!$F333=0,"-",IF('Denuncias-Renuncias'!I333=0,"-",('Denuncias-Renuncias'!I333/'Denuncias-Renuncias'!$F333)))</f>
        <v>1</v>
      </c>
      <c r="F333" s="65" t="str">
        <f>+IF('Denuncias-Renuncias'!$F333=0,"-",IF('Denuncias-Renuncias'!J333=0,"-",('Denuncias-Renuncias'!J333/'Denuncias-Renuncias'!$F333)))</f>
        <v>-</v>
      </c>
      <c r="G333" s="65" t="str">
        <f>+IF('Denuncias-Renuncias'!$F333=0,"-",IF('Denuncias-Renuncias'!K333=0,"-",('Denuncias-Renuncias'!K333/'Denuncias-Renuncias'!$F333)))</f>
        <v>-</v>
      </c>
      <c r="H333" s="65" t="str">
        <f>+IF('Denuncias-Renuncias'!$F333=0,"-",IF('Denuncias-Renuncias'!L333=0,"-",('Denuncias-Renuncias'!L333/'Denuncias-Renuncias'!$F333)))</f>
        <v>-</v>
      </c>
      <c r="I333" s="65" t="str">
        <f>+IF('Denuncias-Renuncias'!$F333=0,"-",IF('Denuncias-Renuncias'!M333=0,"-",('Denuncias-Renuncias'!M333/'Denuncias-Renuncias'!$F333)))</f>
        <v>-</v>
      </c>
    </row>
    <row r="334" spans="2:9" ht="20.100000000000001" customHeight="1" thickBot="1" x14ac:dyDescent="0.25">
      <c r="B334" s="4" t="s">
        <v>532</v>
      </c>
      <c r="C334" s="65" t="str">
        <f>+IF('Denuncias-Renuncias'!$F334=0,"-",IF('Denuncias-Renuncias'!G334=0,"-",('Denuncias-Renuncias'!G334/'Denuncias-Renuncias'!$F334)))</f>
        <v>-</v>
      </c>
      <c r="D334" s="65" t="str">
        <f>+IF('Denuncias-Renuncias'!$F334=0,"-",IF('Denuncias-Renuncias'!H334=0,"-",('Denuncias-Renuncias'!H334/'Denuncias-Renuncias'!$F334)))</f>
        <v>-</v>
      </c>
      <c r="E334" s="65">
        <f>+IF('Denuncias-Renuncias'!$F334=0,"-",IF('Denuncias-Renuncias'!I334=0,"-",('Denuncias-Renuncias'!I334/'Denuncias-Renuncias'!$F334)))</f>
        <v>1</v>
      </c>
      <c r="F334" s="65" t="str">
        <f>+IF('Denuncias-Renuncias'!$F334=0,"-",IF('Denuncias-Renuncias'!J334=0,"-",('Denuncias-Renuncias'!J334/'Denuncias-Renuncias'!$F334)))</f>
        <v>-</v>
      </c>
      <c r="G334" s="65" t="str">
        <f>+IF('Denuncias-Renuncias'!$F334=0,"-",IF('Denuncias-Renuncias'!K334=0,"-",('Denuncias-Renuncias'!K334/'Denuncias-Renuncias'!$F334)))</f>
        <v>-</v>
      </c>
      <c r="H334" s="65" t="str">
        <f>+IF('Denuncias-Renuncias'!$F334=0,"-",IF('Denuncias-Renuncias'!L334=0,"-",('Denuncias-Renuncias'!L334/'Denuncias-Renuncias'!$F334)))</f>
        <v>-</v>
      </c>
      <c r="I334" s="65" t="str">
        <f>+IF('Denuncias-Renuncias'!$F334=0,"-",IF('Denuncias-Renuncias'!M334=0,"-",('Denuncias-Renuncias'!M334/'Denuncias-Renuncias'!$F334)))</f>
        <v>-</v>
      </c>
    </row>
    <row r="335" spans="2:9" ht="20.100000000000001" customHeight="1" thickBot="1" x14ac:dyDescent="0.25">
      <c r="B335" s="4" t="s">
        <v>533</v>
      </c>
      <c r="C335" s="65" t="str">
        <f>+IF('Denuncias-Renuncias'!$F335=0,"-",IF('Denuncias-Renuncias'!G335=0,"-",('Denuncias-Renuncias'!G335/'Denuncias-Renuncias'!$F335)))</f>
        <v>-</v>
      </c>
      <c r="D335" s="65" t="str">
        <f>+IF('Denuncias-Renuncias'!$F335=0,"-",IF('Denuncias-Renuncias'!H335=0,"-",('Denuncias-Renuncias'!H335/'Denuncias-Renuncias'!$F335)))</f>
        <v>-</v>
      </c>
      <c r="E335" s="65">
        <f>+IF('Denuncias-Renuncias'!$F335=0,"-",IF('Denuncias-Renuncias'!I335=0,"-",('Denuncias-Renuncias'!I335/'Denuncias-Renuncias'!$F335)))</f>
        <v>1</v>
      </c>
      <c r="F335" s="65" t="str">
        <f>+IF('Denuncias-Renuncias'!$F335=0,"-",IF('Denuncias-Renuncias'!J335=0,"-",('Denuncias-Renuncias'!J335/'Denuncias-Renuncias'!$F335)))</f>
        <v>-</v>
      </c>
      <c r="G335" s="65" t="str">
        <f>+IF('Denuncias-Renuncias'!$F335=0,"-",IF('Denuncias-Renuncias'!K335=0,"-",('Denuncias-Renuncias'!K335/'Denuncias-Renuncias'!$F335)))</f>
        <v>-</v>
      </c>
      <c r="H335" s="65" t="str">
        <f>+IF('Denuncias-Renuncias'!$F335=0,"-",IF('Denuncias-Renuncias'!L335=0,"-",('Denuncias-Renuncias'!L335/'Denuncias-Renuncias'!$F335)))</f>
        <v>-</v>
      </c>
      <c r="I335" s="65" t="str">
        <f>+IF('Denuncias-Renuncias'!$F335=0,"-",IF('Denuncias-Renuncias'!M335=0,"-",('Denuncias-Renuncias'!M335/'Denuncias-Renuncias'!$F335)))</f>
        <v>-</v>
      </c>
    </row>
    <row r="336" spans="2:9" ht="20.100000000000001" customHeight="1" thickBot="1" x14ac:dyDescent="0.25">
      <c r="B336" s="4" t="s">
        <v>203</v>
      </c>
      <c r="C336" s="65" t="str">
        <f>+IF('Denuncias-Renuncias'!$F336=0,"-",IF('Denuncias-Renuncias'!G336=0,"-",('Denuncias-Renuncias'!G336/'Denuncias-Renuncias'!$F336)))</f>
        <v>-</v>
      </c>
      <c r="D336" s="65" t="str">
        <f>+IF('Denuncias-Renuncias'!$F336=0,"-",IF('Denuncias-Renuncias'!H336=0,"-",('Denuncias-Renuncias'!H336/'Denuncias-Renuncias'!$F336)))</f>
        <v>-</v>
      </c>
      <c r="E336" s="65">
        <f>+IF('Denuncias-Renuncias'!$F336=0,"-",IF('Denuncias-Renuncias'!I336=0,"-",('Denuncias-Renuncias'!I336/'Denuncias-Renuncias'!$F336)))</f>
        <v>1</v>
      </c>
      <c r="F336" s="65" t="str">
        <f>+IF('Denuncias-Renuncias'!$F336=0,"-",IF('Denuncias-Renuncias'!J336=0,"-",('Denuncias-Renuncias'!J336/'Denuncias-Renuncias'!$F336)))</f>
        <v>-</v>
      </c>
      <c r="G336" s="65" t="str">
        <f>+IF('Denuncias-Renuncias'!$F336=0,"-",IF('Denuncias-Renuncias'!K336=0,"-",('Denuncias-Renuncias'!K336/'Denuncias-Renuncias'!$F336)))</f>
        <v>-</v>
      </c>
      <c r="H336" s="65" t="str">
        <f>+IF('Denuncias-Renuncias'!$F336=0,"-",IF('Denuncias-Renuncias'!L336=0,"-",('Denuncias-Renuncias'!L336/'Denuncias-Renuncias'!$F336)))</f>
        <v>-</v>
      </c>
      <c r="I336" s="65" t="str">
        <f>+IF('Denuncias-Renuncias'!$F336=0,"-",IF('Denuncias-Renuncias'!M336=0,"-",('Denuncias-Renuncias'!M336/'Denuncias-Renuncias'!$F336)))</f>
        <v>-</v>
      </c>
    </row>
    <row r="337" spans="2:9" ht="20.100000000000001" customHeight="1" thickBot="1" x14ac:dyDescent="0.25">
      <c r="B337" s="4" t="s">
        <v>534</v>
      </c>
      <c r="C337" s="65">
        <f>+IF('Denuncias-Renuncias'!$F337=0,"-",IF('Denuncias-Renuncias'!G337=0,"-",('Denuncias-Renuncias'!G337/'Denuncias-Renuncias'!$F337)))</f>
        <v>1</v>
      </c>
      <c r="D337" s="65" t="str">
        <f>+IF('Denuncias-Renuncias'!$F337=0,"-",IF('Denuncias-Renuncias'!H337=0,"-",('Denuncias-Renuncias'!H337/'Denuncias-Renuncias'!$F337)))</f>
        <v>-</v>
      </c>
      <c r="E337" s="65" t="str">
        <f>+IF('Denuncias-Renuncias'!$F337=0,"-",IF('Denuncias-Renuncias'!I337=0,"-",('Denuncias-Renuncias'!I337/'Denuncias-Renuncias'!$F337)))</f>
        <v>-</v>
      </c>
      <c r="F337" s="65" t="str">
        <f>+IF('Denuncias-Renuncias'!$F337=0,"-",IF('Denuncias-Renuncias'!J337=0,"-",('Denuncias-Renuncias'!J337/'Denuncias-Renuncias'!$F337)))</f>
        <v>-</v>
      </c>
      <c r="G337" s="65" t="str">
        <f>+IF('Denuncias-Renuncias'!$F337=0,"-",IF('Denuncias-Renuncias'!K337=0,"-",('Denuncias-Renuncias'!K337/'Denuncias-Renuncias'!$F337)))</f>
        <v>-</v>
      </c>
      <c r="H337" s="65" t="str">
        <f>+IF('Denuncias-Renuncias'!$F337=0,"-",IF('Denuncias-Renuncias'!L337=0,"-",('Denuncias-Renuncias'!L337/'Denuncias-Renuncias'!$F337)))</f>
        <v>-</v>
      </c>
      <c r="I337" s="65" t="str">
        <f>+IF('Denuncias-Renuncias'!$F337=0,"-",IF('Denuncias-Renuncias'!M337=0,"-",('Denuncias-Renuncias'!M337/'Denuncias-Renuncias'!$F337)))</f>
        <v>-</v>
      </c>
    </row>
    <row r="338" spans="2:9" ht="20.100000000000001" customHeight="1" thickBot="1" x14ac:dyDescent="0.25">
      <c r="B338" s="4" t="s">
        <v>535</v>
      </c>
      <c r="C338" s="65" t="str">
        <f>+IF('Denuncias-Renuncias'!$F338=0,"-",IF('Denuncias-Renuncias'!G338=0,"-",('Denuncias-Renuncias'!G338/'Denuncias-Renuncias'!$F338)))</f>
        <v>-</v>
      </c>
      <c r="D338" s="65" t="str">
        <f>+IF('Denuncias-Renuncias'!$F338=0,"-",IF('Denuncias-Renuncias'!H338=0,"-",('Denuncias-Renuncias'!H338/'Denuncias-Renuncias'!$F338)))</f>
        <v>-</v>
      </c>
      <c r="E338" s="65">
        <f>+IF('Denuncias-Renuncias'!$F338=0,"-",IF('Denuncias-Renuncias'!I338=0,"-",('Denuncias-Renuncias'!I338/'Denuncias-Renuncias'!$F338)))</f>
        <v>0.57692307692307687</v>
      </c>
      <c r="F338" s="65">
        <f>+IF('Denuncias-Renuncias'!$F338=0,"-",IF('Denuncias-Renuncias'!J338=0,"-",('Denuncias-Renuncias'!J338/'Denuncias-Renuncias'!$F338)))</f>
        <v>3.8461538461538464E-2</v>
      </c>
      <c r="G338" s="65">
        <f>+IF('Denuncias-Renuncias'!$F338=0,"-",IF('Denuncias-Renuncias'!K338=0,"-",('Denuncias-Renuncias'!K338/'Denuncias-Renuncias'!$F338)))</f>
        <v>0.15384615384615385</v>
      </c>
      <c r="H338" s="65">
        <f>+IF('Denuncias-Renuncias'!$F338=0,"-",IF('Denuncias-Renuncias'!L338=0,"-",('Denuncias-Renuncias'!L338/'Denuncias-Renuncias'!$F338)))</f>
        <v>0.23076923076923078</v>
      </c>
      <c r="I338" s="65" t="str">
        <f>+IF('Denuncias-Renuncias'!$F338=0,"-",IF('Denuncias-Renuncias'!M338=0,"-",('Denuncias-Renuncias'!M338/'Denuncias-Renuncias'!$F338)))</f>
        <v>-</v>
      </c>
    </row>
    <row r="339" spans="2:9" ht="20.100000000000001" customHeight="1" thickBot="1" x14ac:dyDescent="0.25">
      <c r="B339" s="4" t="s">
        <v>536</v>
      </c>
      <c r="C339" s="65" t="str">
        <f>+IF('Denuncias-Renuncias'!$F339=0,"-",IF('Denuncias-Renuncias'!G339=0,"-",('Denuncias-Renuncias'!G339/'Denuncias-Renuncias'!$F339)))</f>
        <v>-</v>
      </c>
      <c r="D339" s="65" t="str">
        <f>+IF('Denuncias-Renuncias'!$F339=0,"-",IF('Denuncias-Renuncias'!H339=0,"-",('Denuncias-Renuncias'!H339/'Denuncias-Renuncias'!$F339)))</f>
        <v>-</v>
      </c>
      <c r="E339" s="65">
        <f>+IF('Denuncias-Renuncias'!$F339=0,"-",IF('Denuncias-Renuncias'!I339=0,"-",('Denuncias-Renuncias'!I339/'Denuncias-Renuncias'!$F339)))</f>
        <v>0.9285714285714286</v>
      </c>
      <c r="F339" s="65" t="str">
        <f>+IF('Denuncias-Renuncias'!$F339=0,"-",IF('Denuncias-Renuncias'!J339=0,"-",('Denuncias-Renuncias'!J339/'Denuncias-Renuncias'!$F339)))</f>
        <v>-</v>
      </c>
      <c r="G339" s="65">
        <f>+IF('Denuncias-Renuncias'!$F339=0,"-",IF('Denuncias-Renuncias'!K339=0,"-",('Denuncias-Renuncias'!K339/'Denuncias-Renuncias'!$F339)))</f>
        <v>7.1428571428571425E-2</v>
      </c>
      <c r="H339" s="65" t="str">
        <f>+IF('Denuncias-Renuncias'!$F339=0,"-",IF('Denuncias-Renuncias'!L339=0,"-",('Denuncias-Renuncias'!L339/'Denuncias-Renuncias'!$F339)))</f>
        <v>-</v>
      </c>
      <c r="I339" s="65" t="str">
        <f>+IF('Denuncias-Renuncias'!$F339=0,"-",IF('Denuncias-Renuncias'!M339=0,"-",('Denuncias-Renuncias'!M339/'Denuncias-Renuncias'!$F339)))</f>
        <v>-</v>
      </c>
    </row>
    <row r="340" spans="2:9" ht="20.100000000000001" customHeight="1" thickBot="1" x14ac:dyDescent="0.25">
      <c r="B340" s="4" t="s">
        <v>537</v>
      </c>
      <c r="C340" s="65">
        <f>+IF('Denuncias-Renuncias'!$F340=0,"-",IF('Denuncias-Renuncias'!G340=0,"-",('Denuncias-Renuncias'!G340/'Denuncias-Renuncias'!$F340)))</f>
        <v>0.11764705882352941</v>
      </c>
      <c r="D340" s="65" t="str">
        <f>+IF('Denuncias-Renuncias'!$F340=0,"-",IF('Denuncias-Renuncias'!H340=0,"-",('Denuncias-Renuncias'!H340/'Denuncias-Renuncias'!$F340)))</f>
        <v>-</v>
      </c>
      <c r="E340" s="65">
        <f>+IF('Denuncias-Renuncias'!$F340=0,"-",IF('Denuncias-Renuncias'!I340=0,"-",('Denuncias-Renuncias'!I340/'Denuncias-Renuncias'!$F340)))</f>
        <v>0.6470588235294118</v>
      </c>
      <c r="F340" s="65">
        <f>+IF('Denuncias-Renuncias'!$F340=0,"-",IF('Denuncias-Renuncias'!J340=0,"-",('Denuncias-Renuncias'!J340/'Denuncias-Renuncias'!$F340)))</f>
        <v>0.11764705882352941</v>
      </c>
      <c r="G340" s="65">
        <f>+IF('Denuncias-Renuncias'!$F340=0,"-",IF('Denuncias-Renuncias'!K340=0,"-",('Denuncias-Renuncias'!K340/'Denuncias-Renuncias'!$F340)))</f>
        <v>5.8823529411764705E-2</v>
      </c>
      <c r="H340" s="65">
        <f>+IF('Denuncias-Renuncias'!$F340=0,"-",IF('Denuncias-Renuncias'!L340=0,"-",('Denuncias-Renuncias'!L340/'Denuncias-Renuncias'!$F340)))</f>
        <v>5.8823529411764705E-2</v>
      </c>
      <c r="I340" s="65" t="str">
        <f>+IF('Denuncias-Renuncias'!$F340=0,"-",IF('Denuncias-Renuncias'!M340=0,"-",('Denuncias-Renuncias'!M340/'Denuncias-Renuncias'!$F340)))</f>
        <v>-</v>
      </c>
    </row>
    <row r="341" spans="2:9" ht="20.100000000000001" customHeight="1" thickBot="1" x14ac:dyDescent="0.25">
      <c r="B341" s="4" t="s">
        <v>538</v>
      </c>
      <c r="C341" s="65">
        <f>+IF('Denuncias-Renuncias'!$F341=0,"-",IF('Denuncias-Renuncias'!G341=0,"-",('Denuncias-Renuncias'!G341/'Denuncias-Renuncias'!$F341)))</f>
        <v>0.33333333333333331</v>
      </c>
      <c r="D341" s="65" t="str">
        <f>+IF('Denuncias-Renuncias'!$F341=0,"-",IF('Denuncias-Renuncias'!H341=0,"-",('Denuncias-Renuncias'!H341/'Denuncias-Renuncias'!$F341)))</f>
        <v>-</v>
      </c>
      <c r="E341" s="65">
        <f>+IF('Denuncias-Renuncias'!$F341=0,"-",IF('Denuncias-Renuncias'!I341=0,"-",('Denuncias-Renuncias'!I341/'Denuncias-Renuncias'!$F341)))</f>
        <v>0.66666666666666663</v>
      </c>
      <c r="F341" s="65" t="str">
        <f>+IF('Denuncias-Renuncias'!$F341=0,"-",IF('Denuncias-Renuncias'!J341=0,"-",('Denuncias-Renuncias'!J341/'Denuncias-Renuncias'!$F341)))</f>
        <v>-</v>
      </c>
      <c r="G341" s="65" t="str">
        <f>+IF('Denuncias-Renuncias'!$F341=0,"-",IF('Denuncias-Renuncias'!K341=0,"-",('Denuncias-Renuncias'!K341/'Denuncias-Renuncias'!$F341)))</f>
        <v>-</v>
      </c>
      <c r="H341" s="65" t="str">
        <f>+IF('Denuncias-Renuncias'!$F341=0,"-",IF('Denuncias-Renuncias'!L341=0,"-",('Denuncias-Renuncias'!L341/'Denuncias-Renuncias'!$F341)))</f>
        <v>-</v>
      </c>
      <c r="I341" s="65" t="str">
        <f>+IF('Denuncias-Renuncias'!$F341=0,"-",IF('Denuncias-Renuncias'!M341=0,"-",('Denuncias-Renuncias'!M341/'Denuncias-Renuncias'!$F341)))</f>
        <v>-</v>
      </c>
    </row>
    <row r="342" spans="2:9" ht="20.100000000000001" customHeight="1" thickBot="1" x14ac:dyDescent="0.25">
      <c r="B342" s="4" t="s">
        <v>539</v>
      </c>
      <c r="C342" s="65">
        <f>+IF('Denuncias-Renuncias'!$F342=0,"-",IF('Denuncias-Renuncias'!G342=0,"-",('Denuncias-Renuncias'!G342/'Denuncias-Renuncias'!$F342)))</f>
        <v>0.1111111111111111</v>
      </c>
      <c r="D342" s="65" t="str">
        <f>+IF('Denuncias-Renuncias'!$F342=0,"-",IF('Denuncias-Renuncias'!H342=0,"-",('Denuncias-Renuncias'!H342/'Denuncias-Renuncias'!$F342)))</f>
        <v>-</v>
      </c>
      <c r="E342" s="65">
        <f>+IF('Denuncias-Renuncias'!$F342=0,"-",IF('Denuncias-Renuncias'!I342=0,"-",('Denuncias-Renuncias'!I342/'Denuncias-Renuncias'!$F342)))</f>
        <v>0.77777777777777779</v>
      </c>
      <c r="F342" s="65" t="str">
        <f>+IF('Denuncias-Renuncias'!$F342=0,"-",IF('Denuncias-Renuncias'!J342=0,"-",('Denuncias-Renuncias'!J342/'Denuncias-Renuncias'!$F342)))</f>
        <v>-</v>
      </c>
      <c r="G342" s="65">
        <f>+IF('Denuncias-Renuncias'!$F342=0,"-",IF('Denuncias-Renuncias'!K342=0,"-",('Denuncias-Renuncias'!K342/'Denuncias-Renuncias'!$F342)))</f>
        <v>0.1111111111111111</v>
      </c>
      <c r="H342" s="65" t="str">
        <f>+IF('Denuncias-Renuncias'!$F342=0,"-",IF('Denuncias-Renuncias'!L342=0,"-",('Denuncias-Renuncias'!L342/'Denuncias-Renuncias'!$F342)))</f>
        <v>-</v>
      </c>
      <c r="I342" s="65" t="str">
        <f>+IF('Denuncias-Renuncias'!$F342=0,"-",IF('Denuncias-Renuncias'!M342=0,"-",('Denuncias-Renuncias'!M342/'Denuncias-Renuncias'!$F342)))</f>
        <v>-</v>
      </c>
    </row>
    <row r="343" spans="2:9" ht="20.100000000000001" customHeight="1" thickBot="1" x14ac:dyDescent="0.25">
      <c r="B343" s="4" t="s">
        <v>540</v>
      </c>
      <c r="C343" s="65" t="str">
        <f>+IF('Denuncias-Renuncias'!$F343=0,"-",IF('Denuncias-Renuncias'!G343=0,"-",('Denuncias-Renuncias'!G343/'Denuncias-Renuncias'!$F343)))</f>
        <v>-</v>
      </c>
      <c r="D343" s="65" t="str">
        <f>+IF('Denuncias-Renuncias'!$F343=0,"-",IF('Denuncias-Renuncias'!H343=0,"-",('Denuncias-Renuncias'!H343/'Denuncias-Renuncias'!$F343)))</f>
        <v>-</v>
      </c>
      <c r="E343" s="65">
        <f>+IF('Denuncias-Renuncias'!$F343=0,"-",IF('Denuncias-Renuncias'!I343=0,"-",('Denuncias-Renuncias'!I343/'Denuncias-Renuncias'!$F343)))</f>
        <v>0.8571428571428571</v>
      </c>
      <c r="F343" s="65" t="str">
        <f>+IF('Denuncias-Renuncias'!$F343=0,"-",IF('Denuncias-Renuncias'!J343=0,"-",('Denuncias-Renuncias'!J343/'Denuncias-Renuncias'!$F343)))</f>
        <v>-</v>
      </c>
      <c r="G343" s="65">
        <f>+IF('Denuncias-Renuncias'!$F343=0,"-",IF('Denuncias-Renuncias'!K343=0,"-",('Denuncias-Renuncias'!K343/'Denuncias-Renuncias'!$F343)))</f>
        <v>0.11428571428571428</v>
      </c>
      <c r="H343" s="65">
        <f>+IF('Denuncias-Renuncias'!$F343=0,"-",IF('Denuncias-Renuncias'!L343=0,"-",('Denuncias-Renuncias'!L343/'Denuncias-Renuncias'!$F343)))</f>
        <v>2.8571428571428571E-2</v>
      </c>
      <c r="I343" s="65" t="str">
        <f>+IF('Denuncias-Renuncias'!$F343=0,"-",IF('Denuncias-Renuncias'!M343=0,"-",('Denuncias-Renuncias'!M343/'Denuncias-Renuncias'!$F343)))</f>
        <v>-</v>
      </c>
    </row>
    <row r="344" spans="2:9" ht="20.100000000000001" customHeight="1" thickBot="1" x14ac:dyDescent="0.25">
      <c r="B344" s="4" t="s">
        <v>541</v>
      </c>
      <c r="C344" s="65" t="str">
        <f>+IF('Denuncias-Renuncias'!$F344=0,"-",IF('Denuncias-Renuncias'!G344=0,"-",('Denuncias-Renuncias'!G344/'Denuncias-Renuncias'!$F344)))</f>
        <v>-</v>
      </c>
      <c r="D344" s="65" t="str">
        <f>+IF('Denuncias-Renuncias'!$F344=0,"-",IF('Denuncias-Renuncias'!H344=0,"-",('Denuncias-Renuncias'!H344/'Denuncias-Renuncias'!$F344)))</f>
        <v>-</v>
      </c>
      <c r="E344" s="65">
        <f>+IF('Denuncias-Renuncias'!$F344=0,"-",IF('Denuncias-Renuncias'!I344=0,"-",('Denuncias-Renuncias'!I344/'Denuncias-Renuncias'!$F344)))</f>
        <v>0.73611111111111116</v>
      </c>
      <c r="F344" s="65" t="str">
        <f>+IF('Denuncias-Renuncias'!$F344=0,"-",IF('Denuncias-Renuncias'!J344=0,"-",('Denuncias-Renuncias'!J344/'Denuncias-Renuncias'!$F344)))</f>
        <v>-</v>
      </c>
      <c r="G344" s="65">
        <f>+IF('Denuncias-Renuncias'!$F344=0,"-",IF('Denuncias-Renuncias'!K344=0,"-",('Denuncias-Renuncias'!K344/'Denuncias-Renuncias'!$F344)))</f>
        <v>0.125</v>
      </c>
      <c r="H344" s="65">
        <f>+IF('Denuncias-Renuncias'!$F344=0,"-",IF('Denuncias-Renuncias'!L344=0,"-",('Denuncias-Renuncias'!L344/'Denuncias-Renuncias'!$F344)))</f>
        <v>0.1388888888888889</v>
      </c>
      <c r="I344" s="65" t="str">
        <f>+IF('Denuncias-Renuncias'!$F344=0,"-",IF('Denuncias-Renuncias'!M344=0,"-",('Denuncias-Renuncias'!M344/'Denuncias-Renuncias'!$F344)))</f>
        <v>-</v>
      </c>
    </row>
    <row r="345" spans="2:9" ht="20.100000000000001" customHeight="1" thickBot="1" x14ac:dyDescent="0.25">
      <c r="B345" s="4" t="s">
        <v>542</v>
      </c>
      <c r="C345" s="65" t="str">
        <f>+IF('Denuncias-Renuncias'!$F345=0,"-",IF('Denuncias-Renuncias'!G345=0,"-",('Denuncias-Renuncias'!G345/'Denuncias-Renuncias'!$F345)))</f>
        <v>-</v>
      </c>
      <c r="D345" s="65" t="str">
        <f>+IF('Denuncias-Renuncias'!$F345=0,"-",IF('Denuncias-Renuncias'!H345=0,"-",('Denuncias-Renuncias'!H345/'Denuncias-Renuncias'!$F345)))</f>
        <v>-</v>
      </c>
      <c r="E345" s="65">
        <f>+IF('Denuncias-Renuncias'!$F345=0,"-",IF('Denuncias-Renuncias'!I345=0,"-",('Denuncias-Renuncias'!I345/'Denuncias-Renuncias'!$F345)))</f>
        <v>1</v>
      </c>
      <c r="F345" s="65" t="str">
        <f>+IF('Denuncias-Renuncias'!$F345=0,"-",IF('Denuncias-Renuncias'!J345=0,"-",('Denuncias-Renuncias'!J345/'Denuncias-Renuncias'!$F345)))</f>
        <v>-</v>
      </c>
      <c r="G345" s="65" t="str">
        <f>+IF('Denuncias-Renuncias'!$F345=0,"-",IF('Denuncias-Renuncias'!K345=0,"-",('Denuncias-Renuncias'!K345/'Denuncias-Renuncias'!$F345)))</f>
        <v>-</v>
      </c>
      <c r="H345" s="65" t="str">
        <f>+IF('Denuncias-Renuncias'!$F345=0,"-",IF('Denuncias-Renuncias'!L345=0,"-",('Denuncias-Renuncias'!L345/'Denuncias-Renuncias'!$F345)))</f>
        <v>-</v>
      </c>
      <c r="I345" s="65" t="str">
        <f>+IF('Denuncias-Renuncias'!$F345=0,"-",IF('Denuncias-Renuncias'!M345=0,"-",('Denuncias-Renuncias'!M345/'Denuncias-Renuncias'!$F345)))</f>
        <v>-</v>
      </c>
    </row>
    <row r="346" spans="2:9" ht="20.100000000000001" customHeight="1" thickBot="1" x14ac:dyDescent="0.25">
      <c r="B346" s="4" t="s">
        <v>204</v>
      </c>
      <c r="C346" s="65">
        <f>+IF('Denuncias-Renuncias'!$F346=0,"-",IF('Denuncias-Renuncias'!G346=0,"-",('Denuncias-Renuncias'!G346/'Denuncias-Renuncias'!$F346)))</f>
        <v>2.3148148148148147E-2</v>
      </c>
      <c r="D346" s="65" t="str">
        <f>+IF('Denuncias-Renuncias'!$F346=0,"-",IF('Denuncias-Renuncias'!H346=0,"-",('Denuncias-Renuncias'!H346/'Denuncias-Renuncias'!$F346)))</f>
        <v>-</v>
      </c>
      <c r="E346" s="65">
        <f>+IF('Denuncias-Renuncias'!$F346=0,"-",IF('Denuncias-Renuncias'!I346=0,"-",('Denuncias-Renuncias'!I346/'Denuncias-Renuncias'!$F346)))</f>
        <v>0.67361111111111116</v>
      </c>
      <c r="F346" s="65">
        <f>+IF('Denuncias-Renuncias'!$F346=0,"-",IF('Denuncias-Renuncias'!J346=0,"-",('Denuncias-Renuncias'!J346/'Denuncias-Renuncias'!$F346)))</f>
        <v>3.0092592592592591E-2</v>
      </c>
      <c r="G346" s="65">
        <f>+IF('Denuncias-Renuncias'!$F346=0,"-",IF('Denuncias-Renuncias'!K346=0,"-",('Denuncias-Renuncias'!K346/'Denuncias-Renuncias'!$F346)))</f>
        <v>9.0277777777777776E-2</v>
      </c>
      <c r="H346" s="65">
        <f>+IF('Denuncias-Renuncias'!$F346=0,"-",IF('Denuncias-Renuncias'!L346=0,"-",('Denuncias-Renuncias'!L346/'Denuncias-Renuncias'!$F346)))</f>
        <v>0.18287037037037038</v>
      </c>
      <c r="I346" s="65" t="str">
        <f>+IF('Denuncias-Renuncias'!$F346=0,"-",IF('Denuncias-Renuncias'!M346=0,"-",('Denuncias-Renuncias'!M346/'Denuncias-Renuncias'!$F346)))</f>
        <v>-</v>
      </c>
    </row>
    <row r="347" spans="2:9" ht="20.100000000000001" customHeight="1" thickBot="1" x14ac:dyDescent="0.25">
      <c r="B347" s="4" t="s">
        <v>543</v>
      </c>
      <c r="C347" s="65" t="str">
        <f>+IF('Denuncias-Renuncias'!$F347=0,"-",IF('Denuncias-Renuncias'!G347=0,"-",('Denuncias-Renuncias'!G347/'Denuncias-Renuncias'!$F347)))</f>
        <v>-</v>
      </c>
      <c r="D347" s="65" t="str">
        <f>+IF('Denuncias-Renuncias'!$F347=0,"-",IF('Denuncias-Renuncias'!H347=0,"-",('Denuncias-Renuncias'!H347/'Denuncias-Renuncias'!$F347)))</f>
        <v>-</v>
      </c>
      <c r="E347" s="65">
        <f>+IF('Denuncias-Renuncias'!$F347=0,"-",IF('Denuncias-Renuncias'!I347=0,"-",('Denuncias-Renuncias'!I347/'Denuncias-Renuncias'!$F347)))</f>
        <v>0.625</v>
      </c>
      <c r="F347" s="65">
        <f>+IF('Denuncias-Renuncias'!$F347=0,"-",IF('Denuncias-Renuncias'!J347=0,"-",('Denuncias-Renuncias'!J347/'Denuncias-Renuncias'!$F347)))</f>
        <v>0.125</v>
      </c>
      <c r="G347" s="65">
        <f>+IF('Denuncias-Renuncias'!$F347=0,"-",IF('Denuncias-Renuncias'!K347=0,"-",('Denuncias-Renuncias'!K347/'Denuncias-Renuncias'!$F347)))</f>
        <v>0.125</v>
      </c>
      <c r="H347" s="65">
        <f>+IF('Denuncias-Renuncias'!$F347=0,"-",IF('Denuncias-Renuncias'!L347=0,"-",('Denuncias-Renuncias'!L347/'Denuncias-Renuncias'!$F347)))</f>
        <v>0.125</v>
      </c>
      <c r="I347" s="65" t="str">
        <f>+IF('Denuncias-Renuncias'!$F347=0,"-",IF('Denuncias-Renuncias'!M347=0,"-",('Denuncias-Renuncias'!M347/'Denuncias-Renuncias'!$F347)))</f>
        <v>-</v>
      </c>
    </row>
    <row r="348" spans="2:9" ht="20.100000000000001" customHeight="1" thickBot="1" x14ac:dyDescent="0.25">
      <c r="B348" s="4" t="s">
        <v>544</v>
      </c>
      <c r="C348" s="65" t="str">
        <f>+IF('Denuncias-Renuncias'!$F348=0,"-",IF('Denuncias-Renuncias'!G348=0,"-",('Denuncias-Renuncias'!G348/'Denuncias-Renuncias'!$F348)))</f>
        <v>-</v>
      </c>
      <c r="D348" s="65" t="str">
        <f>+IF('Denuncias-Renuncias'!$F348=0,"-",IF('Denuncias-Renuncias'!H348=0,"-",('Denuncias-Renuncias'!H348/'Denuncias-Renuncias'!$F348)))</f>
        <v>-</v>
      </c>
      <c r="E348" s="65">
        <f>+IF('Denuncias-Renuncias'!$F348=0,"-",IF('Denuncias-Renuncias'!I348=0,"-",('Denuncias-Renuncias'!I348/'Denuncias-Renuncias'!$F348)))</f>
        <v>0.8</v>
      </c>
      <c r="F348" s="65" t="str">
        <f>+IF('Denuncias-Renuncias'!$F348=0,"-",IF('Denuncias-Renuncias'!J348=0,"-",('Denuncias-Renuncias'!J348/'Denuncias-Renuncias'!$F348)))</f>
        <v>-</v>
      </c>
      <c r="G348" s="65" t="str">
        <f>+IF('Denuncias-Renuncias'!$F348=0,"-",IF('Denuncias-Renuncias'!K348=0,"-",('Denuncias-Renuncias'!K348/'Denuncias-Renuncias'!$F348)))</f>
        <v>-</v>
      </c>
      <c r="H348" s="65">
        <f>+IF('Denuncias-Renuncias'!$F348=0,"-",IF('Denuncias-Renuncias'!L348=0,"-",('Denuncias-Renuncias'!L348/'Denuncias-Renuncias'!$F348)))</f>
        <v>0.2</v>
      </c>
      <c r="I348" s="65" t="str">
        <f>+IF('Denuncias-Renuncias'!$F348=0,"-",IF('Denuncias-Renuncias'!M348=0,"-",('Denuncias-Renuncias'!M348/'Denuncias-Renuncias'!$F348)))</f>
        <v>-</v>
      </c>
    </row>
    <row r="349" spans="2:9" ht="20.100000000000001" customHeight="1" thickBot="1" x14ac:dyDescent="0.25">
      <c r="B349" s="4" t="s">
        <v>545</v>
      </c>
      <c r="C349" s="65" t="str">
        <f>+IF('Denuncias-Renuncias'!$F349=0,"-",IF('Denuncias-Renuncias'!G349=0,"-",('Denuncias-Renuncias'!G349/'Denuncias-Renuncias'!$F349)))</f>
        <v>-</v>
      </c>
      <c r="D349" s="65" t="str">
        <f>+IF('Denuncias-Renuncias'!$F349=0,"-",IF('Denuncias-Renuncias'!H349=0,"-",('Denuncias-Renuncias'!H349/'Denuncias-Renuncias'!$F349)))</f>
        <v>-</v>
      </c>
      <c r="E349" s="65">
        <f>+IF('Denuncias-Renuncias'!$F349=0,"-",IF('Denuncias-Renuncias'!I349=0,"-",('Denuncias-Renuncias'!I349/'Denuncias-Renuncias'!$F349)))</f>
        <v>1</v>
      </c>
      <c r="F349" s="65" t="str">
        <f>+IF('Denuncias-Renuncias'!$F349=0,"-",IF('Denuncias-Renuncias'!J349=0,"-",('Denuncias-Renuncias'!J349/'Denuncias-Renuncias'!$F349)))</f>
        <v>-</v>
      </c>
      <c r="G349" s="65" t="str">
        <f>+IF('Denuncias-Renuncias'!$F349=0,"-",IF('Denuncias-Renuncias'!K349=0,"-",('Denuncias-Renuncias'!K349/'Denuncias-Renuncias'!$F349)))</f>
        <v>-</v>
      </c>
      <c r="H349" s="65" t="str">
        <f>+IF('Denuncias-Renuncias'!$F349=0,"-",IF('Denuncias-Renuncias'!L349=0,"-",('Denuncias-Renuncias'!L349/'Denuncias-Renuncias'!$F349)))</f>
        <v>-</v>
      </c>
      <c r="I349" s="65" t="str">
        <f>+IF('Denuncias-Renuncias'!$F349=0,"-",IF('Denuncias-Renuncias'!M349=0,"-",('Denuncias-Renuncias'!M349/'Denuncias-Renuncias'!$F349)))</f>
        <v>-</v>
      </c>
    </row>
    <row r="350" spans="2:9" ht="20.100000000000001" customHeight="1" thickBot="1" x14ac:dyDescent="0.25">
      <c r="B350" s="4" t="s">
        <v>546</v>
      </c>
      <c r="C350" s="65" t="str">
        <f>+IF('Denuncias-Renuncias'!$F350=0,"-",IF('Denuncias-Renuncias'!G350=0,"-",('Denuncias-Renuncias'!G350/'Denuncias-Renuncias'!$F350)))</f>
        <v>-</v>
      </c>
      <c r="D350" s="65" t="str">
        <f>+IF('Denuncias-Renuncias'!$F350=0,"-",IF('Denuncias-Renuncias'!H350=0,"-",('Denuncias-Renuncias'!H350/'Denuncias-Renuncias'!$F350)))</f>
        <v>-</v>
      </c>
      <c r="E350" s="65">
        <f>+IF('Denuncias-Renuncias'!$F350=0,"-",IF('Denuncias-Renuncias'!I350=0,"-",('Denuncias-Renuncias'!I350/'Denuncias-Renuncias'!$F350)))</f>
        <v>0.66666666666666663</v>
      </c>
      <c r="F350" s="65" t="str">
        <f>+IF('Denuncias-Renuncias'!$F350=0,"-",IF('Denuncias-Renuncias'!J350=0,"-",('Denuncias-Renuncias'!J350/'Denuncias-Renuncias'!$F350)))</f>
        <v>-</v>
      </c>
      <c r="G350" s="65">
        <f>+IF('Denuncias-Renuncias'!$F350=0,"-",IF('Denuncias-Renuncias'!K350=0,"-",('Denuncias-Renuncias'!K350/'Denuncias-Renuncias'!$F350)))</f>
        <v>0.33333333333333331</v>
      </c>
      <c r="H350" s="65" t="str">
        <f>+IF('Denuncias-Renuncias'!$F350=0,"-",IF('Denuncias-Renuncias'!L350=0,"-",('Denuncias-Renuncias'!L350/'Denuncias-Renuncias'!$F350)))</f>
        <v>-</v>
      </c>
      <c r="I350" s="65" t="str">
        <f>+IF('Denuncias-Renuncias'!$F350=0,"-",IF('Denuncias-Renuncias'!M350=0,"-",('Denuncias-Renuncias'!M350/'Denuncias-Renuncias'!$F350)))</f>
        <v>-</v>
      </c>
    </row>
    <row r="351" spans="2:9" ht="20.100000000000001" customHeight="1" thickBot="1" x14ac:dyDescent="0.25">
      <c r="B351" s="4" t="s">
        <v>547</v>
      </c>
      <c r="C351" s="65" t="str">
        <f>+IF('Denuncias-Renuncias'!$F351=0,"-",IF('Denuncias-Renuncias'!G351=0,"-",('Denuncias-Renuncias'!G351/'Denuncias-Renuncias'!$F351)))</f>
        <v>-</v>
      </c>
      <c r="D351" s="65" t="str">
        <f>+IF('Denuncias-Renuncias'!$F351=0,"-",IF('Denuncias-Renuncias'!H351=0,"-",('Denuncias-Renuncias'!H351/'Denuncias-Renuncias'!$F351)))</f>
        <v>-</v>
      </c>
      <c r="E351" s="65">
        <f>+IF('Denuncias-Renuncias'!$F351=0,"-",IF('Denuncias-Renuncias'!I351=0,"-",('Denuncias-Renuncias'!I351/'Denuncias-Renuncias'!$F351)))</f>
        <v>1</v>
      </c>
      <c r="F351" s="65" t="str">
        <f>+IF('Denuncias-Renuncias'!$F351=0,"-",IF('Denuncias-Renuncias'!J351=0,"-",('Denuncias-Renuncias'!J351/'Denuncias-Renuncias'!$F351)))</f>
        <v>-</v>
      </c>
      <c r="G351" s="65" t="str">
        <f>+IF('Denuncias-Renuncias'!$F351=0,"-",IF('Denuncias-Renuncias'!K351=0,"-",('Denuncias-Renuncias'!K351/'Denuncias-Renuncias'!$F351)))</f>
        <v>-</v>
      </c>
      <c r="H351" s="65" t="str">
        <f>+IF('Denuncias-Renuncias'!$F351=0,"-",IF('Denuncias-Renuncias'!L351=0,"-",('Denuncias-Renuncias'!L351/'Denuncias-Renuncias'!$F351)))</f>
        <v>-</v>
      </c>
      <c r="I351" s="65" t="str">
        <f>+IF('Denuncias-Renuncias'!$F351=0,"-",IF('Denuncias-Renuncias'!M351=0,"-",('Denuncias-Renuncias'!M351/'Denuncias-Renuncias'!$F351)))</f>
        <v>-</v>
      </c>
    </row>
    <row r="352" spans="2:9" ht="20.100000000000001" customHeight="1" thickBot="1" x14ac:dyDescent="0.25">
      <c r="B352" s="4" t="s">
        <v>548</v>
      </c>
      <c r="C352" s="65" t="str">
        <f>+IF('Denuncias-Renuncias'!$F352=0,"-",IF('Denuncias-Renuncias'!G352=0,"-",('Denuncias-Renuncias'!G352/'Denuncias-Renuncias'!$F352)))</f>
        <v>-</v>
      </c>
      <c r="D352" s="65" t="str">
        <f>+IF('Denuncias-Renuncias'!$F352=0,"-",IF('Denuncias-Renuncias'!H352=0,"-",('Denuncias-Renuncias'!H352/'Denuncias-Renuncias'!$F352)))</f>
        <v>-</v>
      </c>
      <c r="E352" s="65">
        <f>+IF('Denuncias-Renuncias'!$F352=0,"-",IF('Denuncias-Renuncias'!I352=0,"-",('Denuncias-Renuncias'!I352/'Denuncias-Renuncias'!$F352)))</f>
        <v>1</v>
      </c>
      <c r="F352" s="65" t="str">
        <f>+IF('Denuncias-Renuncias'!$F352=0,"-",IF('Denuncias-Renuncias'!J352=0,"-",('Denuncias-Renuncias'!J352/'Denuncias-Renuncias'!$F352)))</f>
        <v>-</v>
      </c>
      <c r="G352" s="65" t="str">
        <f>+IF('Denuncias-Renuncias'!$F352=0,"-",IF('Denuncias-Renuncias'!K352=0,"-",('Denuncias-Renuncias'!K352/'Denuncias-Renuncias'!$F352)))</f>
        <v>-</v>
      </c>
      <c r="H352" s="65" t="str">
        <f>+IF('Denuncias-Renuncias'!$F352=0,"-",IF('Denuncias-Renuncias'!L352=0,"-",('Denuncias-Renuncias'!L352/'Denuncias-Renuncias'!$F352)))</f>
        <v>-</v>
      </c>
      <c r="I352" s="65" t="str">
        <f>+IF('Denuncias-Renuncias'!$F352=0,"-",IF('Denuncias-Renuncias'!M352=0,"-",('Denuncias-Renuncias'!M352/'Denuncias-Renuncias'!$F352)))</f>
        <v>-</v>
      </c>
    </row>
    <row r="353" spans="2:9" ht="20.100000000000001" customHeight="1" thickBot="1" x14ac:dyDescent="0.25">
      <c r="B353" s="4" t="s">
        <v>549</v>
      </c>
      <c r="C353" s="65" t="str">
        <f>+IF('Denuncias-Renuncias'!$F353=0,"-",IF('Denuncias-Renuncias'!G353=0,"-",('Denuncias-Renuncias'!G353/'Denuncias-Renuncias'!$F353)))</f>
        <v>-</v>
      </c>
      <c r="D353" s="65" t="str">
        <f>+IF('Denuncias-Renuncias'!$F353=0,"-",IF('Denuncias-Renuncias'!H353=0,"-",('Denuncias-Renuncias'!H353/'Denuncias-Renuncias'!$F353)))</f>
        <v>-</v>
      </c>
      <c r="E353" s="65">
        <f>+IF('Denuncias-Renuncias'!$F353=0,"-",IF('Denuncias-Renuncias'!I353=0,"-",('Denuncias-Renuncias'!I353/'Denuncias-Renuncias'!$F353)))</f>
        <v>1</v>
      </c>
      <c r="F353" s="65" t="str">
        <f>+IF('Denuncias-Renuncias'!$F353=0,"-",IF('Denuncias-Renuncias'!J353=0,"-",('Denuncias-Renuncias'!J353/'Denuncias-Renuncias'!$F353)))</f>
        <v>-</v>
      </c>
      <c r="G353" s="65" t="str">
        <f>+IF('Denuncias-Renuncias'!$F353=0,"-",IF('Denuncias-Renuncias'!K353=0,"-",('Denuncias-Renuncias'!K353/'Denuncias-Renuncias'!$F353)))</f>
        <v>-</v>
      </c>
      <c r="H353" s="65" t="str">
        <f>+IF('Denuncias-Renuncias'!$F353=0,"-",IF('Denuncias-Renuncias'!L353=0,"-",('Denuncias-Renuncias'!L353/'Denuncias-Renuncias'!$F353)))</f>
        <v>-</v>
      </c>
      <c r="I353" s="65" t="str">
        <f>+IF('Denuncias-Renuncias'!$F353=0,"-",IF('Denuncias-Renuncias'!M353=0,"-",('Denuncias-Renuncias'!M353/'Denuncias-Renuncias'!$F353)))</f>
        <v>-</v>
      </c>
    </row>
    <row r="354" spans="2:9" ht="20.100000000000001" customHeight="1" thickBot="1" x14ac:dyDescent="0.25">
      <c r="B354" s="4" t="s">
        <v>550</v>
      </c>
      <c r="C354" s="65" t="str">
        <f>+IF('Denuncias-Renuncias'!$F354=0,"-",IF('Denuncias-Renuncias'!G354=0,"-",('Denuncias-Renuncias'!G354/'Denuncias-Renuncias'!$F354)))</f>
        <v>-</v>
      </c>
      <c r="D354" s="65" t="str">
        <f>+IF('Denuncias-Renuncias'!$F354=0,"-",IF('Denuncias-Renuncias'!H354=0,"-",('Denuncias-Renuncias'!H354/'Denuncias-Renuncias'!$F354)))</f>
        <v>-</v>
      </c>
      <c r="E354" s="65">
        <f>+IF('Denuncias-Renuncias'!$F354=0,"-",IF('Denuncias-Renuncias'!I354=0,"-",('Denuncias-Renuncias'!I354/'Denuncias-Renuncias'!$F354)))</f>
        <v>1</v>
      </c>
      <c r="F354" s="65" t="str">
        <f>+IF('Denuncias-Renuncias'!$F354=0,"-",IF('Denuncias-Renuncias'!J354=0,"-",('Denuncias-Renuncias'!J354/'Denuncias-Renuncias'!$F354)))</f>
        <v>-</v>
      </c>
      <c r="G354" s="65" t="str">
        <f>+IF('Denuncias-Renuncias'!$F354=0,"-",IF('Denuncias-Renuncias'!K354=0,"-",('Denuncias-Renuncias'!K354/'Denuncias-Renuncias'!$F354)))</f>
        <v>-</v>
      </c>
      <c r="H354" s="65" t="str">
        <f>+IF('Denuncias-Renuncias'!$F354=0,"-",IF('Denuncias-Renuncias'!L354=0,"-",('Denuncias-Renuncias'!L354/'Denuncias-Renuncias'!$F354)))</f>
        <v>-</v>
      </c>
      <c r="I354" s="65" t="str">
        <f>+IF('Denuncias-Renuncias'!$F354=0,"-",IF('Denuncias-Renuncias'!M354=0,"-",('Denuncias-Renuncias'!M354/'Denuncias-Renuncias'!$F354)))</f>
        <v>-</v>
      </c>
    </row>
    <row r="355" spans="2:9" ht="20.100000000000001" customHeight="1" thickBot="1" x14ac:dyDescent="0.25">
      <c r="B355" s="4" t="s">
        <v>551</v>
      </c>
      <c r="C355" s="65" t="str">
        <f>+IF('Denuncias-Renuncias'!$F355=0,"-",IF('Denuncias-Renuncias'!G355=0,"-",('Denuncias-Renuncias'!G355/'Denuncias-Renuncias'!$F355)))</f>
        <v>-</v>
      </c>
      <c r="D355" s="65" t="str">
        <f>+IF('Denuncias-Renuncias'!$F355=0,"-",IF('Denuncias-Renuncias'!H355=0,"-",('Denuncias-Renuncias'!H355/'Denuncias-Renuncias'!$F355)))</f>
        <v>-</v>
      </c>
      <c r="E355" s="65">
        <f>+IF('Denuncias-Renuncias'!$F355=0,"-",IF('Denuncias-Renuncias'!I355=0,"-",('Denuncias-Renuncias'!I355/'Denuncias-Renuncias'!$F355)))</f>
        <v>1</v>
      </c>
      <c r="F355" s="65" t="str">
        <f>+IF('Denuncias-Renuncias'!$F355=0,"-",IF('Denuncias-Renuncias'!J355=0,"-",('Denuncias-Renuncias'!J355/'Denuncias-Renuncias'!$F355)))</f>
        <v>-</v>
      </c>
      <c r="G355" s="65" t="str">
        <f>+IF('Denuncias-Renuncias'!$F355=0,"-",IF('Denuncias-Renuncias'!K355=0,"-",('Denuncias-Renuncias'!K355/'Denuncias-Renuncias'!$F355)))</f>
        <v>-</v>
      </c>
      <c r="H355" s="65" t="str">
        <f>+IF('Denuncias-Renuncias'!$F355=0,"-",IF('Denuncias-Renuncias'!L355=0,"-",('Denuncias-Renuncias'!L355/'Denuncias-Renuncias'!$F355)))</f>
        <v>-</v>
      </c>
      <c r="I355" s="65" t="str">
        <f>+IF('Denuncias-Renuncias'!$F355=0,"-",IF('Denuncias-Renuncias'!M355=0,"-",('Denuncias-Renuncias'!M355/'Denuncias-Renuncias'!$F355)))</f>
        <v>-</v>
      </c>
    </row>
    <row r="356" spans="2:9" ht="20.100000000000001" customHeight="1" thickBot="1" x14ac:dyDescent="0.25">
      <c r="B356" s="4" t="s">
        <v>552</v>
      </c>
      <c r="C356" s="65" t="str">
        <f>+IF('Denuncias-Renuncias'!$F356=0,"-",IF('Denuncias-Renuncias'!G356=0,"-",('Denuncias-Renuncias'!G356/'Denuncias-Renuncias'!$F356)))</f>
        <v>-</v>
      </c>
      <c r="D356" s="65" t="str">
        <f>+IF('Denuncias-Renuncias'!$F356=0,"-",IF('Denuncias-Renuncias'!H356=0,"-",('Denuncias-Renuncias'!H356/'Denuncias-Renuncias'!$F356)))</f>
        <v>-</v>
      </c>
      <c r="E356" s="65">
        <f>+IF('Denuncias-Renuncias'!$F356=0,"-",IF('Denuncias-Renuncias'!I356=0,"-",('Denuncias-Renuncias'!I356/'Denuncias-Renuncias'!$F356)))</f>
        <v>1</v>
      </c>
      <c r="F356" s="65" t="str">
        <f>+IF('Denuncias-Renuncias'!$F356=0,"-",IF('Denuncias-Renuncias'!J356=0,"-",('Denuncias-Renuncias'!J356/'Denuncias-Renuncias'!$F356)))</f>
        <v>-</v>
      </c>
      <c r="G356" s="65" t="str">
        <f>+IF('Denuncias-Renuncias'!$F356=0,"-",IF('Denuncias-Renuncias'!K356=0,"-",('Denuncias-Renuncias'!K356/'Denuncias-Renuncias'!$F356)))</f>
        <v>-</v>
      </c>
      <c r="H356" s="65" t="str">
        <f>+IF('Denuncias-Renuncias'!$F356=0,"-",IF('Denuncias-Renuncias'!L356=0,"-",('Denuncias-Renuncias'!L356/'Denuncias-Renuncias'!$F356)))</f>
        <v>-</v>
      </c>
      <c r="I356" s="65" t="str">
        <f>+IF('Denuncias-Renuncias'!$F356=0,"-",IF('Denuncias-Renuncias'!M356=0,"-",('Denuncias-Renuncias'!M356/'Denuncias-Renuncias'!$F356)))</f>
        <v>-</v>
      </c>
    </row>
    <row r="357" spans="2:9" ht="20.100000000000001" customHeight="1" thickBot="1" x14ac:dyDescent="0.25">
      <c r="B357" s="4" t="s">
        <v>553</v>
      </c>
      <c r="C357" s="65" t="str">
        <f>+IF('Denuncias-Renuncias'!$F357=0,"-",IF('Denuncias-Renuncias'!G357=0,"-",('Denuncias-Renuncias'!G357/'Denuncias-Renuncias'!$F357)))</f>
        <v>-</v>
      </c>
      <c r="D357" s="65" t="str">
        <f>+IF('Denuncias-Renuncias'!$F357=0,"-",IF('Denuncias-Renuncias'!H357=0,"-",('Denuncias-Renuncias'!H357/'Denuncias-Renuncias'!$F357)))</f>
        <v>-</v>
      </c>
      <c r="E357" s="65">
        <f>+IF('Denuncias-Renuncias'!$F357=0,"-",IF('Denuncias-Renuncias'!I357=0,"-",('Denuncias-Renuncias'!I357/'Denuncias-Renuncias'!$F357)))</f>
        <v>0.66666666666666663</v>
      </c>
      <c r="F357" s="65" t="str">
        <f>+IF('Denuncias-Renuncias'!$F357=0,"-",IF('Denuncias-Renuncias'!J357=0,"-",('Denuncias-Renuncias'!J357/'Denuncias-Renuncias'!$F357)))</f>
        <v>-</v>
      </c>
      <c r="G357" s="65" t="str">
        <f>+IF('Denuncias-Renuncias'!$F357=0,"-",IF('Denuncias-Renuncias'!K357=0,"-",('Denuncias-Renuncias'!K357/'Denuncias-Renuncias'!$F357)))</f>
        <v>-</v>
      </c>
      <c r="H357" s="65" t="str">
        <f>+IF('Denuncias-Renuncias'!$F357=0,"-",IF('Denuncias-Renuncias'!L357=0,"-",('Denuncias-Renuncias'!L357/'Denuncias-Renuncias'!$F357)))</f>
        <v>-</v>
      </c>
      <c r="I357" s="65">
        <f>+IF('Denuncias-Renuncias'!$F357=0,"-",IF('Denuncias-Renuncias'!M357=0,"-",('Denuncias-Renuncias'!M357/'Denuncias-Renuncias'!$F357)))</f>
        <v>0.33333333333333331</v>
      </c>
    </row>
    <row r="358" spans="2:9" ht="20.100000000000001" customHeight="1" thickBot="1" x14ac:dyDescent="0.25">
      <c r="B358" s="4" t="s">
        <v>554</v>
      </c>
      <c r="C358" s="65" t="str">
        <f>+IF('Denuncias-Renuncias'!$F358=0,"-",IF('Denuncias-Renuncias'!G358=0,"-",('Denuncias-Renuncias'!G358/'Denuncias-Renuncias'!$F358)))</f>
        <v>-</v>
      </c>
      <c r="D358" s="65" t="str">
        <f>+IF('Denuncias-Renuncias'!$F358=0,"-",IF('Denuncias-Renuncias'!H358=0,"-",('Denuncias-Renuncias'!H358/'Denuncias-Renuncias'!$F358)))</f>
        <v>-</v>
      </c>
      <c r="E358" s="65">
        <f>+IF('Denuncias-Renuncias'!$F358=0,"-",IF('Denuncias-Renuncias'!I358=0,"-",('Denuncias-Renuncias'!I358/'Denuncias-Renuncias'!$F358)))</f>
        <v>0.66666666666666663</v>
      </c>
      <c r="F358" s="65" t="str">
        <f>+IF('Denuncias-Renuncias'!$F358=0,"-",IF('Denuncias-Renuncias'!J358=0,"-",('Denuncias-Renuncias'!J358/'Denuncias-Renuncias'!$F358)))</f>
        <v>-</v>
      </c>
      <c r="G358" s="65">
        <f>+IF('Denuncias-Renuncias'!$F358=0,"-",IF('Denuncias-Renuncias'!K358=0,"-",('Denuncias-Renuncias'!K358/'Denuncias-Renuncias'!$F358)))</f>
        <v>0.16666666666666666</v>
      </c>
      <c r="H358" s="65">
        <f>+IF('Denuncias-Renuncias'!$F358=0,"-",IF('Denuncias-Renuncias'!L358=0,"-",('Denuncias-Renuncias'!L358/'Denuncias-Renuncias'!$F358)))</f>
        <v>0.16666666666666666</v>
      </c>
      <c r="I358" s="65" t="str">
        <f>+IF('Denuncias-Renuncias'!$F358=0,"-",IF('Denuncias-Renuncias'!M358=0,"-",('Denuncias-Renuncias'!M358/'Denuncias-Renuncias'!$F358)))</f>
        <v>-</v>
      </c>
    </row>
    <row r="359" spans="2:9" ht="20.100000000000001" customHeight="1" thickBot="1" x14ac:dyDescent="0.25">
      <c r="B359" s="4" t="s">
        <v>205</v>
      </c>
      <c r="C359" s="65" t="str">
        <f>+IF('Denuncias-Renuncias'!$F359=0,"-",IF('Denuncias-Renuncias'!G359=0,"-",('Denuncias-Renuncias'!G359/'Denuncias-Renuncias'!$F359)))</f>
        <v>-</v>
      </c>
      <c r="D359" s="65" t="str">
        <f>+IF('Denuncias-Renuncias'!$F359=0,"-",IF('Denuncias-Renuncias'!H359=0,"-",('Denuncias-Renuncias'!H359/'Denuncias-Renuncias'!$F359)))</f>
        <v>-</v>
      </c>
      <c r="E359" s="65">
        <f>+IF('Denuncias-Renuncias'!$F359=0,"-",IF('Denuncias-Renuncias'!I359=0,"-",('Denuncias-Renuncias'!I359/'Denuncias-Renuncias'!$F359)))</f>
        <v>0.84313725490196079</v>
      </c>
      <c r="F359" s="65">
        <f>+IF('Denuncias-Renuncias'!$F359=0,"-",IF('Denuncias-Renuncias'!J359=0,"-",('Denuncias-Renuncias'!J359/'Denuncias-Renuncias'!$F359)))</f>
        <v>5.8823529411764705E-2</v>
      </c>
      <c r="G359" s="65">
        <f>+IF('Denuncias-Renuncias'!$F359=0,"-",IF('Denuncias-Renuncias'!K359=0,"-",('Denuncias-Renuncias'!K359/'Denuncias-Renuncias'!$F359)))</f>
        <v>1.9607843137254902E-2</v>
      </c>
      <c r="H359" s="65">
        <f>+IF('Denuncias-Renuncias'!$F359=0,"-",IF('Denuncias-Renuncias'!L359=0,"-",('Denuncias-Renuncias'!L359/'Denuncias-Renuncias'!$F359)))</f>
        <v>7.8431372549019607E-2</v>
      </c>
      <c r="I359" s="65" t="str">
        <f>+IF('Denuncias-Renuncias'!$F359=0,"-",IF('Denuncias-Renuncias'!M359=0,"-",('Denuncias-Renuncias'!M359/'Denuncias-Renuncias'!$F359)))</f>
        <v>-</v>
      </c>
    </row>
    <row r="360" spans="2:9" ht="20.100000000000001" customHeight="1" thickBot="1" x14ac:dyDescent="0.25">
      <c r="B360" s="4" t="s">
        <v>555</v>
      </c>
      <c r="C360" s="65" t="str">
        <f>+IF('Denuncias-Renuncias'!$F360=0,"-",IF('Denuncias-Renuncias'!G360=0,"-",('Denuncias-Renuncias'!G360/'Denuncias-Renuncias'!$F360)))</f>
        <v>-</v>
      </c>
      <c r="D360" s="65" t="str">
        <f>+IF('Denuncias-Renuncias'!$F360=0,"-",IF('Denuncias-Renuncias'!H360=0,"-",('Denuncias-Renuncias'!H360/'Denuncias-Renuncias'!$F360)))</f>
        <v>-</v>
      </c>
      <c r="E360" s="65">
        <f>+IF('Denuncias-Renuncias'!$F360=0,"-",IF('Denuncias-Renuncias'!I360=0,"-",('Denuncias-Renuncias'!I360/'Denuncias-Renuncias'!$F360)))</f>
        <v>0.8</v>
      </c>
      <c r="F360" s="65" t="str">
        <f>+IF('Denuncias-Renuncias'!$F360=0,"-",IF('Denuncias-Renuncias'!J360=0,"-",('Denuncias-Renuncias'!J360/'Denuncias-Renuncias'!$F360)))</f>
        <v>-</v>
      </c>
      <c r="G360" s="65">
        <f>+IF('Denuncias-Renuncias'!$F360=0,"-",IF('Denuncias-Renuncias'!K360=0,"-",('Denuncias-Renuncias'!K360/'Denuncias-Renuncias'!$F360)))</f>
        <v>0.04</v>
      </c>
      <c r="H360" s="65">
        <f>+IF('Denuncias-Renuncias'!$F360=0,"-",IF('Denuncias-Renuncias'!L360=0,"-",('Denuncias-Renuncias'!L360/'Denuncias-Renuncias'!$F360)))</f>
        <v>0.16</v>
      </c>
      <c r="I360" s="65" t="str">
        <f>+IF('Denuncias-Renuncias'!$F360=0,"-",IF('Denuncias-Renuncias'!M360=0,"-",('Denuncias-Renuncias'!M360/'Denuncias-Renuncias'!$F360)))</f>
        <v>-</v>
      </c>
    </row>
    <row r="361" spans="2:9" ht="20.100000000000001" customHeight="1" thickBot="1" x14ac:dyDescent="0.25">
      <c r="B361" s="4" t="s">
        <v>556</v>
      </c>
      <c r="C361" s="65">
        <f>+IF('Denuncias-Renuncias'!$F361=0,"-",IF('Denuncias-Renuncias'!G361=0,"-",('Denuncias-Renuncias'!G361/'Denuncias-Renuncias'!$F361)))</f>
        <v>8.3333333333333329E-2</v>
      </c>
      <c r="D361" s="65" t="str">
        <f>+IF('Denuncias-Renuncias'!$F361=0,"-",IF('Denuncias-Renuncias'!H361=0,"-",('Denuncias-Renuncias'!H361/'Denuncias-Renuncias'!$F361)))</f>
        <v>-</v>
      </c>
      <c r="E361" s="65">
        <f>+IF('Denuncias-Renuncias'!$F361=0,"-",IF('Denuncias-Renuncias'!I361=0,"-",('Denuncias-Renuncias'!I361/'Denuncias-Renuncias'!$F361)))</f>
        <v>0.72222222222222221</v>
      </c>
      <c r="F361" s="65" t="str">
        <f>+IF('Denuncias-Renuncias'!$F361=0,"-",IF('Denuncias-Renuncias'!J361=0,"-",('Denuncias-Renuncias'!J361/'Denuncias-Renuncias'!$F361)))</f>
        <v>-</v>
      </c>
      <c r="G361" s="65">
        <f>+IF('Denuncias-Renuncias'!$F361=0,"-",IF('Denuncias-Renuncias'!K361=0,"-",('Denuncias-Renuncias'!K361/'Denuncias-Renuncias'!$F361)))</f>
        <v>5.5555555555555552E-2</v>
      </c>
      <c r="H361" s="65">
        <f>+IF('Denuncias-Renuncias'!$F361=0,"-",IF('Denuncias-Renuncias'!L361=0,"-",('Denuncias-Renuncias'!L361/'Denuncias-Renuncias'!$F361)))</f>
        <v>0.1388888888888889</v>
      </c>
      <c r="I361" s="65" t="str">
        <f>+IF('Denuncias-Renuncias'!$F361=0,"-",IF('Denuncias-Renuncias'!M361=0,"-",('Denuncias-Renuncias'!M361/'Denuncias-Renuncias'!$F361)))</f>
        <v>-</v>
      </c>
    </row>
    <row r="362" spans="2:9" ht="20.100000000000001" customHeight="1" thickBot="1" x14ac:dyDescent="0.25">
      <c r="B362" s="4" t="s">
        <v>557</v>
      </c>
      <c r="C362" s="65" t="str">
        <f>+IF('Denuncias-Renuncias'!$F362=0,"-",IF('Denuncias-Renuncias'!G362=0,"-",('Denuncias-Renuncias'!G362/'Denuncias-Renuncias'!$F362)))</f>
        <v>-</v>
      </c>
      <c r="D362" s="65" t="str">
        <f>+IF('Denuncias-Renuncias'!$F362=0,"-",IF('Denuncias-Renuncias'!H362=0,"-",('Denuncias-Renuncias'!H362/'Denuncias-Renuncias'!$F362)))</f>
        <v>-</v>
      </c>
      <c r="E362" s="65">
        <f>+IF('Denuncias-Renuncias'!$F362=0,"-",IF('Denuncias-Renuncias'!I362=0,"-",('Denuncias-Renuncias'!I362/'Denuncias-Renuncias'!$F362)))</f>
        <v>0.86363636363636365</v>
      </c>
      <c r="F362" s="65">
        <f>+IF('Denuncias-Renuncias'!$F362=0,"-",IF('Denuncias-Renuncias'!J362=0,"-",('Denuncias-Renuncias'!J362/'Denuncias-Renuncias'!$F362)))</f>
        <v>4.5454545454545456E-2</v>
      </c>
      <c r="G362" s="65">
        <f>+IF('Denuncias-Renuncias'!$F362=0,"-",IF('Denuncias-Renuncias'!K362=0,"-",('Denuncias-Renuncias'!K362/'Denuncias-Renuncias'!$F362)))</f>
        <v>4.5454545454545456E-2</v>
      </c>
      <c r="H362" s="65" t="str">
        <f>+IF('Denuncias-Renuncias'!$F362=0,"-",IF('Denuncias-Renuncias'!L362=0,"-",('Denuncias-Renuncias'!L362/'Denuncias-Renuncias'!$F362)))</f>
        <v>-</v>
      </c>
      <c r="I362" s="65">
        <f>+IF('Denuncias-Renuncias'!$F362=0,"-",IF('Denuncias-Renuncias'!M362=0,"-",('Denuncias-Renuncias'!M362/'Denuncias-Renuncias'!$F362)))</f>
        <v>4.5454545454545456E-2</v>
      </c>
    </row>
    <row r="363" spans="2:9" ht="20.100000000000001" customHeight="1" thickBot="1" x14ac:dyDescent="0.25">
      <c r="B363" s="4" t="s">
        <v>558</v>
      </c>
      <c r="C363" s="65" t="str">
        <f>+IF('Denuncias-Renuncias'!$F363=0,"-",IF('Denuncias-Renuncias'!G363=0,"-",('Denuncias-Renuncias'!G363/'Denuncias-Renuncias'!$F363)))</f>
        <v>-</v>
      </c>
      <c r="D363" s="65" t="str">
        <f>+IF('Denuncias-Renuncias'!$F363=0,"-",IF('Denuncias-Renuncias'!H363=0,"-",('Denuncias-Renuncias'!H363/'Denuncias-Renuncias'!$F363)))</f>
        <v>-</v>
      </c>
      <c r="E363" s="65">
        <f>+IF('Denuncias-Renuncias'!$F363=0,"-",IF('Denuncias-Renuncias'!I363=0,"-",('Denuncias-Renuncias'!I363/'Denuncias-Renuncias'!$F363)))</f>
        <v>0.8571428571428571</v>
      </c>
      <c r="F363" s="65" t="str">
        <f>+IF('Denuncias-Renuncias'!$F363=0,"-",IF('Denuncias-Renuncias'!J363=0,"-",('Denuncias-Renuncias'!J363/'Denuncias-Renuncias'!$F363)))</f>
        <v>-</v>
      </c>
      <c r="G363" s="65" t="str">
        <f>+IF('Denuncias-Renuncias'!$F363=0,"-",IF('Denuncias-Renuncias'!K363=0,"-",('Denuncias-Renuncias'!K363/'Denuncias-Renuncias'!$F363)))</f>
        <v>-</v>
      </c>
      <c r="H363" s="65">
        <f>+IF('Denuncias-Renuncias'!$F363=0,"-",IF('Denuncias-Renuncias'!L363=0,"-",('Denuncias-Renuncias'!L363/'Denuncias-Renuncias'!$F363)))</f>
        <v>0.14285714285714285</v>
      </c>
      <c r="I363" s="65" t="str">
        <f>+IF('Denuncias-Renuncias'!$F363=0,"-",IF('Denuncias-Renuncias'!M363=0,"-",('Denuncias-Renuncias'!M363/'Denuncias-Renuncias'!$F363)))</f>
        <v>-</v>
      </c>
    </row>
    <row r="364" spans="2:9" ht="20.100000000000001" customHeight="1" thickBot="1" x14ac:dyDescent="0.25">
      <c r="B364" s="4" t="s">
        <v>559</v>
      </c>
      <c r="C364" s="65" t="str">
        <f>+IF('Denuncias-Renuncias'!$F364=0,"-",IF('Denuncias-Renuncias'!G364=0,"-",('Denuncias-Renuncias'!G364/'Denuncias-Renuncias'!$F364)))</f>
        <v>-</v>
      </c>
      <c r="D364" s="65" t="str">
        <f>+IF('Denuncias-Renuncias'!$F364=0,"-",IF('Denuncias-Renuncias'!H364=0,"-",('Denuncias-Renuncias'!H364/'Denuncias-Renuncias'!$F364)))</f>
        <v>-</v>
      </c>
      <c r="E364" s="65" t="str">
        <f>+IF('Denuncias-Renuncias'!$F364=0,"-",IF('Denuncias-Renuncias'!I364=0,"-",('Denuncias-Renuncias'!I364/'Denuncias-Renuncias'!$F364)))</f>
        <v>-</v>
      </c>
      <c r="F364" s="65">
        <f>+IF('Denuncias-Renuncias'!$F364=0,"-",IF('Denuncias-Renuncias'!J364=0,"-",('Denuncias-Renuncias'!J364/'Denuncias-Renuncias'!$F364)))</f>
        <v>1</v>
      </c>
      <c r="G364" s="65" t="str">
        <f>+IF('Denuncias-Renuncias'!$F364=0,"-",IF('Denuncias-Renuncias'!K364=0,"-",('Denuncias-Renuncias'!K364/'Denuncias-Renuncias'!$F364)))</f>
        <v>-</v>
      </c>
      <c r="H364" s="65" t="str">
        <f>+IF('Denuncias-Renuncias'!$F364=0,"-",IF('Denuncias-Renuncias'!L364=0,"-",('Denuncias-Renuncias'!L364/'Denuncias-Renuncias'!$F364)))</f>
        <v>-</v>
      </c>
      <c r="I364" s="65" t="str">
        <f>+IF('Denuncias-Renuncias'!$F364=0,"-",IF('Denuncias-Renuncias'!M364=0,"-",('Denuncias-Renuncias'!M364/'Denuncias-Renuncias'!$F364)))</f>
        <v>-</v>
      </c>
    </row>
    <row r="365" spans="2:9" ht="20.100000000000001" customHeight="1" thickBot="1" x14ac:dyDescent="0.25">
      <c r="B365" s="4" t="s">
        <v>560</v>
      </c>
      <c r="C365" s="65" t="str">
        <f>+IF('Denuncias-Renuncias'!$F365=0,"-",IF('Denuncias-Renuncias'!G365=0,"-",('Denuncias-Renuncias'!G365/'Denuncias-Renuncias'!$F365)))</f>
        <v>-</v>
      </c>
      <c r="D365" s="65" t="str">
        <f>+IF('Denuncias-Renuncias'!$F365=0,"-",IF('Denuncias-Renuncias'!H365=0,"-",('Denuncias-Renuncias'!H365/'Denuncias-Renuncias'!$F365)))</f>
        <v>-</v>
      </c>
      <c r="E365" s="65">
        <f>+IF('Denuncias-Renuncias'!$F365=0,"-",IF('Denuncias-Renuncias'!I365=0,"-",('Denuncias-Renuncias'!I365/'Denuncias-Renuncias'!$F365)))</f>
        <v>1</v>
      </c>
      <c r="F365" s="65" t="str">
        <f>+IF('Denuncias-Renuncias'!$F365=0,"-",IF('Denuncias-Renuncias'!J365=0,"-",('Denuncias-Renuncias'!J365/'Denuncias-Renuncias'!$F365)))</f>
        <v>-</v>
      </c>
      <c r="G365" s="65" t="str">
        <f>+IF('Denuncias-Renuncias'!$F365=0,"-",IF('Denuncias-Renuncias'!K365=0,"-",('Denuncias-Renuncias'!K365/'Denuncias-Renuncias'!$F365)))</f>
        <v>-</v>
      </c>
      <c r="H365" s="65" t="str">
        <f>+IF('Denuncias-Renuncias'!$F365=0,"-",IF('Denuncias-Renuncias'!L365=0,"-",('Denuncias-Renuncias'!L365/'Denuncias-Renuncias'!$F365)))</f>
        <v>-</v>
      </c>
      <c r="I365" s="65" t="str">
        <f>+IF('Denuncias-Renuncias'!$F365=0,"-",IF('Denuncias-Renuncias'!M365=0,"-",('Denuncias-Renuncias'!M365/'Denuncias-Renuncias'!$F365)))</f>
        <v>-</v>
      </c>
    </row>
    <row r="366" spans="2:9" ht="20.100000000000001" customHeight="1" thickBot="1" x14ac:dyDescent="0.25">
      <c r="B366" s="4" t="s">
        <v>206</v>
      </c>
      <c r="C366" s="65">
        <f>+IF('Denuncias-Renuncias'!$F366=0,"-",IF('Denuncias-Renuncias'!G366=0,"-",('Denuncias-Renuncias'!G366/'Denuncias-Renuncias'!$F366)))</f>
        <v>9.7560975609756101E-2</v>
      </c>
      <c r="D366" s="65" t="str">
        <f>+IF('Denuncias-Renuncias'!$F366=0,"-",IF('Denuncias-Renuncias'!H366=0,"-",('Denuncias-Renuncias'!H366/'Denuncias-Renuncias'!$F366)))</f>
        <v>-</v>
      </c>
      <c r="E366" s="65">
        <f>+IF('Denuncias-Renuncias'!$F366=0,"-",IF('Denuncias-Renuncias'!I366=0,"-",('Denuncias-Renuncias'!I366/'Denuncias-Renuncias'!$F366)))</f>
        <v>0.65853658536585369</v>
      </c>
      <c r="F366" s="65" t="str">
        <f>+IF('Denuncias-Renuncias'!$F366=0,"-",IF('Denuncias-Renuncias'!J366=0,"-",('Denuncias-Renuncias'!J366/'Denuncias-Renuncias'!$F366)))</f>
        <v>-</v>
      </c>
      <c r="G366" s="65">
        <f>+IF('Denuncias-Renuncias'!$F366=0,"-",IF('Denuncias-Renuncias'!K366=0,"-",('Denuncias-Renuncias'!K366/'Denuncias-Renuncias'!$F366)))</f>
        <v>0.14634146341463414</v>
      </c>
      <c r="H366" s="65">
        <f>+IF('Denuncias-Renuncias'!$F366=0,"-",IF('Denuncias-Renuncias'!L366=0,"-",('Denuncias-Renuncias'!L366/'Denuncias-Renuncias'!$F366)))</f>
        <v>9.7560975609756101E-2</v>
      </c>
      <c r="I366" s="65" t="str">
        <f>+IF('Denuncias-Renuncias'!$F366=0,"-",IF('Denuncias-Renuncias'!M366=0,"-",('Denuncias-Renuncias'!M366/'Denuncias-Renuncias'!$F366)))</f>
        <v>-</v>
      </c>
    </row>
    <row r="367" spans="2:9" ht="20.100000000000001" customHeight="1" thickBot="1" x14ac:dyDescent="0.25">
      <c r="B367" s="4" t="s">
        <v>561</v>
      </c>
      <c r="C367" s="65" t="str">
        <f>+IF('Denuncias-Renuncias'!$F367=0,"-",IF('Denuncias-Renuncias'!G367=0,"-",('Denuncias-Renuncias'!G367/'Denuncias-Renuncias'!$F367)))</f>
        <v>-</v>
      </c>
      <c r="D367" s="65" t="str">
        <f>+IF('Denuncias-Renuncias'!$F367=0,"-",IF('Denuncias-Renuncias'!H367=0,"-",('Denuncias-Renuncias'!H367/'Denuncias-Renuncias'!$F367)))</f>
        <v>-</v>
      </c>
      <c r="E367" s="65">
        <f>+IF('Denuncias-Renuncias'!$F367=0,"-",IF('Denuncias-Renuncias'!I367=0,"-",('Denuncias-Renuncias'!I367/'Denuncias-Renuncias'!$F367)))</f>
        <v>1</v>
      </c>
      <c r="F367" s="65" t="str">
        <f>+IF('Denuncias-Renuncias'!$F367=0,"-",IF('Denuncias-Renuncias'!J367=0,"-",('Denuncias-Renuncias'!J367/'Denuncias-Renuncias'!$F367)))</f>
        <v>-</v>
      </c>
      <c r="G367" s="65" t="str">
        <f>+IF('Denuncias-Renuncias'!$F367=0,"-",IF('Denuncias-Renuncias'!K367=0,"-",('Denuncias-Renuncias'!K367/'Denuncias-Renuncias'!$F367)))</f>
        <v>-</v>
      </c>
      <c r="H367" s="65" t="str">
        <f>+IF('Denuncias-Renuncias'!$F367=0,"-",IF('Denuncias-Renuncias'!L367=0,"-",('Denuncias-Renuncias'!L367/'Denuncias-Renuncias'!$F367)))</f>
        <v>-</v>
      </c>
      <c r="I367" s="65" t="str">
        <f>+IF('Denuncias-Renuncias'!$F367=0,"-",IF('Denuncias-Renuncias'!M367=0,"-",('Denuncias-Renuncias'!M367/'Denuncias-Renuncias'!$F367)))</f>
        <v>-</v>
      </c>
    </row>
    <row r="368" spans="2:9" ht="20.100000000000001" customHeight="1" thickBot="1" x14ac:dyDescent="0.25">
      <c r="B368" s="4" t="s">
        <v>562</v>
      </c>
      <c r="C368" s="65" t="str">
        <f>+IF('Denuncias-Renuncias'!$F368=0,"-",IF('Denuncias-Renuncias'!G368=0,"-",('Denuncias-Renuncias'!G368/'Denuncias-Renuncias'!$F368)))</f>
        <v>-</v>
      </c>
      <c r="D368" s="65" t="str">
        <f>+IF('Denuncias-Renuncias'!$F368=0,"-",IF('Denuncias-Renuncias'!H368=0,"-",('Denuncias-Renuncias'!H368/'Denuncias-Renuncias'!$F368)))</f>
        <v>-</v>
      </c>
      <c r="E368" s="65">
        <f>+IF('Denuncias-Renuncias'!$F368=0,"-",IF('Denuncias-Renuncias'!I368=0,"-",('Denuncias-Renuncias'!I368/'Denuncias-Renuncias'!$F368)))</f>
        <v>1</v>
      </c>
      <c r="F368" s="65" t="str">
        <f>+IF('Denuncias-Renuncias'!$F368=0,"-",IF('Denuncias-Renuncias'!J368=0,"-",('Denuncias-Renuncias'!J368/'Denuncias-Renuncias'!$F368)))</f>
        <v>-</v>
      </c>
      <c r="G368" s="65" t="str">
        <f>+IF('Denuncias-Renuncias'!$F368=0,"-",IF('Denuncias-Renuncias'!K368=0,"-",('Denuncias-Renuncias'!K368/'Denuncias-Renuncias'!$F368)))</f>
        <v>-</v>
      </c>
      <c r="H368" s="65" t="str">
        <f>+IF('Denuncias-Renuncias'!$F368=0,"-",IF('Denuncias-Renuncias'!L368=0,"-",('Denuncias-Renuncias'!L368/'Denuncias-Renuncias'!$F368)))</f>
        <v>-</v>
      </c>
      <c r="I368" s="65" t="str">
        <f>+IF('Denuncias-Renuncias'!$F368=0,"-",IF('Denuncias-Renuncias'!M368=0,"-",('Denuncias-Renuncias'!M368/'Denuncias-Renuncias'!$F368)))</f>
        <v>-</v>
      </c>
    </row>
    <row r="369" spans="2:9" ht="20.100000000000001" customHeight="1" thickBot="1" x14ac:dyDescent="0.25">
      <c r="B369" s="4" t="s">
        <v>563</v>
      </c>
      <c r="C369" s="65" t="str">
        <f>+IF('Denuncias-Renuncias'!$F369=0,"-",IF('Denuncias-Renuncias'!G369=0,"-",('Denuncias-Renuncias'!G369/'Denuncias-Renuncias'!$F369)))</f>
        <v>-</v>
      </c>
      <c r="D369" s="65" t="str">
        <f>+IF('Denuncias-Renuncias'!$F369=0,"-",IF('Denuncias-Renuncias'!H369=0,"-",('Denuncias-Renuncias'!H369/'Denuncias-Renuncias'!$F369)))</f>
        <v>-</v>
      </c>
      <c r="E369" s="65">
        <f>+IF('Denuncias-Renuncias'!$F369=0,"-",IF('Denuncias-Renuncias'!I369=0,"-",('Denuncias-Renuncias'!I369/'Denuncias-Renuncias'!$F369)))</f>
        <v>1</v>
      </c>
      <c r="F369" s="65" t="str">
        <f>+IF('Denuncias-Renuncias'!$F369=0,"-",IF('Denuncias-Renuncias'!J369=0,"-",('Denuncias-Renuncias'!J369/'Denuncias-Renuncias'!$F369)))</f>
        <v>-</v>
      </c>
      <c r="G369" s="65" t="str">
        <f>+IF('Denuncias-Renuncias'!$F369=0,"-",IF('Denuncias-Renuncias'!K369=0,"-",('Denuncias-Renuncias'!K369/'Denuncias-Renuncias'!$F369)))</f>
        <v>-</v>
      </c>
      <c r="H369" s="65" t="str">
        <f>+IF('Denuncias-Renuncias'!$F369=0,"-",IF('Denuncias-Renuncias'!L369=0,"-",('Denuncias-Renuncias'!L369/'Denuncias-Renuncias'!$F369)))</f>
        <v>-</v>
      </c>
      <c r="I369" s="65" t="str">
        <f>+IF('Denuncias-Renuncias'!$F369=0,"-",IF('Denuncias-Renuncias'!M369=0,"-",('Denuncias-Renuncias'!M369/'Denuncias-Renuncias'!$F369)))</f>
        <v>-</v>
      </c>
    </row>
    <row r="370" spans="2:9" ht="20.100000000000001" customHeight="1" thickBot="1" x14ac:dyDescent="0.25">
      <c r="B370" s="4" t="s">
        <v>564</v>
      </c>
      <c r="C370" s="65" t="str">
        <f>+IF('Denuncias-Renuncias'!$F370=0,"-",IF('Denuncias-Renuncias'!G370=0,"-",('Denuncias-Renuncias'!G370/'Denuncias-Renuncias'!$F370)))</f>
        <v>-</v>
      </c>
      <c r="D370" s="65" t="str">
        <f>+IF('Denuncias-Renuncias'!$F370=0,"-",IF('Denuncias-Renuncias'!H370=0,"-",('Denuncias-Renuncias'!H370/'Denuncias-Renuncias'!$F370)))</f>
        <v>-</v>
      </c>
      <c r="E370" s="65">
        <f>+IF('Denuncias-Renuncias'!$F370=0,"-",IF('Denuncias-Renuncias'!I370=0,"-",('Denuncias-Renuncias'!I370/'Denuncias-Renuncias'!$F370)))</f>
        <v>0.7142857142857143</v>
      </c>
      <c r="F370" s="65" t="str">
        <f>+IF('Denuncias-Renuncias'!$F370=0,"-",IF('Denuncias-Renuncias'!J370=0,"-",('Denuncias-Renuncias'!J370/'Denuncias-Renuncias'!$F370)))</f>
        <v>-</v>
      </c>
      <c r="G370" s="65" t="str">
        <f>+IF('Denuncias-Renuncias'!$F370=0,"-",IF('Denuncias-Renuncias'!K370=0,"-",('Denuncias-Renuncias'!K370/'Denuncias-Renuncias'!$F370)))</f>
        <v>-</v>
      </c>
      <c r="H370" s="65">
        <f>+IF('Denuncias-Renuncias'!$F370=0,"-",IF('Denuncias-Renuncias'!L370=0,"-",('Denuncias-Renuncias'!L370/'Denuncias-Renuncias'!$F370)))</f>
        <v>0.14285714285714285</v>
      </c>
      <c r="I370" s="65">
        <f>+IF('Denuncias-Renuncias'!$F370=0,"-",IF('Denuncias-Renuncias'!M370=0,"-",('Denuncias-Renuncias'!M370/'Denuncias-Renuncias'!$F370)))</f>
        <v>0.14285714285714285</v>
      </c>
    </row>
    <row r="371" spans="2:9" ht="20.100000000000001" customHeight="1" thickBot="1" x14ac:dyDescent="0.25">
      <c r="B371" s="4" t="s">
        <v>565</v>
      </c>
      <c r="C371" s="65" t="str">
        <f>+IF('Denuncias-Renuncias'!$F371=0,"-",IF('Denuncias-Renuncias'!G371=0,"-",('Denuncias-Renuncias'!G371/'Denuncias-Renuncias'!$F371)))</f>
        <v>-</v>
      </c>
      <c r="D371" s="65" t="str">
        <f>+IF('Denuncias-Renuncias'!$F371=0,"-",IF('Denuncias-Renuncias'!H371=0,"-",('Denuncias-Renuncias'!H371/'Denuncias-Renuncias'!$F371)))</f>
        <v>-</v>
      </c>
      <c r="E371" s="65">
        <f>+IF('Denuncias-Renuncias'!$F371=0,"-",IF('Denuncias-Renuncias'!I371=0,"-",('Denuncias-Renuncias'!I371/'Denuncias-Renuncias'!$F371)))</f>
        <v>1</v>
      </c>
      <c r="F371" s="65" t="str">
        <f>+IF('Denuncias-Renuncias'!$F371=0,"-",IF('Denuncias-Renuncias'!J371=0,"-",('Denuncias-Renuncias'!J371/'Denuncias-Renuncias'!$F371)))</f>
        <v>-</v>
      </c>
      <c r="G371" s="65" t="str">
        <f>+IF('Denuncias-Renuncias'!$F371=0,"-",IF('Denuncias-Renuncias'!K371=0,"-",('Denuncias-Renuncias'!K371/'Denuncias-Renuncias'!$F371)))</f>
        <v>-</v>
      </c>
      <c r="H371" s="65" t="str">
        <f>+IF('Denuncias-Renuncias'!$F371=0,"-",IF('Denuncias-Renuncias'!L371=0,"-",('Denuncias-Renuncias'!L371/'Denuncias-Renuncias'!$F371)))</f>
        <v>-</v>
      </c>
      <c r="I371" s="65" t="str">
        <f>+IF('Denuncias-Renuncias'!$F371=0,"-",IF('Denuncias-Renuncias'!M371=0,"-",('Denuncias-Renuncias'!M371/'Denuncias-Renuncias'!$F371)))</f>
        <v>-</v>
      </c>
    </row>
    <row r="372" spans="2:9" ht="20.100000000000001" customHeight="1" thickBot="1" x14ac:dyDescent="0.25">
      <c r="B372" s="4" t="s">
        <v>566</v>
      </c>
      <c r="C372" s="65" t="str">
        <f>+IF('Denuncias-Renuncias'!$F372=0,"-",IF('Denuncias-Renuncias'!G372=0,"-",('Denuncias-Renuncias'!G372/'Denuncias-Renuncias'!$F372)))</f>
        <v>-</v>
      </c>
      <c r="D372" s="65" t="str">
        <f>+IF('Denuncias-Renuncias'!$F372=0,"-",IF('Denuncias-Renuncias'!H372=0,"-",('Denuncias-Renuncias'!H372/'Denuncias-Renuncias'!$F372)))</f>
        <v>-</v>
      </c>
      <c r="E372" s="65">
        <f>+IF('Denuncias-Renuncias'!$F372=0,"-",IF('Denuncias-Renuncias'!I372=0,"-",('Denuncias-Renuncias'!I372/'Denuncias-Renuncias'!$F372)))</f>
        <v>0.77777777777777779</v>
      </c>
      <c r="F372" s="65" t="str">
        <f>+IF('Denuncias-Renuncias'!$F372=0,"-",IF('Denuncias-Renuncias'!J372=0,"-",('Denuncias-Renuncias'!J372/'Denuncias-Renuncias'!$F372)))</f>
        <v>-</v>
      </c>
      <c r="G372" s="65">
        <f>+IF('Denuncias-Renuncias'!$F372=0,"-",IF('Denuncias-Renuncias'!K372=0,"-",('Denuncias-Renuncias'!K372/'Denuncias-Renuncias'!$F372)))</f>
        <v>0.22222222222222221</v>
      </c>
      <c r="H372" s="65" t="str">
        <f>+IF('Denuncias-Renuncias'!$F372=0,"-",IF('Denuncias-Renuncias'!L372=0,"-",('Denuncias-Renuncias'!L372/'Denuncias-Renuncias'!$F372)))</f>
        <v>-</v>
      </c>
      <c r="I372" s="65" t="str">
        <f>+IF('Denuncias-Renuncias'!$F372=0,"-",IF('Denuncias-Renuncias'!M372=0,"-",('Denuncias-Renuncias'!M372/'Denuncias-Renuncias'!$F372)))</f>
        <v>-</v>
      </c>
    </row>
    <row r="373" spans="2:9" ht="20.100000000000001" customHeight="1" thickBot="1" x14ac:dyDescent="0.25">
      <c r="B373" s="4" t="s">
        <v>567</v>
      </c>
      <c r="C373" s="65" t="str">
        <f>+IF('Denuncias-Renuncias'!$F373=0,"-",IF('Denuncias-Renuncias'!G373=0,"-",('Denuncias-Renuncias'!G373/'Denuncias-Renuncias'!$F373)))</f>
        <v>-</v>
      </c>
      <c r="D373" s="65" t="str">
        <f>+IF('Denuncias-Renuncias'!$F373=0,"-",IF('Denuncias-Renuncias'!H373=0,"-",('Denuncias-Renuncias'!H373/'Denuncias-Renuncias'!$F373)))</f>
        <v>-</v>
      </c>
      <c r="E373" s="65" t="str">
        <f>+IF('Denuncias-Renuncias'!$F373=0,"-",IF('Denuncias-Renuncias'!I373=0,"-",('Denuncias-Renuncias'!I373/'Denuncias-Renuncias'!$F373)))</f>
        <v>-</v>
      </c>
      <c r="F373" s="65" t="str">
        <f>+IF('Denuncias-Renuncias'!$F373=0,"-",IF('Denuncias-Renuncias'!J373=0,"-",('Denuncias-Renuncias'!J373/'Denuncias-Renuncias'!$F373)))</f>
        <v>-</v>
      </c>
      <c r="G373" s="65" t="str">
        <f>+IF('Denuncias-Renuncias'!$F373=0,"-",IF('Denuncias-Renuncias'!K373=0,"-",('Denuncias-Renuncias'!K373/'Denuncias-Renuncias'!$F373)))</f>
        <v>-</v>
      </c>
      <c r="H373" s="65" t="str">
        <f>+IF('Denuncias-Renuncias'!$F373=0,"-",IF('Denuncias-Renuncias'!L373=0,"-",('Denuncias-Renuncias'!L373/'Denuncias-Renuncias'!$F373)))</f>
        <v>-</v>
      </c>
      <c r="I373" s="65" t="str">
        <f>+IF('Denuncias-Renuncias'!$F373=0,"-",IF('Denuncias-Renuncias'!M373=0,"-",('Denuncias-Renuncias'!M373/'Denuncias-Renuncias'!$F373)))</f>
        <v>-</v>
      </c>
    </row>
    <row r="374" spans="2:9" ht="20.100000000000001" customHeight="1" thickBot="1" x14ac:dyDescent="0.25">
      <c r="B374" s="4" t="s">
        <v>568</v>
      </c>
      <c r="C374" s="65" t="str">
        <f>+IF('Denuncias-Renuncias'!$F374=0,"-",IF('Denuncias-Renuncias'!G374=0,"-",('Denuncias-Renuncias'!G374/'Denuncias-Renuncias'!$F374)))</f>
        <v>-</v>
      </c>
      <c r="D374" s="65" t="str">
        <f>+IF('Denuncias-Renuncias'!$F374=0,"-",IF('Denuncias-Renuncias'!H374=0,"-",('Denuncias-Renuncias'!H374/'Denuncias-Renuncias'!$F374)))</f>
        <v>-</v>
      </c>
      <c r="E374" s="65">
        <f>+IF('Denuncias-Renuncias'!$F374=0,"-",IF('Denuncias-Renuncias'!I374=0,"-",('Denuncias-Renuncias'!I374/'Denuncias-Renuncias'!$F374)))</f>
        <v>1</v>
      </c>
      <c r="F374" s="65" t="str">
        <f>+IF('Denuncias-Renuncias'!$F374=0,"-",IF('Denuncias-Renuncias'!J374=0,"-",('Denuncias-Renuncias'!J374/'Denuncias-Renuncias'!$F374)))</f>
        <v>-</v>
      </c>
      <c r="G374" s="65" t="str">
        <f>+IF('Denuncias-Renuncias'!$F374=0,"-",IF('Denuncias-Renuncias'!K374=0,"-",('Denuncias-Renuncias'!K374/'Denuncias-Renuncias'!$F374)))</f>
        <v>-</v>
      </c>
      <c r="H374" s="65" t="str">
        <f>+IF('Denuncias-Renuncias'!$F374=0,"-",IF('Denuncias-Renuncias'!L374=0,"-",('Denuncias-Renuncias'!L374/'Denuncias-Renuncias'!$F374)))</f>
        <v>-</v>
      </c>
      <c r="I374" s="65" t="str">
        <f>+IF('Denuncias-Renuncias'!$F374=0,"-",IF('Denuncias-Renuncias'!M374=0,"-",('Denuncias-Renuncias'!M374/'Denuncias-Renuncias'!$F374)))</f>
        <v>-</v>
      </c>
    </row>
    <row r="375" spans="2:9" ht="20.100000000000001" customHeight="1" thickBot="1" x14ac:dyDescent="0.25">
      <c r="B375" s="4" t="s">
        <v>569</v>
      </c>
      <c r="C375" s="65" t="str">
        <f>+IF('Denuncias-Renuncias'!$F375=0,"-",IF('Denuncias-Renuncias'!G375=0,"-",('Denuncias-Renuncias'!G375/'Denuncias-Renuncias'!$F375)))</f>
        <v>-</v>
      </c>
      <c r="D375" s="65" t="str">
        <f>+IF('Denuncias-Renuncias'!$F375=0,"-",IF('Denuncias-Renuncias'!H375=0,"-",('Denuncias-Renuncias'!H375/'Denuncias-Renuncias'!$F375)))</f>
        <v>-</v>
      </c>
      <c r="E375" s="65">
        <f>+IF('Denuncias-Renuncias'!$F375=0,"-",IF('Denuncias-Renuncias'!I375=0,"-",('Denuncias-Renuncias'!I375/'Denuncias-Renuncias'!$F375)))</f>
        <v>0.78260869565217395</v>
      </c>
      <c r="F375" s="65" t="str">
        <f>+IF('Denuncias-Renuncias'!$F375=0,"-",IF('Denuncias-Renuncias'!J375=0,"-",('Denuncias-Renuncias'!J375/'Denuncias-Renuncias'!$F375)))</f>
        <v>-</v>
      </c>
      <c r="G375" s="65">
        <f>+IF('Denuncias-Renuncias'!$F375=0,"-",IF('Denuncias-Renuncias'!K375=0,"-",('Denuncias-Renuncias'!K375/'Denuncias-Renuncias'!$F375)))</f>
        <v>0.21739130434782608</v>
      </c>
      <c r="H375" s="65" t="str">
        <f>+IF('Denuncias-Renuncias'!$F375=0,"-",IF('Denuncias-Renuncias'!L375=0,"-",('Denuncias-Renuncias'!L375/'Denuncias-Renuncias'!$F375)))</f>
        <v>-</v>
      </c>
      <c r="I375" s="65" t="str">
        <f>+IF('Denuncias-Renuncias'!$F375=0,"-",IF('Denuncias-Renuncias'!M375=0,"-",('Denuncias-Renuncias'!M375/'Denuncias-Renuncias'!$F375)))</f>
        <v>-</v>
      </c>
    </row>
    <row r="376" spans="2:9" ht="20.100000000000001" customHeight="1" thickBot="1" x14ac:dyDescent="0.25">
      <c r="B376" s="4" t="s">
        <v>570</v>
      </c>
      <c r="C376" s="65">
        <f>+IF('Denuncias-Renuncias'!$F376=0,"-",IF('Denuncias-Renuncias'!G376=0,"-",('Denuncias-Renuncias'!G376/'Denuncias-Renuncias'!$F376)))</f>
        <v>5.2631578947368418E-2</v>
      </c>
      <c r="D376" s="65" t="str">
        <f>+IF('Denuncias-Renuncias'!$F376=0,"-",IF('Denuncias-Renuncias'!H376=0,"-",('Denuncias-Renuncias'!H376/'Denuncias-Renuncias'!$F376)))</f>
        <v>-</v>
      </c>
      <c r="E376" s="65">
        <f>+IF('Denuncias-Renuncias'!$F376=0,"-",IF('Denuncias-Renuncias'!I376=0,"-",('Denuncias-Renuncias'!I376/'Denuncias-Renuncias'!$F376)))</f>
        <v>0.47368421052631576</v>
      </c>
      <c r="F376" s="65" t="str">
        <f>+IF('Denuncias-Renuncias'!$F376=0,"-",IF('Denuncias-Renuncias'!J376=0,"-",('Denuncias-Renuncias'!J376/'Denuncias-Renuncias'!$F376)))</f>
        <v>-</v>
      </c>
      <c r="G376" s="65">
        <f>+IF('Denuncias-Renuncias'!$F376=0,"-",IF('Denuncias-Renuncias'!K376=0,"-",('Denuncias-Renuncias'!K376/'Denuncias-Renuncias'!$F376)))</f>
        <v>0.36842105263157893</v>
      </c>
      <c r="H376" s="65">
        <f>+IF('Denuncias-Renuncias'!$F376=0,"-",IF('Denuncias-Renuncias'!L376=0,"-",('Denuncias-Renuncias'!L376/'Denuncias-Renuncias'!$F376)))</f>
        <v>0.10526315789473684</v>
      </c>
      <c r="I376" s="65" t="str">
        <f>+IF('Denuncias-Renuncias'!$F376=0,"-",IF('Denuncias-Renuncias'!M376=0,"-",('Denuncias-Renuncias'!M376/'Denuncias-Renuncias'!$F376)))</f>
        <v>-</v>
      </c>
    </row>
    <row r="377" spans="2:9" ht="20.100000000000001" customHeight="1" thickBot="1" x14ac:dyDescent="0.25">
      <c r="B377" s="4" t="s">
        <v>571</v>
      </c>
      <c r="C377" s="65">
        <f>+IF('Denuncias-Renuncias'!$F377=0,"-",IF('Denuncias-Renuncias'!G377=0,"-",('Denuncias-Renuncias'!G377/'Denuncias-Renuncias'!$F377)))</f>
        <v>7.2727272727272724E-2</v>
      </c>
      <c r="D377" s="65" t="str">
        <f>+IF('Denuncias-Renuncias'!$F377=0,"-",IF('Denuncias-Renuncias'!H377=0,"-",('Denuncias-Renuncias'!H377/'Denuncias-Renuncias'!$F377)))</f>
        <v>-</v>
      </c>
      <c r="E377" s="65">
        <f>+IF('Denuncias-Renuncias'!$F377=0,"-",IF('Denuncias-Renuncias'!I377=0,"-",('Denuncias-Renuncias'!I377/'Denuncias-Renuncias'!$F377)))</f>
        <v>0.90909090909090906</v>
      </c>
      <c r="F377" s="65">
        <f>+IF('Denuncias-Renuncias'!$F377=0,"-",IF('Denuncias-Renuncias'!J377=0,"-",('Denuncias-Renuncias'!J377/'Denuncias-Renuncias'!$F377)))</f>
        <v>1.8181818181818181E-2</v>
      </c>
      <c r="G377" s="65" t="str">
        <f>+IF('Denuncias-Renuncias'!$F377=0,"-",IF('Denuncias-Renuncias'!K377=0,"-",('Denuncias-Renuncias'!K377/'Denuncias-Renuncias'!$F377)))</f>
        <v>-</v>
      </c>
      <c r="H377" s="65" t="str">
        <f>+IF('Denuncias-Renuncias'!$F377=0,"-",IF('Denuncias-Renuncias'!L377=0,"-",('Denuncias-Renuncias'!L377/'Denuncias-Renuncias'!$F377)))</f>
        <v>-</v>
      </c>
      <c r="I377" s="65" t="str">
        <f>+IF('Denuncias-Renuncias'!$F377=0,"-",IF('Denuncias-Renuncias'!M377=0,"-",('Denuncias-Renuncias'!M377/'Denuncias-Renuncias'!$F377)))</f>
        <v>-</v>
      </c>
    </row>
    <row r="378" spans="2:9" ht="20.100000000000001" customHeight="1" thickBot="1" x14ac:dyDescent="0.25">
      <c r="B378" s="4" t="s">
        <v>207</v>
      </c>
      <c r="C378" s="65">
        <f>+IF('Denuncias-Renuncias'!$F378=0,"-",IF('Denuncias-Renuncias'!G378=0,"-",('Denuncias-Renuncias'!G378/'Denuncias-Renuncias'!$F378)))</f>
        <v>3.5087719298245612E-2</v>
      </c>
      <c r="D378" s="65" t="str">
        <f>+IF('Denuncias-Renuncias'!$F378=0,"-",IF('Denuncias-Renuncias'!H378=0,"-",('Denuncias-Renuncias'!H378/'Denuncias-Renuncias'!$F378)))</f>
        <v>-</v>
      </c>
      <c r="E378" s="65">
        <f>+IF('Denuncias-Renuncias'!$F378=0,"-",IF('Denuncias-Renuncias'!I378=0,"-",('Denuncias-Renuncias'!I378/'Denuncias-Renuncias'!$F378)))</f>
        <v>0.75438596491228072</v>
      </c>
      <c r="F378" s="65">
        <f>+IF('Denuncias-Renuncias'!$F378=0,"-",IF('Denuncias-Renuncias'!J378=0,"-",('Denuncias-Renuncias'!J378/'Denuncias-Renuncias'!$F378)))</f>
        <v>1.7543859649122806E-2</v>
      </c>
      <c r="G378" s="65">
        <f>+IF('Denuncias-Renuncias'!$F378=0,"-",IF('Denuncias-Renuncias'!K378=0,"-",('Denuncias-Renuncias'!K378/'Denuncias-Renuncias'!$F378)))</f>
        <v>3.5087719298245612E-2</v>
      </c>
      <c r="H378" s="65">
        <f>+IF('Denuncias-Renuncias'!$F378=0,"-",IF('Denuncias-Renuncias'!L378=0,"-",('Denuncias-Renuncias'!L378/'Denuncias-Renuncias'!$F378)))</f>
        <v>8.771929824561403E-2</v>
      </c>
      <c r="I378" s="65">
        <f>+IF('Denuncias-Renuncias'!$F378=0,"-",IF('Denuncias-Renuncias'!M378=0,"-",('Denuncias-Renuncias'!M378/'Denuncias-Renuncias'!$F378)))</f>
        <v>7.0175438596491224E-2</v>
      </c>
    </row>
    <row r="379" spans="2:9" ht="20.100000000000001" customHeight="1" thickBot="1" x14ac:dyDescent="0.25">
      <c r="B379" s="4" t="s">
        <v>572</v>
      </c>
      <c r="C379" s="65">
        <f>+IF('Denuncias-Renuncias'!$F379=0,"-",IF('Denuncias-Renuncias'!G379=0,"-",('Denuncias-Renuncias'!G379/'Denuncias-Renuncias'!$F379)))</f>
        <v>0.44444444444444442</v>
      </c>
      <c r="D379" s="65" t="str">
        <f>+IF('Denuncias-Renuncias'!$F379=0,"-",IF('Denuncias-Renuncias'!H379=0,"-",('Denuncias-Renuncias'!H379/'Denuncias-Renuncias'!$F379)))</f>
        <v>-</v>
      </c>
      <c r="E379" s="65" t="str">
        <f>+IF('Denuncias-Renuncias'!$F379=0,"-",IF('Denuncias-Renuncias'!I379=0,"-",('Denuncias-Renuncias'!I379/'Denuncias-Renuncias'!$F379)))</f>
        <v>-</v>
      </c>
      <c r="F379" s="65" t="str">
        <f>+IF('Denuncias-Renuncias'!$F379=0,"-",IF('Denuncias-Renuncias'!J379=0,"-",('Denuncias-Renuncias'!J379/'Denuncias-Renuncias'!$F379)))</f>
        <v>-</v>
      </c>
      <c r="G379" s="65" t="str">
        <f>+IF('Denuncias-Renuncias'!$F379=0,"-",IF('Denuncias-Renuncias'!K379=0,"-",('Denuncias-Renuncias'!K379/'Denuncias-Renuncias'!$F379)))</f>
        <v>-</v>
      </c>
      <c r="H379" s="65">
        <f>+IF('Denuncias-Renuncias'!$F379=0,"-",IF('Denuncias-Renuncias'!L379=0,"-",('Denuncias-Renuncias'!L379/'Denuncias-Renuncias'!$F379)))</f>
        <v>0.55555555555555558</v>
      </c>
      <c r="I379" s="65" t="str">
        <f>+IF('Denuncias-Renuncias'!$F379=0,"-",IF('Denuncias-Renuncias'!M379=0,"-",('Denuncias-Renuncias'!M379/'Denuncias-Renuncias'!$F379)))</f>
        <v>-</v>
      </c>
    </row>
    <row r="380" spans="2:9" ht="20.100000000000001" customHeight="1" thickBot="1" x14ac:dyDescent="0.25">
      <c r="B380" s="4" t="s">
        <v>573</v>
      </c>
      <c r="C380" s="65" t="str">
        <f>+IF('Denuncias-Renuncias'!$F380=0,"-",IF('Denuncias-Renuncias'!G380=0,"-",('Denuncias-Renuncias'!G380/'Denuncias-Renuncias'!$F380)))</f>
        <v>-</v>
      </c>
      <c r="D380" s="65" t="str">
        <f>+IF('Denuncias-Renuncias'!$F380=0,"-",IF('Denuncias-Renuncias'!H380=0,"-",('Denuncias-Renuncias'!H380/'Denuncias-Renuncias'!$F380)))</f>
        <v>-</v>
      </c>
      <c r="E380" s="65">
        <f>+IF('Denuncias-Renuncias'!$F380=0,"-",IF('Denuncias-Renuncias'!I380=0,"-",('Denuncias-Renuncias'!I380/'Denuncias-Renuncias'!$F380)))</f>
        <v>0.59259259259259256</v>
      </c>
      <c r="F380" s="65" t="str">
        <f>+IF('Denuncias-Renuncias'!$F380=0,"-",IF('Denuncias-Renuncias'!J380=0,"-",('Denuncias-Renuncias'!J380/'Denuncias-Renuncias'!$F380)))</f>
        <v>-</v>
      </c>
      <c r="G380" s="65">
        <f>+IF('Denuncias-Renuncias'!$F380=0,"-",IF('Denuncias-Renuncias'!K380=0,"-",('Denuncias-Renuncias'!K380/'Denuncias-Renuncias'!$F380)))</f>
        <v>0.40740740740740738</v>
      </c>
      <c r="H380" s="65" t="str">
        <f>+IF('Denuncias-Renuncias'!$F380=0,"-",IF('Denuncias-Renuncias'!L380=0,"-",('Denuncias-Renuncias'!L380/'Denuncias-Renuncias'!$F380)))</f>
        <v>-</v>
      </c>
      <c r="I380" s="65" t="str">
        <f>+IF('Denuncias-Renuncias'!$F380=0,"-",IF('Denuncias-Renuncias'!M380=0,"-",('Denuncias-Renuncias'!M380/'Denuncias-Renuncias'!$F380)))</f>
        <v>-</v>
      </c>
    </row>
    <row r="381" spans="2:9" ht="20.100000000000001" customHeight="1" thickBot="1" x14ac:dyDescent="0.25">
      <c r="B381" s="4" t="s">
        <v>574</v>
      </c>
      <c r="C381" s="65" t="str">
        <f>+IF('Denuncias-Renuncias'!$F381=0,"-",IF('Denuncias-Renuncias'!G381=0,"-",('Denuncias-Renuncias'!G381/'Denuncias-Renuncias'!$F381)))</f>
        <v>-</v>
      </c>
      <c r="D381" s="65" t="str">
        <f>+IF('Denuncias-Renuncias'!$F381=0,"-",IF('Denuncias-Renuncias'!H381=0,"-",('Denuncias-Renuncias'!H381/'Denuncias-Renuncias'!$F381)))</f>
        <v>-</v>
      </c>
      <c r="E381" s="65">
        <f>+IF('Denuncias-Renuncias'!$F381=0,"-",IF('Denuncias-Renuncias'!I381=0,"-",('Denuncias-Renuncias'!I381/'Denuncias-Renuncias'!$F381)))</f>
        <v>1</v>
      </c>
      <c r="F381" s="65" t="str">
        <f>+IF('Denuncias-Renuncias'!$F381=0,"-",IF('Denuncias-Renuncias'!J381=0,"-",('Denuncias-Renuncias'!J381/'Denuncias-Renuncias'!$F381)))</f>
        <v>-</v>
      </c>
      <c r="G381" s="65" t="str">
        <f>+IF('Denuncias-Renuncias'!$F381=0,"-",IF('Denuncias-Renuncias'!K381=0,"-",('Denuncias-Renuncias'!K381/'Denuncias-Renuncias'!$F381)))</f>
        <v>-</v>
      </c>
      <c r="H381" s="65" t="str">
        <f>+IF('Denuncias-Renuncias'!$F381=0,"-",IF('Denuncias-Renuncias'!L381=0,"-",('Denuncias-Renuncias'!L381/'Denuncias-Renuncias'!$F381)))</f>
        <v>-</v>
      </c>
      <c r="I381" s="65" t="str">
        <f>+IF('Denuncias-Renuncias'!$F381=0,"-",IF('Denuncias-Renuncias'!M381=0,"-",('Denuncias-Renuncias'!M381/'Denuncias-Renuncias'!$F381)))</f>
        <v>-</v>
      </c>
    </row>
    <row r="382" spans="2:9" ht="20.100000000000001" customHeight="1" thickBot="1" x14ac:dyDescent="0.25">
      <c r="B382" s="4" t="s">
        <v>575</v>
      </c>
      <c r="C382" s="65" t="str">
        <f>+IF('Denuncias-Renuncias'!$F382=0,"-",IF('Denuncias-Renuncias'!G382=0,"-",('Denuncias-Renuncias'!G382/'Denuncias-Renuncias'!$F382)))</f>
        <v>-</v>
      </c>
      <c r="D382" s="65" t="str">
        <f>+IF('Denuncias-Renuncias'!$F382=0,"-",IF('Denuncias-Renuncias'!H382=0,"-",('Denuncias-Renuncias'!H382/'Denuncias-Renuncias'!$F382)))</f>
        <v>-</v>
      </c>
      <c r="E382" s="65">
        <f>+IF('Denuncias-Renuncias'!$F382=0,"-",IF('Denuncias-Renuncias'!I382=0,"-",('Denuncias-Renuncias'!I382/'Denuncias-Renuncias'!$F382)))</f>
        <v>0.625</v>
      </c>
      <c r="F382" s="65" t="str">
        <f>+IF('Denuncias-Renuncias'!$F382=0,"-",IF('Denuncias-Renuncias'!J382=0,"-",('Denuncias-Renuncias'!J382/'Denuncias-Renuncias'!$F382)))</f>
        <v>-</v>
      </c>
      <c r="G382" s="65">
        <f>+IF('Denuncias-Renuncias'!$F382=0,"-",IF('Denuncias-Renuncias'!K382=0,"-",('Denuncias-Renuncias'!K382/'Denuncias-Renuncias'!$F382)))</f>
        <v>0.3125</v>
      </c>
      <c r="H382" s="65">
        <f>+IF('Denuncias-Renuncias'!$F382=0,"-",IF('Denuncias-Renuncias'!L382=0,"-",('Denuncias-Renuncias'!L382/'Denuncias-Renuncias'!$F382)))</f>
        <v>6.25E-2</v>
      </c>
      <c r="I382" s="65" t="str">
        <f>+IF('Denuncias-Renuncias'!$F382=0,"-",IF('Denuncias-Renuncias'!M382=0,"-",('Denuncias-Renuncias'!M382/'Denuncias-Renuncias'!$F382)))</f>
        <v>-</v>
      </c>
    </row>
    <row r="383" spans="2:9" ht="20.100000000000001" customHeight="1" thickBot="1" x14ac:dyDescent="0.25">
      <c r="B383" s="4" t="s">
        <v>576</v>
      </c>
      <c r="C383" s="65">
        <f>+IF('Denuncias-Renuncias'!$F383=0,"-",IF('Denuncias-Renuncias'!G383=0,"-",('Denuncias-Renuncias'!G383/'Denuncias-Renuncias'!$F383)))</f>
        <v>3.8461538461538464E-2</v>
      </c>
      <c r="D383" s="65" t="str">
        <f>+IF('Denuncias-Renuncias'!$F383=0,"-",IF('Denuncias-Renuncias'!H383=0,"-",('Denuncias-Renuncias'!H383/'Denuncias-Renuncias'!$F383)))</f>
        <v>-</v>
      </c>
      <c r="E383" s="65">
        <f>+IF('Denuncias-Renuncias'!$F383=0,"-",IF('Denuncias-Renuncias'!I383=0,"-",('Denuncias-Renuncias'!I383/'Denuncias-Renuncias'!$F383)))</f>
        <v>0.78846153846153844</v>
      </c>
      <c r="F383" s="65" t="str">
        <f>+IF('Denuncias-Renuncias'!$F383=0,"-",IF('Denuncias-Renuncias'!J383=0,"-",('Denuncias-Renuncias'!J383/'Denuncias-Renuncias'!$F383)))</f>
        <v>-</v>
      </c>
      <c r="G383" s="65">
        <f>+IF('Denuncias-Renuncias'!$F383=0,"-",IF('Denuncias-Renuncias'!K383=0,"-",('Denuncias-Renuncias'!K383/'Denuncias-Renuncias'!$F383)))</f>
        <v>0.13461538461538461</v>
      </c>
      <c r="H383" s="65" t="str">
        <f>+IF('Denuncias-Renuncias'!$F383=0,"-",IF('Denuncias-Renuncias'!L383=0,"-",('Denuncias-Renuncias'!L383/'Denuncias-Renuncias'!$F383)))</f>
        <v>-</v>
      </c>
      <c r="I383" s="65">
        <f>+IF('Denuncias-Renuncias'!$F383=0,"-",IF('Denuncias-Renuncias'!M383=0,"-",('Denuncias-Renuncias'!M383/'Denuncias-Renuncias'!$F383)))</f>
        <v>3.8461538461538464E-2</v>
      </c>
    </row>
    <row r="384" spans="2:9" ht="20.100000000000001" customHeight="1" thickBot="1" x14ac:dyDescent="0.25">
      <c r="B384" s="4" t="s">
        <v>577</v>
      </c>
      <c r="C384" s="65" t="str">
        <f>+IF('Denuncias-Renuncias'!$F384=0,"-",IF('Denuncias-Renuncias'!G384=0,"-",('Denuncias-Renuncias'!G384/'Denuncias-Renuncias'!$F384)))</f>
        <v>-</v>
      </c>
      <c r="D384" s="65" t="str">
        <f>+IF('Denuncias-Renuncias'!$F384=0,"-",IF('Denuncias-Renuncias'!H384=0,"-",('Denuncias-Renuncias'!H384/'Denuncias-Renuncias'!$F384)))</f>
        <v>-</v>
      </c>
      <c r="E384" s="65">
        <f>+IF('Denuncias-Renuncias'!$F384=0,"-",IF('Denuncias-Renuncias'!I384=0,"-",('Denuncias-Renuncias'!I384/'Denuncias-Renuncias'!$F384)))</f>
        <v>1</v>
      </c>
      <c r="F384" s="65" t="str">
        <f>+IF('Denuncias-Renuncias'!$F384=0,"-",IF('Denuncias-Renuncias'!J384=0,"-",('Denuncias-Renuncias'!J384/'Denuncias-Renuncias'!$F384)))</f>
        <v>-</v>
      </c>
      <c r="G384" s="65" t="str">
        <f>+IF('Denuncias-Renuncias'!$F384=0,"-",IF('Denuncias-Renuncias'!K384=0,"-",('Denuncias-Renuncias'!K384/'Denuncias-Renuncias'!$F384)))</f>
        <v>-</v>
      </c>
      <c r="H384" s="65" t="str">
        <f>+IF('Denuncias-Renuncias'!$F384=0,"-",IF('Denuncias-Renuncias'!L384=0,"-",('Denuncias-Renuncias'!L384/'Denuncias-Renuncias'!$F384)))</f>
        <v>-</v>
      </c>
      <c r="I384" s="65" t="str">
        <f>+IF('Denuncias-Renuncias'!$F384=0,"-",IF('Denuncias-Renuncias'!M384=0,"-",('Denuncias-Renuncias'!M384/'Denuncias-Renuncias'!$F384)))</f>
        <v>-</v>
      </c>
    </row>
    <row r="385" spans="2:9" ht="20.100000000000001" customHeight="1" thickBot="1" x14ac:dyDescent="0.25">
      <c r="B385" s="4" t="s">
        <v>578</v>
      </c>
      <c r="C385" s="65" t="str">
        <f>+IF('Denuncias-Renuncias'!$F385=0,"-",IF('Denuncias-Renuncias'!G385=0,"-",('Denuncias-Renuncias'!G385/'Denuncias-Renuncias'!$F385)))</f>
        <v>-</v>
      </c>
      <c r="D385" s="65" t="str">
        <f>+IF('Denuncias-Renuncias'!$F385=0,"-",IF('Denuncias-Renuncias'!H385=0,"-",('Denuncias-Renuncias'!H385/'Denuncias-Renuncias'!$F385)))</f>
        <v>-</v>
      </c>
      <c r="E385" s="65">
        <f>+IF('Denuncias-Renuncias'!$F385=0,"-",IF('Denuncias-Renuncias'!I385=0,"-",('Denuncias-Renuncias'!I385/'Denuncias-Renuncias'!$F385)))</f>
        <v>0.967741935483871</v>
      </c>
      <c r="F385" s="65" t="str">
        <f>+IF('Denuncias-Renuncias'!$F385=0,"-",IF('Denuncias-Renuncias'!J385=0,"-",('Denuncias-Renuncias'!J385/'Denuncias-Renuncias'!$F385)))</f>
        <v>-</v>
      </c>
      <c r="G385" s="65" t="str">
        <f>+IF('Denuncias-Renuncias'!$F385=0,"-",IF('Denuncias-Renuncias'!K385=0,"-",('Denuncias-Renuncias'!K385/'Denuncias-Renuncias'!$F385)))</f>
        <v>-</v>
      </c>
      <c r="H385" s="65" t="str">
        <f>+IF('Denuncias-Renuncias'!$F385=0,"-",IF('Denuncias-Renuncias'!L385=0,"-",('Denuncias-Renuncias'!L385/'Denuncias-Renuncias'!$F385)))</f>
        <v>-</v>
      </c>
      <c r="I385" s="65">
        <f>+IF('Denuncias-Renuncias'!$F385=0,"-",IF('Denuncias-Renuncias'!M385=0,"-",('Denuncias-Renuncias'!M385/'Denuncias-Renuncias'!$F385)))</f>
        <v>3.2258064516129031E-2</v>
      </c>
    </row>
    <row r="386" spans="2:9" ht="20.100000000000001" customHeight="1" thickBot="1" x14ac:dyDescent="0.25">
      <c r="B386" s="4" t="s">
        <v>579</v>
      </c>
      <c r="C386" s="65">
        <f>+IF('Denuncias-Renuncias'!$F386=0,"-",IF('Denuncias-Renuncias'!G386=0,"-",('Denuncias-Renuncias'!G386/'Denuncias-Renuncias'!$F386)))</f>
        <v>0.2</v>
      </c>
      <c r="D386" s="65" t="str">
        <f>+IF('Denuncias-Renuncias'!$F386=0,"-",IF('Denuncias-Renuncias'!H386=0,"-",('Denuncias-Renuncias'!H386/'Denuncias-Renuncias'!$F386)))</f>
        <v>-</v>
      </c>
      <c r="E386" s="65">
        <f>+IF('Denuncias-Renuncias'!$F386=0,"-",IF('Denuncias-Renuncias'!I386=0,"-",('Denuncias-Renuncias'!I386/'Denuncias-Renuncias'!$F386)))</f>
        <v>0.6</v>
      </c>
      <c r="F386" s="65" t="str">
        <f>+IF('Denuncias-Renuncias'!$F386=0,"-",IF('Denuncias-Renuncias'!J386=0,"-",('Denuncias-Renuncias'!J386/'Denuncias-Renuncias'!$F386)))</f>
        <v>-</v>
      </c>
      <c r="G386" s="65" t="str">
        <f>+IF('Denuncias-Renuncias'!$F386=0,"-",IF('Denuncias-Renuncias'!K386=0,"-",('Denuncias-Renuncias'!K386/'Denuncias-Renuncias'!$F386)))</f>
        <v>-</v>
      </c>
      <c r="H386" s="65">
        <f>+IF('Denuncias-Renuncias'!$F386=0,"-",IF('Denuncias-Renuncias'!L386=0,"-",('Denuncias-Renuncias'!L386/'Denuncias-Renuncias'!$F386)))</f>
        <v>0.2</v>
      </c>
      <c r="I386" s="65" t="str">
        <f>+IF('Denuncias-Renuncias'!$F386=0,"-",IF('Denuncias-Renuncias'!M386=0,"-",('Denuncias-Renuncias'!M386/'Denuncias-Renuncias'!$F386)))</f>
        <v>-</v>
      </c>
    </row>
    <row r="387" spans="2:9" ht="20.100000000000001" customHeight="1" thickBot="1" x14ac:dyDescent="0.25">
      <c r="B387" s="4" t="s">
        <v>580</v>
      </c>
      <c r="C387" s="65" t="str">
        <f>+IF('Denuncias-Renuncias'!$F387=0,"-",IF('Denuncias-Renuncias'!G387=0,"-",('Denuncias-Renuncias'!G387/'Denuncias-Renuncias'!$F387)))</f>
        <v>-</v>
      </c>
      <c r="D387" s="65" t="str">
        <f>+IF('Denuncias-Renuncias'!$F387=0,"-",IF('Denuncias-Renuncias'!H387=0,"-",('Denuncias-Renuncias'!H387/'Denuncias-Renuncias'!$F387)))</f>
        <v>-</v>
      </c>
      <c r="E387" s="65">
        <f>+IF('Denuncias-Renuncias'!$F387=0,"-",IF('Denuncias-Renuncias'!I387=0,"-",('Denuncias-Renuncias'!I387/'Denuncias-Renuncias'!$F387)))</f>
        <v>1</v>
      </c>
      <c r="F387" s="65" t="str">
        <f>+IF('Denuncias-Renuncias'!$F387=0,"-",IF('Denuncias-Renuncias'!J387=0,"-",('Denuncias-Renuncias'!J387/'Denuncias-Renuncias'!$F387)))</f>
        <v>-</v>
      </c>
      <c r="G387" s="65" t="str">
        <f>+IF('Denuncias-Renuncias'!$F387=0,"-",IF('Denuncias-Renuncias'!K387=0,"-",('Denuncias-Renuncias'!K387/'Denuncias-Renuncias'!$F387)))</f>
        <v>-</v>
      </c>
      <c r="H387" s="65" t="str">
        <f>+IF('Denuncias-Renuncias'!$F387=0,"-",IF('Denuncias-Renuncias'!L387=0,"-",('Denuncias-Renuncias'!L387/'Denuncias-Renuncias'!$F387)))</f>
        <v>-</v>
      </c>
      <c r="I387" s="65" t="str">
        <f>+IF('Denuncias-Renuncias'!$F387=0,"-",IF('Denuncias-Renuncias'!M387=0,"-",('Denuncias-Renuncias'!M387/'Denuncias-Renuncias'!$F387)))</f>
        <v>-</v>
      </c>
    </row>
    <row r="388" spans="2:9" ht="20.100000000000001" customHeight="1" thickBot="1" x14ac:dyDescent="0.25">
      <c r="B388" s="4" t="s">
        <v>581</v>
      </c>
      <c r="C388" s="65" t="str">
        <f>+IF('Denuncias-Renuncias'!$F388=0,"-",IF('Denuncias-Renuncias'!G388=0,"-",('Denuncias-Renuncias'!G388/'Denuncias-Renuncias'!$F388)))</f>
        <v>-</v>
      </c>
      <c r="D388" s="65" t="str">
        <f>+IF('Denuncias-Renuncias'!$F388=0,"-",IF('Denuncias-Renuncias'!H388=0,"-",('Denuncias-Renuncias'!H388/'Denuncias-Renuncias'!$F388)))</f>
        <v>-</v>
      </c>
      <c r="E388" s="65">
        <f>+IF('Denuncias-Renuncias'!$F388=0,"-",IF('Denuncias-Renuncias'!I388=0,"-",('Denuncias-Renuncias'!I388/'Denuncias-Renuncias'!$F388)))</f>
        <v>0.76923076923076927</v>
      </c>
      <c r="F388" s="65" t="str">
        <f>+IF('Denuncias-Renuncias'!$F388=0,"-",IF('Denuncias-Renuncias'!J388=0,"-",('Denuncias-Renuncias'!J388/'Denuncias-Renuncias'!$F388)))</f>
        <v>-</v>
      </c>
      <c r="G388" s="65">
        <f>+IF('Denuncias-Renuncias'!$F388=0,"-",IF('Denuncias-Renuncias'!K388=0,"-",('Denuncias-Renuncias'!K388/'Denuncias-Renuncias'!$F388)))</f>
        <v>0.23076923076923078</v>
      </c>
      <c r="H388" s="65" t="str">
        <f>+IF('Denuncias-Renuncias'!$F388=0,"-",IF('Denuncias-Renuncias'!L388=0,"-",('Denuncias-Renuncias'!L388/'Denuncias-Renuncias'!$F388)))</f>
        <v>-</v>
      </c>
      <c r="I388" s="65" t="str">
        <f>+IF('Denuncias-Renuncias'!$F388=0,"-",IF('Denuncias-Renuncias'!M388=0,"-",('Denuncias-Renuncias'!M388/'Denuncias-Renuncias'!$F388)))</f>
        <v>-</v>
      </c>
    </row>
    <row r="389" spans="2:9" ht="20.100000000000001" customHeight="1" thickBot="1" x14ac:dyDescent="0.25">
      <c r="B389" s="4" t="s">
        <v>582</v>
      </c>
      <c r="C389" s="65" t="str">
        <f>+IF('Denuncias-Renuncias'!$F389=0,"-",IF('Denuncias-Renuncias'!G389=0,"-",('Denuncias-Renuncias'!G389/'Denuncias-Renuncias'!$F389)))</f>
        <v>-</v>
      </c>
      <c r="D389" s="65" t="str">
        <f>+IF('Denuncias-Renuncias'!$F389=0,"-",IF('Denuncias-Renuncias'!H389=0,"-",('Denuncias-Renuncias'!H389/'Denuncias-Renuncias'!$F389)))</f>
        <v>-</v>
      </c>
      <c r="E389" s="65">
        <f>+IF('Denuncias-Renuncias'!$F389=0,"-",IF('Denuncias-Renuncias'!I389=0,"-",('Denuncias-Renuncias'!I389/'Denuncias-Renuncias'!$F389)))</f>
        <v>0.9077306733167082</v>
      </c>
      <c r="F389" s="65" t="str">
        <f>+IF('Denuncias-Renuncias'!$F389=0,"-",IF('Denuncias-Renuncias'!J389=0,"-",('Denuncias-Renuncias'!J389/'Denuncias-Renuncias'!$F389)))</f>
        <v>-</v>
      </c>
      <c r="G389" s="65">
        <f>+IF('Denuncias-Renuncias'!$F389=0,"-",IF('Denuncias-Renuncias'!K389=0,"-",('Denuncias-Renuncias'!K389/'Denuncias-Renuncias'!$F389)))</f>
        <v>1.2468827930174564E-2</v>
      </c>
      <c r="H389" s="65">
        <f>+IF('Denuncias-Renuncias'!$F389=0,"-",IF('Denuncias-Renuncias'!L389=0,"-",('Denuncias-Renuncias'!L389/'Denuncias-Renuncias'!$F389)))</f>
        <v>7.9800498753117205E-2</v>
      </c>
      <c r="I389" s="65" t="str">
        <f>+IF('Denuncias-Renuncias'!$F389=0,"-",IF('Denuncias-Renuncias'!M389=0,"-",('Denuncias-Renuncias'!M389/'Denuncias-Renuncias'!$F389)))</f>
        <v>-</v>
      </c>
    </row>
    <row r="390" spans="2:9" ht="20.100000000000001" customHeight="1" thickBot="1" x14ac:dyDescent="0.25">
      <c r="B390" s="4" t="s">
        <v>583</v>
      </c>
      <c r="C390" s="65" t="str">
        <f>+IF('Denuncias-Renuncias'!$F390=0,"-",IF('Denuncias-Renuncias'!G390=0,"-",('Denuncias-Renuncias'!G390/'Denuncias-Renuncias'!$F390)))</f>
        <v>-</v>
      </c>
      <c r="D390" s="65" t="str">
        <f>+IF('Denuncias-Renuncias'!$F390=0,"-",IF('Denuncias-Renuncias'!H390=0,"-",('Denuncias-Renuncias'!H390/'Denuncias-Renuncias'!$F390)))</f>
        <v>-</v>
      </c>
      <c r="E390" s="65">
        <f>+IF('Denuncias-Renuncias'!$F390=0,"-",IF('Denuncias-Renuncias'!I390=0,"-",('Denuncias-Renuncias'!I390/'Denuncias-Renuncias'!$F390)))</f>
        <v>1</v>
      </c>
      <c r="F390" s="65" t="str">
        <f>+IF('Denuncias-Renuncias'!$F390=0,"-",IF('Denuncias-Renuncias'!J390=0,"-",('Denuncias-Renuncias'!J390/'Denuncias-Renuncias'!$F390)))</f>
        <v>-</v>
      </c>
      <c r="G390" s="65" t="str">
        <f>+IF('Denuncias-Renuncias'!$F390=0,"-",IF('Denuncias-Renuncias'!K390=0,"-",('Denuncias-Renuncias'!K390/'Denuncias-Renuncias'!$F390)))</f>
        <v>-</v>
      </c>
      <c r="H390" s="65" t="str">
        <f>+IF('Denuncias-Renuncias'!$F390=0,"-",IF('Denuncias-Renuncias'!L390=0,"-",('Denuncias-Renuncias'!L390/'Denuncias-Renuncias'!$F390)))</f>
        <v>-</v>
      </c>
      <c r="I390" s="65" t="str">
        <f>+IF('Denuncias-Renuncias'!$F390=0,"-",IF('Denuncias-Renuncias'!M390=0,"-",('Denuncias-Renuncias'!M390/'Denuncias-Renuncias'!$F390)))</f>
        <v>-</v>
      </c>
    </row>
    <row r="391" spans="2:9" ht="20.100000000000001" customHeight="1" thickBot="1" x14ac:dyDescent="0.25">
      <c r="B391" s="4" t="s">
        <v>584</v>
      </c>
      <c r="C391" s="65">
        <f>+IF('Denuncias-Renuncias'!$F391=0,"-",IF('Denuncias-Renuncias'!G391=0,"-",('Denuncias-Renuncias'!G391/'Denuncias-Renuncias'!$F391)))</f>
        <v>4.7846889952153108E-3</v>
      </c>
      <c r="D391" s="65" t="str">
        <f>+IF('Denuncias-Renuncias'!$F391=0,"-",IF('Denuncias-Renuncias'!H391=0,"-",('Denuncias-Renuncias'!H391/'Denuncias-Renuncias'!$F391)))</f>
        <v>-</v>
      </c>
      <c r="E391" s="65">
        <f>+IF('Denuncias-Renuncias'!$F391=0,"-",IF('Denuncias-Renuncias'!I391=0,"-",('Denuncias-Renuncias'!I391/'Denuncias-Renuncias'!$F391)))</f>
        <v>0.53588516746411485</v>
      </c>
      <c r="F391" s="65">
        <f>+IF('Denuncias-Renuncias'!$F391=0,"-",IF('Denuncias-Renuncias'!J391=0,"-",('Denuncias-Renuncias'!J391/'Denuncias-Renuncias'!$F391)))</f>
        <v>1.9138755980861243E-2</v>
      </c>
      <c r="G391" s="65">
        <f>+IF('Denuncias-Renuncias'!$F391=0,"-",IF('Denuncias-Renuncias'!K391=0,"-",('Denuncias-Renuncias'!K391/'Denuncias-Renuncias'!$F391)))</f>
        <v>0.24880382775119617</v>
      </c>
      <c r="H391" s="65">
        <f>+IF('Denuncias-Renuncias'!$F391=0,"-",IF('Denuncias-Renuncias'!L391=0,"-",('Denuncias-Renuncias'!L391/'Denuncias-Renuncias'!$F391)))</f>
        <v>7.6555023923444973E-2</v>
      </c>
      <c r="I391" s="65">
        <f>+IF('Denuncias-Renuncias'!$F391=0,"-",IF('Denuncias-Renuncias'!M391=0,"-",('Denuncias-Renuncias'!M391/'Denuncias-Renuncias'!$F391)))</f>
        <v>0.11483253588516747</v>
      </c>
    </row>
    <row r="392" spans="2:9" ht="20.100000000000001" customHeight="1" thickBot="1" x14ac:dyDescent="0.25">
      <c r="B392" s="4" t="s">
        <v>585</v>
      </c>
      <c r="C392" s="65">
        <f>+IF('Denuncias-Renuncias'!$F392=0,"-",IF('Denuncias-Renuncias'!G392=0,"-",('Denuncias-Renuncias'!G392/'Denuncias-Renuncias'!$F392)))</f>
        <v>3.6423841059602648E-2</v>
      </c>
      <c r="D392" s="65" t="str">
        <f>+IF('Denuncias-Renuncias'!$F392=0,"-",IF('Denuncias-Renuncias'!H392=0,"-",('Denuncias-Renuncias'!H392/'Denuncias-Renuncias'!$F392)))</f>
        <v>-</v>
      </c>
      <c r="E392" s="65">
        <f>+IF('Denuncias-Renuncias'!$F392=0,"-",IF('Denuncias-Renuncias'!I392=0,"-",('Denuncias-Renuncias'!I392/'Denuncias-Renuncias'!$F392)))</f>
        <v>0.59602649006622521</v>
      </c>
      <c r="F392" s="65" t="str">
        <f>+IF('Denuncias-Renuncias'!$F392=0,"-",IF('Denuncias-Renuncias'!J392=0,"-",('Denuncias-Renuncias'!J392/'Denuncias-Renuncias'!$F392)))</f>
        <v>-</v>
      </c>
      <c r="G392" s="65" t="str">
        <f>+IF('Denuncias-Renuncias'!$F392=0,"-",IF('Denuncias-Renuncias'!K392=0,"-",('Denuncias-Renuncias'!K392/'Denuncias-Renuncias'!$F392)))</f>
        <v>-</v>
      </c>
      <c r="H392" s="65">
        <f>+IF('Denuncias-Renuncias'!$F392=0,"-",IF('Denuncias-Renuncias'!L392=0,"-",('Denuncias-Renuncias'!L392/'Denuncias-Renuncias'!$F392)))</f>
        <v>7.2847682119205295E-2</v>
      </c>
      <c r="I392" s="65">
        <f>+IF('Denuncias-Renuncias'!$F392=0,"-",IF('Denuncias-Renuncias'!M392=0,"-",('Denuncias-Renuncias'!M392/'Denuncias-Renuncias'!$F392)))</f>
        <v>0.29470198675496689</v>
      </c>
    </row>
    <row r="393" spans="2:9" ht="20.100000000000001" customHeight="1" thickBot="1" x14ac:dyDescent="0.25">
      <c r="B393" s="4" t="s">
        <v>586</v>
      </c>
      <c r="C393" s="65" t="str">
        <f>+IF('Denuncias-Renuncias'!$F393=0,"-",IF('Denuncias-Renuncias'!G393=0,"-",('Denuncias-Renuncias'!G393/'Denuncias-Renuncias'!$F393)))</f>
        <v>-</v>
      </c>
      <c r="D393" s="65" t="str">
        <f>+IF('Denuncias-Renuncias'!$F393=0,"-",IF('Denuncias-Renuncias'!H393=0,"-",('Denuncias-Renuncias'!H393/'Denuncias-Renuncias'!$F393)))</f>
        <v>-</v>
      </c>
      <c r="E393" s="65">
        <f>+IF('Denuncias-Renuncias'!$F393=0,"-",IF('Denuncias-Renuncias'!I393=0,"-",('Denuncias-Renuncias'!I393/'Denuncias-Renuncias'!$F393)))</f>
        <v>0.92409240924092406</v>
      </c>
      <c r="F393" s="65">
        <f>+IF('Denuncias-Renuncias'!$F393=0,"-",IF('Denuncias-Renuncias'!J393=0,"-",('Denuncias-Renuncias'!J393/'Denuncias-Renuncias'!$F393)))</f>
        <v>9.9009900990099011E-3</v>
      </c>
      <c r="G393" s="65">
        <f>+IF('Denuncias-Renuncias'!$F393=0,"-",IF('Denuncias-Renuncias'!K393=0,"-",('Denuncias-Renuncias'!K393/'Denuncias-Renuncias'!$F393)))</f>
        <v>5.2805280528052806E-2</v>
      </c>
      <c r="H393" s="65">
        <f>+IF('Denuncias-Renuncias'!$F393=0,"-",IF('Denuncias-Renuncias'!L393=0,"-",('Denuncias-Renuncias'!L393/'Denuncias-Renuncias'!$F393)))</f>
        <v>1.3201320132013201E-2</v>
      </c>
      <c r="I393" s="65" t="str">
        <f>+IF('Denuncias-Renuncias'!$F393=0,"-",IF('Denuncias-Renuncias'!M393=0,"-",('Denuncias-Renuncias'!M393/'Denuncias-Renuncias'!$F393)))</f>
        <v>-</v>
      </c>
    </row>
    <row r="394" spans="2:9" ht="20.100000000000001" customHeight="1" thickBot="1" x14ac:dyDescent="0.25">
      <c r="B394" s="4" t="s">
        <v>587</v>
      </c>
      <c r="C394" s="65" t="str">
        <f>+IF('Denuncias-Renuncias'!$F394=0,"-",IF('Denuncias-Renuncias'!G394=0,"-",('Denuncias-Renuncias'!G394/'Denuncias-Renuncias'!$F394)))</f>
        <v>-</v>
      </c>
      <c r="D394" s="65" t="str">
        <f>+IF('Denuncias-Renuncias'!$F394=0,"-",IF('Denuncias-Renuncias'!H394=0,"-",('Denuncias-Renuncias'!H394/'Denuncias-Renuncias'!$F394)))</f>
        <v>-</v>
      </c>
      <c r="E394" s="65">
        <f>+IF('Denuncias-Renuncias'!$F394=0,"-",IF('Denuncias-Renuncias'!I394=0,"-",('Denuncias-Renuncias'!I394/'Denuncias-Renuncias'!$F394)))</f>
        <v>1</v>
      </c>
      <c r="F394" s="65" t="str">
        <f>+IF('Denuncias-Renuncias'!$F394=0,"-",IF('Denuncias-Renuncias'!J394=0,"-",('Denuncias-Renuncias'!J394/'Denuncias-Renuncias'!$F394)))</f>
        <v>-</v>
      </c>
      <c r="G394" s="65" t="str">
        <f>+IF('Denuncias-Renuncias'!$F394=0,"-",IF('Denuncias-Renuncias'!K394=0,"-",('Denuncias-Renuncias'!K394/'Denuncias-Renuncias'!$F394)))</f>
        <v>-</v>
      </c>
      <c r="H394" s="65" t="str">
        <f>+IF('Denuncias-Renuncias'!$F394=0,"-",IF('Denuncias-Renuncias'!L394=0,"-",('Denuncias-Renuncias'!L394/'Denuncias-Renuncias'!$F394)))</f>
        <v>-</v>
      </c>
      <c r="I394" s="65" t="str">
        <f>+IF('Denuncias-Renuncias'!$F394=0,"-",IF('Denuncias-Renuncias'!M394=0,"-",('Denuncias-Renuncias'!M394/'Denuncias-Renuncias'!$F394)))</f>
        <v>-</v>
      </c>
    </row>
    <row r="395" spans="2:9" ht="20.100000000000001" customHeight="1" thickBot="1" x14ac:dyDescent="0.25">
      <c r="B395" s="4" t="s">
        <v>588</v>
      </c>
      <c r="C395" s="65">
        <f>+IF('Denuncias-Renuncias'!$F395=0,"-",IF('Denuncias-Renuncias'!G395=0,"-",('Denuncias-Renuncias'!G395/'Denuncias-Renuncias'!$F395)))</f>
        <v>7.8125E-2</v>
      </c>
      <c r="D395" s="65" t="str">
        <f>+IF('Denuncias-Renuncias'!$F395=0,"-",IF('Denuncias-Renuncias'!H395=0,"-",('Denuncias-Renuncias'!H395/'Denuncias-Renuncias'!$F395)))</f>
        <v>-</v>
      </c>
      <c r="E395" s="65">
        <f>+IF('Denuncias-Renuncias'!$F395=0,"-",IF('Denuncias-Renuncias'!I395=0,"-",('Denuncias-Renuncias'!I395/'Denuncias-Renuncias'!$F395)))</f>
        <v>0.84375</v>
      </c>
      <c r="F395" s="65">
        <f>+IF('Denuncias-Renuncias'!$F395=0,"-",IF('Denuncias-Renuncias'!J395=0,"-",('Denuncias-Renuncias'!J395/'Denuncias-Renuncias'!$F395)))</f>
        <v>1.5625E-2</v>
      </c>
      <c r="G395" s="65" t="str">
        <f>+IF('Denuncias-Renuncias'!$F395=0,"-",IF('Denuncias-Renuncias'!K395=0,"-",('Denuncias-Renuncias'!K395/'Denuncias-Renuncias'!$F395)))</f>
        <v>-</v>
      </c>
      <c r="H395" s="65">
        <f>+IF('Denuncias-Renuncias'!$F395=0,"-",IF('Denuncias-Renuncias'!L395=0,"-",('Denuncias-Renuncias'!L395/'Denuncias-Renuncias'!$F395)))</f>
        <v>6.25E-2</v>
      </c>
      <c r="I395" s="65" t="str">
        <f>+IF('Denuncias-Renuncias'!$F395=0,"-",IF('Denuncias-Renuncias'!M395=0,"-",('Denuncias-Renuncias'!M395/'Denuncias-Renuncias'!$F395)))</f>
        <v>-</v>
      </c>
    </row>
    <row r="396" spans="2:9" ht="20.100000000000001" customHeight="1" thickBot="1" x14ac:dyDescent="0.25">
      <c r="B396" s="4" t="s">
        <v>589</v>
      </c>
      <c r="C396" s="65" t="str">
        <f>+IF('Denuncias-Renuncias'!$F396=0,"-",IF('Denuncias-Renuncias'!G396=0,"-",('Denuncias-Renuncias'!G396/'Denuncias-Renuncias'!$F396)))</f>
        <v>-</v>
      </c>
      <c r="D396" s="65" t="str">
        <f>+IF('Denuncias-Renuncias'!$F396=0,"-",IF('Denuncias-Renuncias'!H396=0,"-",('Denuncias-Renuncias'!H396/'Denuncias-Renuncias'!$F396)))</f>
        <v>-</v>
      </c>
      <c r="E396" s="65">
        <f>+IF('Denuncias-Renuncias'!$F396=0,"-",IF('Denuncias-Renuncias'!I396=0,"-",('Denuncias-Renuncias'!I396/'Denuncias-Renuncias'!$F396)))</f>
        <v>1</v>
      </c>
      <c r="F396" s="65" t="str">
        <f>+IF('Denuncias-Renuncias'!$F396=0,"-",IF('Denuncias-Renuncias'!J396=0,"-",('Denuncias-Renuncias'!J396/'Denuncias-Renuncias'!$F396)))</f>
        <v>-</v>
      </c>
      <c r="G396" s="65" t="str">
        <f>+IF('Denuncias-Renuncias'!$F396=0,"-",IF('Denuncias-Renuncias'!K396=0,"-",('Denuncias-Renuncias'!K396/'Denuncias-Renuncias'!$F396)))</f>
        <v>-</v>
      </c>
      <c r="H396" s="65" t="str">
        <f>+IF('Denuncias-Renuncias'!$F396=0,"-",IF('Denuncias-Renuncias'!L396=0,"-",('Denuncias-Renuncias'!L396/'Denuncias-Renuncias'!$F396)))</f>
        <v>-</v>
      </c>
      <c r="I396" s="65" t="str">
        <f>+IF('Denuncias-Renuncias'!$F396=0,"-",IF('Denuncias-Renuncias'!M396=0,"-",('Denuncias-Renuncias'!M396/'Denuncias-Renuncias'!$F396)))</f>
        <v>-</v>
      </c>
    </row>
    <row r="397" spans="2:9" ht="20.100000000000001" customHeight="1" thickBot="1" x14ac:dyDescent="0.25">
      <c r="B397" s="4" t="s">
        <v>590</v>
      </c>
      <c r="C397" s="65" t="str">
        <f>+IF('Denuncias-Renuncias'!$F397=0,"-",IF('Denuncias-Renuncias'!G397=0,"-",('Denuncias-Renuncias'!G397/'Denuncias-Renuncias'!$F397)))</f>
        <v>-</v>
      </c>
      <c r="D397" s="65" t="str">
        <f>+IF('Denuncias-Renuncias'!$F397=0,"-",IF('Denuncias-Renuncias'!H397=0,"-",('Denuncias-Renuncias'!H397/'Denuncias-Renuncias'!$F397)))</f>
        <v>-</v>
      </c>
      <c r="E397" s="65">
        <f>+IF('Denuncias-Renuncias'!$F397=0,"-",IF('Denuncias-Renuncias'!I397=0,"-",('Denuncias-Renuncias'!I397/'Denuncias-Renuncias'!$F397)))</f>
        <v>0.68711656441717794</v>
      </c>
      <c r="F397" s="65">
        <f>+IF('Denuncias-Renuncias'!$F397=0,"-",IF('Denuncias-Renuncias'!J397=0,"-",('Denuncias-Renuncias'!J397/'Denuncias-Renuncias'!$F397)))</f>
        <v>1.2269938650306749E-2</v>
      </c>
      <c r="G397" s="65">
        <f>+IF('Denuncias-Renuncias'!$F397=0,"-",IF('Denuncias-Renuncias'!K397=0,"-",('Denuncias-Renuncias'!K397/'Denuncias-Renuncias'!$F397)))</f>
        <v>0.26993865030674846</v>
      </c>
      <c r="H397" s="65">
        <f>+IF('Denuncias-Renuncias'!$F397=0,"-",IF('Denuncias-Renuncias'!L397=0,"-",('Denuncias-Renuncias'!L397/'Denuncias-Renuncias'!$F397)))</f>
        <v>3.0674846625766871E-2</v>
      </c>
      <c r="I397" s="65" t="str">
        <f>+IF('Denuncias-Renuncias'!$F397=0,"-",IF('Denuncias-Renuncias'!M397=0,"-",('Denuncias-Renuncias'!M397/'Denuncias-Renuncias'!$F397)))</f>
        <v>-</v>
      </c>
    </row>
    <row r="398" spans="2:9" ht="20.100000000000001" customHeight="1" thickBot="1" x14ac:dyDescent="0.25">
      <c r="B398" s="4" t="s">
        <v>208</v>
      </c>
      <c r="C398" s="65">
        <f>+IF('Denuncias-Renuncias'!$F398=0,"-",IF('Denuncias-Renuncias'!G398=0,"-",('Denuncias-Renuncias'!G398/'Denuncias-Renuncias'!$F398)))</f>
        <v>4.1379310344827587E-3</v>
      </c>
      <c r="D398" s="65">
        <f>+IF('Denuncias-Renuncias'!$F398=0,"-",IF('Denuncias-Renuncias'!H398=0,"-",('Denuncias-Renuncias'!H398/'Denuncias-Renuncias'!$F398)))</f>
        <v>1.3793103448275861E-3</v>
      </c>
      <c r="E398" s="65">
        <f>+IF('Denuncias-Renuncias'!$F398=0,"-",IF('Denuncias-Renuncias'!I398=0,"-",('Denuncias-Renuncias'!I398/'Denuncias-Renuncias'!$F398)))</f>
        <v>0.64772413793103445</v>
      </c>
      <c r="F398" s="65">
        <f>+IF('Denuncias-Renuncias'!$F398=0,"-",IF('Denuncias-Renuncias'!J398=0,"-",('Denuncias-Renuncias'!J398/'Denuncias-Renuncias'!$F398)))</f>
        <v>7.7241379310344829E-3</v>
      </c>
      <c r="G398" s="65">
        <f>+IF('Denuncias-Renuncias'!$F398=0,"-",IF('Denuncias-Renuncias'!K398=0,"-",('Denuncias-Renuncias'!K398/'Denuncias-Renuncias'!$F398)))</f>
        <v>0.27724137931034482</v>
      </c>
      <c r="H398" s="65">
        <f>+IF('Denuncias-Renuncias'!$F398=0,"-",IF('Denuncias-Renuncias'!L398=0,"-",('Denuncias-Renuncias'!L398/'Denuncias-Renuncias'!$F398)))</f>
        <v>4.6344827586206894E-2</v>
      </c>
      <c r="I398" s="65">
        <f>+IF('Denuncias-Renuncias'!$F398=0,"-",IF('Denuncias-Renuncias'!M398=0,"-",('Denuncias-Renuncias'!M398/'Denuncias-Renuncias'!$F398)))</f>
        <v>1.5448275862068966E-2</v>
      </c>
    </row>
    <row r="399" spans="2:9" ht="20.100000000000001" customHeight="1" thickBot="1" x14ac:dyDescent="0.25">
      <c r="B399" s="4" t="s">
        <v>591</v>
      </c>
      <c r="C399" s="65" t="str">
        <f>+IF('Denuncias-Renuncias'!$F399=0,"-",IF('Denuncias-Renuncias'!G399=0,"-",('Denuncias-Renuncias'!G399/'Denuncias-Renuncias'!$F399)))</f>
        <v>-</v>
      </c>
      <c r="D399" s="65" t="str">
        <f>+IF('Denuncias-Renuncias'!$F399=0,"-",IF('Denuncias-Renuncias'!H399=0,"-",('Denuncias-Renuncias'!H399/'Denuncias-Renuncias'!$F399)))</f>
        <v>-</v>
      </c>
      <c r="E399" s="65">
        <f>+IF('Denuncias-Renuncias'!$F399=0,"-",IF('Denuncias-Renuncias'!I399=0,"-",('Denuncias-Renuncias'!I399/'Denuncias-Renuncias'!$F399)))</f>
        <v>0.70270270270270274</v>
      </c>
      <c r="F399" s="65" t="str">
        <f>+IF('Denuncias-Renuncias'!$F399=0,"-",IF('Denuncias-Renuncias'!J399=0,"-",('Denuncias-Renuncias'!J399/'Denuncias-Renuncias'!$F399)))</f>
        <v>-</v>
      </c>
      <c r="G399" s="65">
        <f>+IF('Denuncias-Renuncias'!$F399=0,"-",IF('Denuncias-Renuncias'!K399=0,"-",('Denuncias-Renuncias'!K399/'Denuncias-Renuncias'!$F399)))</f>
        <v>0.25675675675675674</v>
      </c>
      <c r="H399" s="65">
        <f>+IF('Denuncias-Renuncias'!$F399=0,"-",IF('Denuncias-Renuncias'!L399=0,"-",('Denuncias-Renuncias'!L399/'Denuncias-Renuncias'!$F399)))</f>
        <v>4.0540540540540543E-2</v>
      </c>
      <c r="I399" s="65" t="str">
        <f>+IF('Denuncias-Renuncias'!$F399=0,"-",IF('Denuncias-Renuncias'!M399=0,"-",('Denuncias-Renuncias'!M399/'Denuncias-Renuncias'!$F399)))</f>
        <v>-</v>
      </c>
    </row>
    <row r="400" spans="2:9" ht="20.100000000000001" customHeight="1" thickBot="1" x14ac:dyDescent="0.25">
      <c r="B400" s="4" t="s">
        <v>592</v>
      </c>
      <c r="C400" s="65">
        <f>+IF('Denuncias-Renuncias'!$F400=0,"-",IF('Denuncias-Renuncias'!G400=0,"-",('Denuncias-Renuncias'!G400/'Denuncias-Renuncias'!$F400)))</f>
        <v>1.5444015444015444E-2</v>
      </c>
      <c r="D400" s="65" t="str">
        <f>+IF('Denuncias-Renuncias'!$F400=0,"-",IF('Denuncias-Renuncias'!H400=0,"-",('Denuncias-Renuncias'!H400/'Denuncias-Renuncias'!$F400)))</f>
        <v>-</v>
      </c>
      <c r="E400" s="65">
        <f>+IF('Denuncias-Renuncias'!$F400=0,"-",IF('Denuncias-Renuncias'!I400=0,"-",('Denuncias-Renuncias'!I400/'Denuncias-Renuncias'!$F400)))</f>
        <v>0.3281853281853282</v>
      </c>
      <c r="F400" s="65">
        <f>+IF('Denuncias-Renuncias'!$F400=0,"-",IF('Denuncias-Renuncias'!J400=0,"-",('Denuncias-Renuncias'!J400/'Denuncias-Renuncias'!$F400)))</f>
        <v>4.633204633204633E-2</v>
      </c>
      <c r="G400" s="65">
        <f>+IF('Denuncias-Renuncias'!$F400=0,"-",IF('Denuncias-Renuncias'!K400=0,"-",('Denuncias-Renuncias'!K400/'Denuncias-Renuncias'!$F400)))</f>
        <v>8.1081081081081086E-2</v>
      </c>
      <c r="H400" s="65">
        <f>+IF('Denuncias-Renuncias'!$F400=0,"-",IF('Denuncias-Renuncias'!L400=0,"-",('Denuncias-Renuncias'!L400/'Denuncias-Renuncias'!$F400)))</f>
        <v>0.11969111969111969</v>
      </c>
      <c r="I400" s="65">
        <f>+IF('Denuncias-Renuncias'!$F400=0,"-",IF('Denuncias-Renuncias'!M400=0,"-",('Denuncias-Renuncias'!M400/'Denuncias-Renuncias'!$F400)))</f>
        <v>0.40926640926640928</v>
      </c>
    </row>
    <row r="401" spans="2:9" ht="20.100000000000001" customHeight="1" thickBot="1" x14ac:dyDescent="0.25">
      <c r="B401" s="4" t="s">
        <v>593</v>
      </c>
      <c r="C401" s="65" t="str">
        <f>+IF('Denuncias-Renuncias'!$F401=0,"-",IF('Denuncias-Renuncias'!G401=0,"-",('Denuncias-Renuncias'!G401/'Denuncias-Renuncias'!$F401)))</f>
        <v>-</v>
      </c>
      <c r="D401" s="65" t="str">
        <f>+IF('Denuncias-Renuncias'!$F401=0,"-",IF('Denuncias-Renuncias'!H401=0,"-",('Denuncias-Renuncias'!H401/'Denuncias-Renuncias'!$F401)))</f>
        <v>-</v>
      </c>
      <c r="E401" s="65">
        <f>+IF('Denuncias-Renuncias'!$F401=0,"-",IF('Denuncias-Renuncias'!I401=0,"-",('Denuncias-Renuncias'!I401/'Denuncias-Renuncias'!$F401)))</f>
        <v>0.55128205128205132</v>
      </c>
      <c r="F401" s="65">
        <f>+IF('Denuncias-Renuncias'!$F401=0,"-",IF('Denuncias-Renuncias'!J401=0,"-",('Denuncias-Renuncias'!J401/'Denuncias-Renuncias'!$F401)))</f>
        <v>1.6025641025641024E-2</v>
      </c>
      <c r="G401" s="65">
        <f>+IF('Denuncias-Renuncias'!$F401=0,"-",IF('Denuncias-Renuncias'!K401=0,"-",('Denuncias-Renuncias'!K401/'Denuncias-Renuncias'!$F401)))</f>
        <v>0.3108974358974359</v>
      </c>
      <c r="H401" s="65">
        <f>+IF('Denuncias-Renuncias'!$F401=0,"-",IF('Denuncias-Renuncias'!L401=0,"-",('Denuncias-Renuncias'!L401/'Denuncias-Renuncias'!$F401)))</f>
        <v>7.0512820512820512E-2</v>
      </c>
      <c r="I401" s="65">
        <f>+IF('Denuncias-Renuncias'!$F401=0,"-",IF('Denuncias-Renuncias'!M401=0,"-",('Denuncias-Renuncias'!M401/'Denuncias-Renuncias'!$F401)))</f>
        <v>5.128205128205128E-2</v>
      </c>
    </row>
    <row r="402" spans="2:9" ht="20.100000000000001" customHeight="1" thickBot="1" x14ac:dyDescent="0.25">
      <c r="B402" s="4" t="s">
        <v>594</v>
      </c>
      <c r="C402" s="65">
        <f>+IF('Denuncias-Renuncias'!$F402=0,"-",IF('Denuncias-Renuncias'!G402=0,"-",('Denuncias-Renuncias'!G402/'Denuncias-Renuncias'!$F402)))</f>
        <v>1.2345679012345678E-2</v>
      </c>
      <c r="D402" s="65" t="str">
        <f>+IF('Denuncias-Renuncias'!$F402=0,"-",IF('Denuncias-Renuncias'!H402=0,"-",('Denuncias-Renuncias'!H402/'Denuncias-Renuncias'!$F402)))</f>
        <v>-</v>
      </c>
      <c r="E402" s="65">
        <f>+IF('Denuncias-Renuncias'!$F402=0,"-",IF('Denuncias-Renuncias'!I402=0,"-",('Denuncias-Renuncias'!I402/'Denuncias-Renuncias'!$F402)))</f>
        <v>0.69753086419753085</v>
      </c>
      <c r="F402" s="65">
        <f>+IF('Denuncias-Renuncias'!$F402=0,"-",IF('Denuncias-Renuncias'!J402=0,"-",('Denuncias-Renuncias'!J402/'Denuncias-Renuncias'!$F402)))</f>
        <v>1.8518518518518517E-2</v>
      </c>
      <c r="G402" s="65">
        <f>+IF('Denuncias-Renuncias'!$F402=0,"-",IF('Denuncias-Renuncias'!K402=0,"-",('Denuncias-Renuncias'!K402/'Denuncias-Renuncias'!$F402)))</f>
        <v>9.2592592592592587E-2</v>
      </c>
      <c r="H402" s="65">
        <f>+IF('Denuncias-Renuncias'!$F402=0,"-",IF('Denuncias-Renuncias'!L402=0,"-",('Denuncias-Renuncias'!L402/'Denuncias-Renuncias'!$F402)))</f>
        <v>0.14814814814814814</v>
      </c>
      <c r="I402" s="65">
        <f>+IF('Denuncias-Renuncias'!$F402=0,"-",IF('Denuncias-Renuncias'!M402=0,"-",('Denuncias-Renuncias'!M402/'Denuncias-Renuncias'!$F402)))</f>
        <v>3.0864197530864196E-2</v>
      </c>
    </row>
    <row r="403" spans="2:9" ht="20.100000000000001" customHeight="1" thickBot="1" x14ac:dyDescent="0.25">
      <c r="B403" s="4" t="s">
        <v>595</v>
      </c>
      <c r="C403" s="65" t="str">
        <f>+IF('Denuncias-Renuncias'!$F403=0,"-",IF('Denuncias-Renuncias'!G403=0,"-",('Denuncias-Renuncias'!G403/'Denuncias-Renuncias'!$F403)))</f>
        <v>-</v>
      </c>
      <c r="D403" s="65" t="str">
        <f>+IF('Denuncias-Renuncias'!$F403=0,"-",IF('Denuncias-Renuncias'!H403=0,"-",('Denuncias-Renuncias'!H403/'Denuncias-Renuncias'!$F403)))</f>
        <v>-</v>
      </c>
      <c r="E403" s="65">
        <f>+IF('Denuncias-Renuncias'!$F403=0,"-",IF('Denuncias-Renuncias'!I403=0,"-",('Denuncias-Renuncias'!I403/'Denuncias-Renuncias'!$F403)))</f>
        <v>0.81531531531531531</v>
      </c>
      <c r="F403" s="65" t="str">
        <f>+IF('Denuncias-Renuncias'!$F403=0,"-",IF('Denuncias-Renuncias'!J403=0,"-",('Denuncias-Renuncias'!J403/'Denuncias-Renuncias'!$F403)))</f>
        <v>-</v>
      </c>
      <c r="G403" s="65">
        <f>+IF('Denuncias-Renuncias'!$F403=0,"-",IF('Denuncias-Renuncias'!K403=0,"-",('Denuncias-Renuncias'!K403/'Denuncias-Renuncias'!$F403)))</f>
        <v>0.18468468468468469</v>
      </c>
      <c r="H403" s="65" t="str">
        <f>+IF('Denuncias-Renuncias'!$F403=0,"-",IF('Denuncias-Renuncias'!L403=0,"-",('Denuncias-Renuncias'!L403/'Denuncias-Renuncias'!$F403)))</f>
        <v>-</v>
      </c>
      <c r="I403" s="65" t="str">
        <f>+IF('Denuncias-Renuncias'!$F403=0,"-",IF('Denuncias-Renuncias'!M403=0,"-",('Denuncias-Renuncias'!M403/'Denuncias-Renuncias'!$F403)))</f>
        <v>-</v>
      </c>
    </row>
    <row r="404" spans="2:9" ht="20.100000000000001" customHeight="1" thickBot="1" x14ac:dyDescent="0.25">
      <c r="B404" s="4" t="s">
        <v>596</v>
      </c>
      <c r="C404" s="65">
        <f>+IF('Denuncias-Renuncias'!$F404=0,"-",IF('Denuncias-Renuncias'!G404=0,"-",('Denuncias-Renuncias'!G404/'Denuncias-Renuncias'!$F404)))</f>
        <v>4.5977011494252873E-2</v>
      </c>
      <c r="D404" s="65" t="str">
        <f>+IF('Denuncias-Renuncias'!$F404=0,"-",IF('Denuncias-Renuncias'!H404=0,"-",('Denuncias-Renuncias'!H404/'Denuncias-Renuncias'!$F404)))</f>
        <v>-</v>
      </c>
      <c r="E404" s="65">
        <f>+IF('Denuncias-Renuncias'!$F404=0,"-",IF('Denuncias-Renuncias'!I404=0,"-",('Denuncias-Renuncias'!I404/'Denuncias-Renuncias'!$F404)))</f>
        <v>0.89655172413793105</v>
      </c>
      <c r="F404" s="65" t="str">
        <f>+IF('Denuncias-Renuncias'!$F404=0,"-",IF('Denuncias-Renuncias'!J404=0,"-",('Denuncias-Renuncias'!J404/'Denuncias-Renuncias'!$F404)))</f>
        <v>-</v>
      </c>
      <c r="G404" s="65">
        <f>+IF('Denuncias-Renuncias'!$F404=0,"-",IF('Denuncias-Renuncias'!K404=0,"-",('Denuncias-Renuncias'!K404/'Denuncias-Renuncias'!$F404)))</f>
        <v>3.4482758620689655E-2</v>
      </c>
      <c r="H404" s="65">
        <f>+IF('Denuncias-Renuncias'!$F404=0,"-",IF('Denuncias-Renuncias'!L404=0,"-",('Denuncias-Renuncias'!L404/'Denuncias-Renuncias'!$F404)))</f>
        <v>2.2988505747126436E-2</v>
      </c>
      <c r="I404" s="65" t="str">
        <f>+IF('Denuncias-Renuncias'!$F404=0,"-",IF('Denuncias-Renuncias'!M404=0,"-",('Denuncias-Renuncias'!M404/'Denuncias-Renuncias'!$F404)))</f>
        <v>-</v>
      </c>
    </row>
    <row r="405" spans="2:9" ht="20.100000000000001" customHeight="1" thickBot="1" x14ac:dyDescent="0.25">
      <c r="B405" s="4" t="s">
        <v>597</v>
      </c>
      <c r="C405" s="65" t="str">
        <f>+IF('Denuncias-Renuncias'!$F405=0,"-",IF('Denuncias-Renuncias'!G405=0,"-",('Denuncias-Renuncias'!G405/'Denuncias-Renuncias'!$F405)))</f>
        <v>-</v>
      </c>
      <c r="D405" s="65" t="str">
        <f>+IF('Denuncias-Renuncias'!$F405=0,"-",IF('Denuncias-Renuncias'!H405=0,"-",('Denuncias-Renuncias'!H405/'Denuncias-Renuncias'!$F405)))</f>
        <v>-</v>
      </c>
      <c r="E405" s="65">
        <f>+IF('Denuncias-Renuncias'!$F405=0,"-",IF('Denuncias-Renuncias'!I405=0,"-",('Denuncias-Renuncias'!I405/'Denuncias-Renuncias'!$F405)))</f>
        <v>0.63076923076923075</v>
      </c>
      <c r="F405" s="65" t="str">
        <f>+IF('Denuncias-Renuncias'!$F405=0,"-",IF('Denuncias-Renuncias'!J405=0,"-",('Denuncias-Renuncias'!J405/'Denuncias-Renuncias'!$F405)))</f>
        <v>-</v>
      </c>
      <c r="G405" s="65">
        <f>+IF('Denuncias-Renuncias'!$F405=0,"-",IF('Denuncias-Renuncias'!K405=0,"-",('Denuncias-Renuncias'!K405/'Denuncias-Renuncias'!$F405)))</f>
        <v>0.33076923076923076</v>
      </c>
      <c r="H405" s="65">
        <f>+IF('Denuncias-Renuncias'!$F405=0,"-",IF('Denuncias-Renuncias'!L405=0,"-",('Denuncias-Renuncias'!L405/'Denuncias-Renuncias'!$F405)))</f>
        <v>3.8461538461538464E-2</v>
      </c>
      <c r="I405" s="65" t="str">
        <f>+IF('Denuncias-Renuncias'!$F405=0,"-",IF('Denuncias-Renuncias'!M405=0,"-",('Denuncias-Renuncias'!M405/'Denuncias-Renuncias'!$F405)))</f>
        <v>-</v>
      </c>
    </row>
    <row r="406" spans="2:9" ht="20.100000000000001" customHeight="1" thickBot="1" x14ac:dyDescent="0.25">
      <c r="B406" s="4" t="s">
        <v>598</v>
      </c>
      <c r="C406" s="65" t="str">
        <f>+IF('Denuncias-Renuncias'!$F406=0,"-",IF('Denuncias-Renuncias'!G406=0,"-",('Denuncias-Renuncias'!G406/'Denuncias-Renuncias'!$F406)))</f>
        <v>-</v>
      </c>
      <c r="D406" s="65" t="str">
        <f>+IF('Denuncias-Renuncias'!$F406=0,"-",IF('Denuncias-Renuncias'!H406=0,"-",('Denuncias-Renuncias'!H406/'Denuncias-Renuncias'!$F406)))</f>
        <v>-</v>
      </c>
      <c r="E406" s="65">
        <f>+IF('Denuncias-Renuncias'!$F406=0,"-",IF('Denuncias-Renuncias'!I406=0,"-",('Denuncias-Renuncias'!I406/'Denuncias-Renuncias'!$F406)))</f>
        <v>0.82558139534883723</v>
      </c>
      <c r="F406" s="65" t="str">
        <f>+IF('Denuncias-Renuncias'!$F406=0,"-",IF('Denuncias-Renuncias'!J406=0,"-",('Denuncias-Renuncias'!J406/'Denuncias-Renuncias'!$F406)))</f>
        <v>-</v>
      </c>
      <c r="G406" s="65">
        <f>+IF('Denuncias-Renuncias'!$F406=0,"-",IF('Denuncias-Renuncias'!K406=0,"-",('Denuncias-Renuncias'!K406/'Denuncias-Renuncias'!$F406)))</f>
        <v>0.1744186046511628</v>
      </c>
      <c r="H406" s="65" t="str">
        <f>+IF('Denuncias-Renuncias'!$F406=0,"-",IF('Denuncias-Renuncias'!L406=0,"-",('Denuncias-Renuncias'!L406/'Denuncias-Renuncias'!$F406)))</f>
        <v>-</v>
      </c>
      <c r="I406" s="65" t="str">
        <f>+IF('Denuncias-Renuncias'!$F406=0,"-",IF('Denuncias-Renuncias'!M406=0,"-",('Denuncias-Renuncias'!M406/'Denuncias-Renuncias'!$F406)))</f>
        <v>-</v>
      </c>
    </row>
    <row r="407" spans="2:9" ht="20.100000000000001" customHeight="1" thickBot="1" x14ac:dyDescent="0.25">
      <c r="B407" s="4" t="s">
        <v>599</v>
      </c>
      <c r="C407" s="65" t="str">
        <f>+IF('Denuncias-Renuncias'!$F407=0,"-",IF('Denuncias-Renuncias'!G407=0,"-",('Denuncias-Renuncias'!G407/'Denuncias-Renuncias'!$F407)))</f>
        <v>-</v>
      </c>
      <c r="D407" s="65" t="str">
        <f>+IF('Denuncias-Renuncias'!$F407=0,"-",IF('Denuncias-Renuncias'!H407=0,"-",('Denuncias-Renuncias'!H407/'Denuncias-Renuncias'!$F407)))</f>
        <v>-</v>
      </c>
      <c r="E407" s="65">
        <f>+IF('Denuncias-Renuncias'!$F407=0,"-",IF('Denuncias-Renuncias'!I407=0,"-",('Denuncias-Renuncias'!I407/'Denuncias-Renuncias'!$F407)))</f>
        <v>0.97014925373134331</v>
      </c>
      <c r="F407" s="65">
        <f>+IF('Denuncias-Renuncias'!$F407=0,"-",IF('Denuncias-Renuncias'!J407=0,"-",('Denuncias-Renuncias'!J407/'Denuncias-Renuncias'!$F407)))</f>
        <v>1.4925373134328358E-2</v>
      </c>
      <c r="G407" s="65">
        <f>+IF('Denuncias-Renuncias'!$F407=0,"-",IF('Denuncias-Renuncias'!K407=0,"-",('Denuncias-Renuncias'!K407/'Denuncias-Renuncias'!$F407)))</f>
        <v>1.4925373134328358E-2</v>
      </c>
      <c r="H407" s="65" t="str">
        <f>+IF('Denuncias-Renuncias'!$F407=0,"-",IF('Denuncias-Renuncias'!L407=0,"-",('Denuncias-Renuncias'!L407/'Denuncias-Renuncias'!$F407)))</f>
        <v>-</v>
      </c>
      <c r="I407" s="65" t="str">
        <f>+IF('Denuncias-Renuncias'!$F407=0,"-",IF('Denuncias-Renuncias'!M407=0,"-",('Denuncias-Renuncias'!M407/'Denuncias-Renuncias'!$F407)))</f>
        <v>-</v>
      </c>
    </row>
    <row r="408" spans="2:9" ht="20.100000000000001" customHeight="1" thickBot="1" x14ac:dyDescent="0.25">
      <c r="B408" s="4" t="s">
        <v>600</v>
      </c>
      <c r="C408" s="65" t="str">
        <f>+IF('Denuncias-Renuncias'!$F408=0,"-",IF('Denuncias-Renuncias'!G408=0,"-",('Denuncias-Renuncias'!G408/'Denuncias-Renuncias'!$F408)))</f>
        <v>-</v>
      </c>
      <c r="D408" s="65" t="str">
        <f>+IF('Denuncias-Renuncias'!$F408=0,"-",IF('Denuncias-Renuncias'!H408=0,"-",('Denuncias-Renuncias'!H408/'Denuncias-Renuncias'!$F408)))</f>
        <v>-</v>
      </c>
      <c r="E408" s="65">
        <f>+IF('Denuncias-Renuncias'!$F408=0,"-",IF('Denuncias-Renuncias'!I408=0,"-",('Denuncias-Renuncias'!I408/'Denuncias-Renuncias'!$F408)))</f>
        <v>0.9</v>
      </c>
      <c r="F408" s="65" t="str">
        <f>+IF('Denuncias-Renuncias'!$F408=0,"-",IF('Denuncias-Renuncias'!J408=0,"-",('Denuncias-Renuncias'!J408/'Denuncias-Renuncias'!$F408)))</f>
        <v>-</v>
      </c>
      <c r="G408" s="65">
        <f>+IF('Denuncias-Renuncias'!$F408=0,"-",IF('Denuncias-Renuncias'!K408=0,"-",('Denuncias-Renuncias'!K408/'Denuncias-Renuncias'!$F408)))</f>
        <v>3.3333333333333333E-2</v>
      </c>
      <c r="H408" s="65">
        <f>+IF('Denuncias-Renuncias'!$F408=0,"-",IF('Denuncias-Renuncias'!L408=0,"-",('Denuncias-Renuncias'!L408/'Denuncias-Renuncias'!$F408)))</f>
        <v>6.6666666666666666E-2</v>
      </c>
      <c r="I408" s="65" t="str">
        <f>+IF('Denuncias-Renuncias'!$F408=0,"-",IF('Denuncias-Renuncias'!M408=0,"-",('Denuncias-Renuncias'!M408/'Denuncias-Renuncias'!$F408)))</f>
        <v>-</v>
      </c>
    </row>
    <row r="409" spans="2:9" ht="20.100000000000001" customHeight="1" thickBot="1" x14ac:dyDescent="0.25">
      <c r="B409" s="4" t="s">
        <v>601</v>
      </c>
      <c r="C409" s="65" t="str">
        <f>+IF('Denuncias-Renuncias'!$F409=0,"-",IF('Denuncias-Renuncias'!G409=0,"-",('Denuncias-Renuncias'!G409/'Denuncias-Renuncias'!$F409)))</f>
        <v>-</v>
      </c>
      <c r="D409" s="65" t="str">
        <f>+IF('Denuncias-Renuncias'!$F409=0,"-",IF('Denuncias-Renuncias'!H409=0,"-",('Denuncias-Renuncias'!H409/'Denuncias-Renuncias'!$F409)))</f>
        <v>-</v>
      </c>
      <c r="E409" s="65">
        <f>+IF('Denuncias-Renuncias'!$F409=0,"-",IF('Denuncias-Renuncias'!I409=0,"-",('Denuncias-Renuncias'!I409/'Denuncias-Renuncias'!$F409)))</f>
        <v>0.62790697674418605</v>
      </c>
      <c r="F409" s="65" t="str">
        <f>+IF('Denuncias-Renuncias'!$F409=0,"-",IF('Denuncias-Renuncias'!J409=0,"-",('Denuncias-Renuncias'!J409/'Denuncias-Renuncias'!$F409)))</f>
        <v>-</v>
      </c>
      <c r="G409" s="65">
        <f>+IF('Denuncias-Renuncias'!$F409=0,"-",IF('Denuncias-Renuncias'!K409=0,"-",('Denuncias-Renuncias'!K409/'Denuncias-Renuncias'!$F409)))</f>
        <v>0.37209302325581395</v>
      </c>
      <c r="H409" s="65" t="str">
        <f>+IF('Denuncias-Renuncias'!$F409=0,"-",IF('Denuncias-Renuncias'!L409=0,"-",('Denuncias-Renuncias'!L409/'Denuncias-Renuncias'!$F409)))</f>
        <v>-</v>
      </c>
      <c r="I409" s="65" t="str">
        <f>+IF('Denuncias-Renuncias'!$F409=0,"-",IF('Denuncias-Renuncias'!M409=0,"-",('Denuncias-Renuncias'!M409/'Denuncias-Renuncias'!$F409)))</f>
        <v>-</v>
      </c>
    </row>
    <row r="410" spans="2:9" ht="20.100000000000001" customHeight="1" thickBot="1" x14ac:dyDescent="0.25">
      <c r="B410" s="4" t="s">
        <v>602</v>
      </c>
      <c r="C410" s="65" t="str">
        <f>+IF('Denuncias-Renuncias'!$F410=0,"-",IF('Denuncias-Renuncias'!G410=0,"-",('Denuncias-Renuncias'!G410/'Denuncias-Renuncias'!$F410)))</f>
        <v>-</v>
      </c>
      <c r="D410" s="65" t="str">
        <f>+IF('Denuncias-Renuncias'!$F410=0,"-",IF('Denuncias-Renuncias'!H410=0,"-",('Denuncias-Renuncias'!H410/'Denuncias-Renuncias'!$F410)))</f>
        <v>-</v>
      </c>
      <c r="E410" s="65">
        <f>+IF('Denuncias-Renuncias'!$F410=0,"-",IF('Denuncias-Renuncias'!I410=0,"-",('Denuncias-Renuncias'!I410/'Denuncias-Renuncias'!$F410)))</f>
        <v>0.48586118251928023</v>
      </c>
      <c r="F410" s="65">
        <f>+IF('Denuncias-Renuncias'!$F410=0,"-",IF('Denuncias-Renuncias'!J410=0,"-",('Denuncias-Renuncias'!J410/'Denuncias-Renuncias'!$F410)))</f>
        <v>7.7120822622107968E-3</v>
      </c>
      <c r="G410" s="65">
        <f>+IF('Denuncias-Renuncias'!$F410=0,"-",IF('Denuncias-Renuncias'!K410=0,"-",('Denuncias-Renuncias'!K410/'Denuncias-Renuncias'!$F410)))</f>
        <v>1.0282776349614395E-2</v>
      </c>
      <c r="H410" s="65">
        <f>+IF('Denuncias-Renuncias'!$F410=0,"-",IF('Denuncias-Renuncias'!L410=0,"-",('Denuncias-Renuncias'!L410/'Denuncias-Renuncias'!$F410)))</f>
        <v>2.5706940874035988E-3</v>
      </c>
      <c r="I410" s="65">
        <f>+IF('Denuncias-Renuncias'!$F410=0,"-",IF('Denuncias-Renuncias'!M410=0,"-",('Denuncias-Renuncias'!M410/'Denuncias-Renuncias'!$F410)))</f>
        <v>0.49357326478149099</v>
      </c>
    </row>
    <row r="411" spans="2:9" ht="20.100000000000001" customHeight="1" thickBot="1" x14ac:dyDescent="0.25">
      <c r="B411" s="4" t="s">
        <v>603</v>
      </c>
      <c r="C411" s="65" t="str">
        <f>+IF('Denuncias-Renuncias'!$F411=0,"-",IF('Denuncias-Renuncias'!G411=0,"-",('Denuncias-Renuncias'!G411/'Denuncias-Renuncias'!$F411)))</f>
        <v>-</v>
      </c>
      <c r="D411" s="65">
        <f>+IF('Denuncias-Renuncias'!$F411=0,"-",IF('Denuncias-Renuncias'!H411=0,"-",('Denuncias-Renuncias'!H411/'Denuncias-Renuncias'!$F411)))</f>
        <v>9.1743119266055051E-3</v>
      </c>
      <c r="E411" s="65">
        <f>+IF('Denuncias-Renuncias'!$F411=0,"-",IF('Denuncias-Renuncias'!I411=0,"-",('Denuncias-Renuncias'!I411/'Denuncias-Renuncias'!$F411)))</f>
        <v>0.55963302752293576</v>
      </c>
      <c r="F411" s="65" t="str">
        <f>+IF('Denuncias-Renuncias'!$F411=0,"-",IF('Denuncias-Renuncias'!J411=0,"-",('Denuncias-Renuncias'!J411/'Denuncias-Renuncias'!$F411)))</f>
        <v>-</v>
      </c>
      <c r="G411" s="65">
        <f>+IF('Denuncias-Renuncias'!$F411=0,"-",IF('Denuncias-Renuncias'!K411=0,"-",('Denuncias-Renuncias'!K411/'Denuncias-Renuncias'!$F411)))</f>
        <v>6.4220183486238536E-2</v>
      </c>
      <c r="H411" s="65">
        <f>+IF('Denuncias-Renuncias'!$F411=0,"-",IF('Denuncias-Renuncias'!L411=0,"-",('Denuncias-Renuncias'!L411/'Denuncias-Renuncias'!$F411)))</f>
        <v>0.13761467889908258</v>
      </c>
      <c r="I411" s="65">
        <f>+IF('Denuncias-Renuncias'!$F411=0,"-",IF('Denuncias-Renuncias'!M411=0,"-",('Denuncias-Renuncias'!M411/'Denuncias-Renuncias'!$F411)))</f>
        <v>0.22935779816513763</v>
      </c>
    </row>
    <row r="412" spans="2:9" ht="20.100000000000001" customHeight="1" thickBot="1" x14ac:dyDescent="0.25">
      <c r="B412" s="4" t="s">
        <v>604</v>
      </c>
      <c r="C412" s="65" t="str">
        <f>+IF('Denuncias-Renuncias'!$F412=0,"-",IF('Denuncias-Renuncias'!G412=0,"-",('Denuncias-Renuncias'!G412/'Denuncias-Renuncias'!$F412)))</f>
        <v>-</v>
      </c>
      <c r="D412" s="65" t="str">
        <f>+IF('Denuncias-Renuncias'!$F412=0,"-",IF('Denuncias-Renuncias'!H412=0,"-",('Denuncias-Renuncias'!H412/'Denuncias-Renuncias'!$F412)))</f>
        <v>-</v>
      </c>
      <c r="E412" s="65">
        <f>+IF('Denuncias-Renuncias'!$F412=0,"-",IF('Denuncias-Renuncias'!I412=0,"-",('Denuncias-Renuncias'!I412/'Denuncias-Renuncias'!$F412)))</f>
        <v>0.59090909090909094</v>
      </c>
      <c r="F412" s="65" t="str">
        <f>+IF('Denuncias-Renuncias'!$F412=0,"-",IF('Denuncias-Renuncias'!J412=0,"-",('Denuncias-Renuncias'!J412/'Denuncias-Renuncias'!$F412)))</f>
        <v>-</v>
      </c>
      <c r="G412" s="65">
        <f>+IF('Denuncias-Renuncias'!$F412=0,"-",IF('Denuncias-Renuncias'!K412=0,"-",('Denuncias-Renuncias'!K412/'Denuncias-Renuncias'!$F412)))</f>
        <v>0.2</v>
      </c>
      <c r="H412" s="65">
        <f>+IF('Denuncias-Renuncias'!$F412=0,"-",IF('Denuncias-Renuncias'!L412=0,"-",('Denuncias-Renuncias'!L412/'Denuncias-Renuncias'!$F412)))</f>
        <v>0.20909090909090908</v>
      </c>
      <c r="I412" s="65" t="str">
        <f>+IF('Denuncias-Renuncias'!$F412=0,"-",IF('Denuncias-Renuncias'!M412=0,"-",('Denuncias-Renuncias'!M412/'Denuncias-Renuncias'!$F412)))</f>
        <v>-</v>
      </c>
    </row>
    <row r="413" spans="2:9" ht="20.100000000000001" customHeight="1" thickBot="1" x14ac:dyDescent="0.25">
      <c r="B413" s="4" t="s">
        <v>605</v>
      </c>
      <c r="C413" s="65" t="str">
        <f>+IF('Denuncias-Renuncias'!$F413=0,"-",IF('Denuncias-Renuncias'!G413=0,"-",('Denuncias-Renuncias'!G413/'Denuncias-Renuncias'!$F413)))</f>
        <v>-</v>
      </c>
      <c r="D413" s="65" t="str">
        <f>+IF('Denuncias-Renuncias'!$F413=0,"-",IF('Denuncias-Renuncias'!H413=0,"-",('Denuncias-Renuncias'!H413/'Denuncias-Renuncias'!$F413)))</f>
        <v>-</v>
      </c>
      <c r="E413" s="65">
        <f>+IF('Denuncias-Renuncias'!$F413=0,"-",IF('Denuncias-Renuncias'!I413=0,"-",('Denuncias-Renuncias'!I413/'Denuncias-Renuncias'!$F413)))</f>
        <v>1</v>
      </c>
      <c r="F413" s="65" t="str">
        <f>+IF('Denuncias-Renuncias'!$F413=0,"-",IF('Denuncias-Renuncias'!J413=0,"-",('Denuncias-Renuncias'!J413/'Denuncias-Renuncias'!$F413)))</f>
        <v>-</v>
      </c>
      <c r="G413" s="65" t="str">
        <f>+IF('Denuncias-Renuncias'!$F413=0,"-",IF('Denuncias-Renuncias'!K413=0,"-",('Denuncias-Renuncias'!K413/'Denuncias-Renuncias'!$F413)))</f>
        <v>-</v>
      </c>
      <c r="H413" s="65" t="str">
        <f>+IF('Denuncias-Renuncias'!$F413=0,"-",IF('Denuncias-Renuncias'!L413=0,"-",('Denuncias-Renuncias'!L413/'Denuncias-Renuncias'!$F413)))</f>
        <v>-</v>
      </c>
      <c r="I413" s="65" t="str">
        <f>+IF('Denuncias-Renuncias'!$F413=0,"-",IF('Denuncias-Renuncias'!M413=0,"-",('Denuncias-Renuncias'!M413/'Denuncias-Renuncias'!$F413)))</f>
        <v>-</v>
      </c>
    </row>
    <row r="414" spans="2:9" ht="20.100000000000001" customHeight="1" thickBot="1" x14ac:dyDescent="0.25">
      <c r="B414" s="4" t="s">
        <v>209</v>
      </c>
      <c r="C414" s="65" t="str">
        <f>+IF('Denuncias-Renuncias'!$F414=0,"-",IF('Denuncias-Renuncias'!G414=0,"-",('Denuncias-Renuncias'!G414/'Denuncias-Renuncias'!$F414)))</f>
        <v>-</v>
      </c>
      <c r="D414" s="65" t="str">
        <f>+IF('Denuncias-Renuncias'!$F414=0,"-",IF('Denuncias-Renuncias'!H414=0,"-",('Denuncias-Renuncias'!H414/'Denuncias-Renuncias'!$F414)))</f>
        <v>-</v>
      </c>
      <c r="E414" s="65">
        <f>+IF('Denuncias-Renuncias'!$F414=0,"-",IF('Denuncias-Renuncias'!I414=0,"-",('Denuncias-Renuncias'!I414/'Denuncias-Renuncias'!$F414)))</f>
        <v>0.78539493293591656</v>
      </c>
      <c r="F414" s="65">
        <f>+IF('Denuncias-Renuncias'!$F414=0,"-",IF('Denuncias-Renuncias'!J414=0,"-",('Denuncias-Renuncias'!J414/'Denuncias-Renuncias'!$F414)))</f>
        <v>1.1922503725782414E-2</v>
      </c>
      <c r="G414" s="65">
        <f>+IF('Denuncias-Renuncias'!$F414=0,"-",IF('Denuncias-Renuncias'!K414=0,"-",('Denuncias-Renuncias'!K414/'Denuncias-Renuncias'!$F414)))</f>
        <v>0.19821162444113263</v>
      </c>
      <c r="H414" s="65">
        <f>+IF('Denuncias-Renuncias'!$F414=0,"-",IF('Denuncias-Renuncias'!L414=0,"-",('Denuncias-Renuncias'!L414/'Denuncias-Renuncias'!$F414)))</f>
        <v>4.4709388971684054E-3</v>
      </c>
      <c r="I414" s="65" t="str">
        <f>+IF('Denuncias-Renuncias'!$F414=0,"-",IF('Denuncias-Renuncias'!M414=0,"-",('Denuncias-Renuncias'!M414/'Denuncias-Renuncias'!$F414)))</f>
        <v>-</v>
      </c>
    </row>
    <row r="415" spans="2:9" ht="20.100000000000001" customHeight="1" thickBot="1" x14ac:dyDescent="0.25">
      <c r="B415" s="4" t="s">
        <v>606</v>
      </c>
      <c r="C415" s="65" t="str">
        <f>+IF('Denuncias-Renuncias'!$F415=0,"-",IF('Denuncias-Renuncias'!G415=0,"-",('Denuncias-Renuncias'!G415/'Denuncias-Renuncias'!$F415)))</f>
        <v>-</v>
      </c>
      <c r="D415" s="65" t="str">
        <f>+IF('Denuncias-Renuncias'!$F415=0,"-",IF('Denuncias-Renuncias'!H415=0,"-",('Denuncias-Renuncias'!H415/'Denuncias-Renuncias'!$F415)))</f>
        <v>-</v>
      </c>
      <c r="E415" s="65">
        <f>+IF('Denuncias-Renuncias'!$F415=0,"-",IF('Denuncias-Renuncias'!I415=0,"-",('Denuncias-Renuncias'!I415/'Denuncias-Renuncias'!$F415)))</f>
        <v>0.88888888888888884</v>
      </c>
      <c r="F415" s="65" t="str">
        <f>+IF('Denuncias-Renuncias'!$F415=0,"-",IF('Denuncias-Renuncias'!J415=0,"-",('Denuncias-Renuncias'!J415/'Denuncias-Renuncias'!$F415)))</f>
        <v>-</v>
      </c>
      <c r="G415" s="65">
        <f>+IF('Denuncias-Renuncias'!$F415=0,"-",IF('Denuncias-Renuncias'!K415=0,"-",('Denuncias-Renuncias'!K415/'Denuncias-Renuncias'!$F415)))</f>
        <v>0.1111111111111111</v>
      </c>
      <c r="H415" s="65" t="str">
        <f>+IF('Denuncias-Renuncias'!$F415=0,"-",IF('Denuncias-Renuncias'!L415=0,"-",('Denuncias-Renuncias'!L415/'Denuncias-Renuncias'!$F415)))</f>
        <v>-</v>
      </c>
      <c r="I415" s="65" t="str">
        <f>+IF('Denuncias-Renuncias'!$F415=0,"-",IF('Denuncias-Renuncias'!M415=0,"-",('Denuncias-Renuncias'!M415/'Denuncias-Renuncias'!$F415)))</f>
        <v>-</v>
      </c>
    </row>
    <row r="416" spans="2:9" ht="20.100000000000001" customHeight="1" thickBot="1" x14ac:dyDescent="0.25">
      <c r="B416" s="4" t="s">
        <v>607</v>
      </c>
      <c r="C416" s="65" t="str">
        <f>+IF('Denuncias-Renuncias'!$F416=0,"-",IF('Denuncias-Renuncias'!G416=0,"-",('Denuncias-Renuncias'!G416/'Denuncias-Renuncias'!$F416)))</f>
        <v>-</v>
      </c>
      <c r="D416" s="65" t="str">
        <f>+IF('Denuncias-Renuncias'!$F416=0,"-",IF('Denuncias-Renuncias'!H416=0,"-",('Denuncias-Renuncias'!H416/'Denuncias-Renuncias'!$F416)))</f>
        <v>-</v>
      </c>
      <c r="E416" s="65">
        <f>+IF('Denuncias-Renuncias'!$F416=0,"-",IF('Denuncias-Renuncias'!I416=0,"-",('Denuncias-Renuncias'!I416/'Denuncias-Renuncias'!$F416)))</f>
        <v>0.7021276595744681</v>
      </c>
      <c r="F416" s="65">
        <f>+IF('Denuncias-Renuncias'!$F416=0,"-",IF('Denuncias-Renuncias'!J416=0,"-",('Denuncias-Renuncias'!J416/'Denuncias-Renuncias'!$F416)))</f>
        <v>5.3191489361702128E-2</v>
      </c>
      <c r="G416" s="65">
        <f>+IF('Denuncias-Renuncias'!$F416=0,"-",IF('Denuncias-Renuncias'!K416=0,"-",('Denuncias-Renuncias'!K416/'Denuncias-Renuncias'!$F416)))</f>
        <v>9.5744680851063829E-2</v>
      </c>
      <c r="H416" s="65">
        <f>+IF('Denuncias-Renuncias'!$F416=0,"-",IF('Denuncias-Renuncias'!L416=0,"-",('Denuncias-Renuncias'!L416/'Denuncias-Renuncias'!$F416)))</f>
        <v>0.14893617021276595</v>
      </c>
      <c r="I416" s="65" t="str">
        <f>+IF('Denuncias-Renuncias'!$F416=0,"-",IF('Denuncias-Renuncias'!M416=0,"-",('Denuncias-Renuncias'!M416/'Denuncias-Renuncias'!$F416)))</f>
        <v>-</v>
      </c>
    </row>
    <row r="417" spans="2:9" ht="20.100000000000001" customHeight="1" thickBot="1" x14ac:dyDescent="0.25">
      <c r="B417" s="4" t="s">
        <v>608</v>
      </c>
      <c r="C417" s="65" t="str">
        <f>+IF('Denuncias-Renuncias'!$F417=0,"-",IF('Denuncias-Renuncias'!G417=0,"-",('Denuncias-Renuncias'!G417/'Denuncias-Renuncias'!$F417)))</f>
        <v>-</v>
      </c>
      <c r="D417" s="65" t="str">
        <f>+IF('Denuncias-Renuncias'!$F417=0,"-",IF('Denuncias-Renuncias'!H417=0,"-",('Denuncias-Renuncias'!H417/'Denuncias-Renuncias'!$F417)))</f>
        <v>-</v>
      </c>
      <c r="E417" s="65">
        <f>+IF('Denuncias-Renuncias'!$F417=0,"-",IF('Denuncias-Renuncias'!I417=0,"-",('Denuncias-Renuncias'!I417/'Denuncias-Renuncias'!$F417)))</f>
        <v>1</v>
      </c>
      <c r="F417" s="65" t="str">
        <f>+IF('Denuncias-Renuncias'!$F417=0,"-",IF('Denuncias-Renuncias'!J417=0,"-",('Denuncias-Renuncias'!J417/'Denuncias-Renuncias'!$F417)))</f>
        <v>-</v>
      </c>
      <c r="G417" s="65" t="str">
        <f>+IF('Denuncias-Renuncias'!$F417=0,"-",IF('Denuncias-Renuncias'!K417=0,"-",('Denuncias-Renuncias'!K417/'Denuncias-Renuncias'!$F417)))</f>
        <v>-</v>
      </c>
      <c r="H417" s="65" t="str">
        <f>+IF('Denuncias-Renuncias'!$F417=0,"-",IF('Denuncias-Renuncias'!L417=0,"-",('Denuncias-Renuncias'!L417/'Denuncias-Renuncias'!$F417)))</f>
        <v>-</v>
      </c>
      <c r="I417" s="65" t="str">
        <f>+IF('Denuncias-Renuncias'!$F417=0,"-",IF('Denuncias-Renuncias'!M417=0,"-",('Denuncias-Renuncias'!M417/'Denuncias-Renuncias'!$F417)))</f>
        <v>-</v>
      </c>
    </row>
    <row r="418" spans="2:9" ht="20.100000000000001" customHeight="1" thickBot="1" x14ac:dyDescent="0.25">
      <c r="B418" s="4" t="s">
        <v>609</v>
      </c>
      <c r="C418" s="65" t="str">
        <f>+IF('Denuncias-Renuncias'!$F418=0,"-",IF('Denuncias-Renuncias'!G418=0,"-",('Denuncias-Renuncias'!G418/'Denuncias-Renuncias'!$F418)))</f>
        <v>-</v>
      </c>
      <c r="D418" s="65" t="str">
        <f>+IF('Denuncias-Renuncias'!$F418=0,"-",IF('Denuncias-Renuncias'!H418=0,"-",('Denuncias-Renuncias'!H418/'Denuncias-Renuncias'!$F418)))</f>
        <v>-</v>
      </c>
      <c r="E418" s="65">
        <f>+IF('Denuncias-Renuncias'!$F418=0,"-",IF('Denuncias-Renuncias'!I418=0,"-",('Denuncias-Renuncias'!I418/'Denuncias-Renuncias'!$F418)))</f>
        <v>0.875</v>
      </c>
      <c r="F418" s="65">
        <f>+IF('Denuncias-Renuncias'!$F418=0,"-",IF('Denuncias-Renuncias'!J418=0,"-",('Denuncias-Renuncias'!J418/'Denuncias-Renuncias'!$F418)))</f>
        <v>6.25E-2</v>
      </c>
      <c r="G418" s="65" t="str">
        <f>+IF('Denuncias-Renuncias'!$F418=0,"-",IF('Denuncias-Renuncias'!K418=0,"-",('Denuncias-Renuncias'!K418/'Denuncias-Renuncias'!$F418)))</f>
        <v>-</v>
      </c>
      <c r="H418" s="65">
        <f>+IF('Denuncias-Renuncias'!$F418=0,"-",IF('Denuncias-Renuncias'!L418=0,"-",('Denuncias-Renuncias'!L418/'Denuncias-Renuncias'!$F418)))</f>
        <v>3.125E-2</v>
      </c>
      <c r="I418" s="65">
        <f>+IF('Denuncias-Renuncias'!$F418=0,"-",IF('Denuncias-Renuncias'!M418=0,"-",('Denuncias-Renuncias'!M418/'Denuncias-Renuncias'!$F418)))</f>
        <v>3.125E-2</v>
      </c>
    </row>
    <row r="419" spans="2:9" ht="20.100000000000001" customHeight="1" thickBot="1" x14ac:dyDescent="0.25">
      <c r="B419" s="4" t="s">
        <v>610</v>
      </c>
      <c r="C419" s="65" t="str">
        <f>+IF('Denuncias-Renuncias'!$F419=0,"-",IF('Denuncias-Renuncias'!G419=0,"-",('Denuncias-Renuncias'!G419/'Denuncias-Renuncias'!$F419)))</f>
        <v>-</v>
      </c>
      <c r="D419" s="65" t="str">
        <f>+IF('Denuncias-Renuncias'!$F419=0,"-",IF('Denuncias-Renuncias'!H419=0,"-",('Denuncias-Renuncias'!H419/'Denuncias-Renuncias'!$F419)))</f>
        <v>-</v>
      </c>
      <c r="E419" s="65">
        <f>+IF('Denuncias-Renuncias'!$F419=0,"-",IF('Denuncias-Renuncias'!I419=0,"-",('Denuncias-Renuncias'!I419/'Denuncias-Renuncias'!$F419)))</f>
        <v>0.80555555555555558</v>
      </c>
      <c r="F419" s="65" t="str">
        <f>+IF('Denuncias-Renuncias'!$F419=0,"-",IF('Denuncias-Renuncias'!J419=0,"-",('Denuncias-Renuncias'!J419/'Denuncias-Renuncias'!$F419)))</f>
        <v>-</v>
      </c>
      <c r="G419" s="65">
        <f>+IF('Denuncias-Renuncias'!$F419=0,"-",IF('Denuncias-Renuncias'!K419=0,"-",('Denuncias-Renuncias'!K419/'Denuncias-Renuncias'!$F419)))</f>
        <v>0.19444444444444445</v>
      </c>
      <c r="H419" s="65" t="str">
        <f>+IF('Denuncias-Renuncias'!$F419=0,"-",IF('Denuncias-Renuncias'!L419=0,"-",('Denuncias-Renuncias'!L419/'Denuncias-Renuncias'!$F419)))</f>
        <v>-</v>
      </c>
      <c r="I419" s="65" t="str">
        <f>+IF('Denuncias-Renuncias'!$F419=0,"-",IF('Denuncias-Renuncias'!M419=0,"-",('Denuncias-Renuncias'!M419/'Denuncias-Renuncias'!$F419)))</f>
        <v>-</v>
      </c>
    </row>
    <row r="420" spans="2:9" ht="20.100000000000001" customHeight="1" thickBot="1" x14ac:dyDescent="0.25">
      <c r="B420" s="4" t="s">
        <v>611</v>
      </c>
      <c r="C420" s="65" t="str">
        <f>+IF('Denuncias-Renuncias'!$F420=0,"-",IF('Denuncias-Renuncias'!G420=0,"-",('Denuncias-Renuncias'!G420/'Denuncias-Renuncias'!$F420)))</f>
        <v>-</v>
      </c>
      <c r="D420" s="65" t="str">
        <f>+IF('Denuncias-Renuncias'!$F420=0,"-",IF('Denuncias-Renuncias'!H420=0,"-",('Denuncias-Renuncias'!H420/'Denuncias-Renuncias'!$F420)))</f>
        <v>-</v>
      </c>
      <c r="E420" s="65">
        <f>+IF('Denuncias-Renuncias'!$F420=0,"-",IF('Denuncias-Renuncias'!I420=0,"-",('Denuncias-Renuncias'!I420/'Denuncias-Renuncias'!$F420)))</f>
        <v>0.51515151515151514</v>
      </c>
      <c r="F420" s="65" t="str">
        <f>+IF('Denuncias-Renuncias'!$F420=0,"-",IF('Denuncias-Renuncias'!J420=0,"-",('Denuncias-Renuncias'!J420/'Denuncias-Renuncias'!$F420)))</f>
        <v>-</v>
      </c>
      <c r="G420" s="65">
        <f>+IF('Denuncias-Renuncias'!$F420=0,"-",IF('Denuncias-Renuncias'!K420=0,"-",('Denuncias-Renuncias'!K420/'Denuncias-Renuncias'!$F420)))</f>
        <v>0.45454545454545453</v>
      </c>
      <c r="H420" s="65" t="str">
        <f>+IF('Denuncias-Renuncias'!$F420=0,"-",IF('Denuncias-Renuncias'!L420=0,"-",('Denuncias-Renuncias'!L420/'Denuncias-Renuncias'!$F420)))</f>
        <v>-</v>
      </c>
      <c r="I420" s="65">
        <f>+IF('Denuncias-Renuncias'!$F420=0,"-",IF('Denuncias-Renuncias'!M420=0,"-",('Denuncias-Renuncias'!M420/'Denuncias-Renuncias'!$F420)))</f>
        <v>3.0303030303030304E-2</v>
      </c>
    </row>
    <row r="421" spans="2:9" ht="20.100000000000001" customHeight="1" thickBot="1" x14ac:dyDescent="0.25">
      <c r="B421" s="4" t="s">
        <v>612</v>
      </c>
      <c r="C421" s="65" t="str">
        <f>+IF('Denuncias-Renuncias'!$F421=0,"-",IF('Denuncias-Renuncias'!G421=0,"-",('Denuncias-Renuncias'!G421/'Denuncias-Renuncias'!$F421)))</f>
        <v>-</v>
      </c>
      <c r="D421" s="65" t="str">
        <f>+IF('Denuncias-Renuncias'!$F421=0,"-",IF('Denuncias-Renuncias'!H421=0,"-",('Denuncias-Renuncias'!H421/'Denuncias-Renuncias'!$F421)))</f>
        <v>-</v>
      </c>
      <c r="E421" s="65">
        <f>+IF('Denuncias-Renuncias'!$F421=0,"-",IF('Denuncias-Renuncias'!I421=0,"-",('Denuncias-Renuncias'!I421/'Denuncias-Renuncias'!$F421)))</f>
        <v>0.73684210526315785</v>
      </c>
      <c r="F421" s="65">
        <f>+IF('Denuncias-Renuncias'!$F421=0,"-",IF('Denuncias-Renuncias'!J421=0,"-",('Denuncias-Renuncias'!J421/'Denuncias-Renuncias'!$F421)))</f>
        <v>2.6315789473684209E-2</v>
      </c>
      <c r="G421" s="65">
        <f>+IF('Denuncias-Renuncias'!$F421=0,"-",IF('Denuncias-Renuncias'!K421=0,"-",('Denuncias-Renuncias'!K421/'Denuncias-Renuncias'!$F421)))</f>
        <v>7.8947368421052627E-2</v>
      </c>
      <c r="H421" s="65">
        <f>+IF('Denuncias-Renuncias'!$F421=0,"-",IF('Denuncias-Renuncias'!L421=0,"-",('Denuncias-Renuncias'!L421/'Denuncias-Renuncias'!$F421)))</f>
        <v>0.15789473684210525</v>
      </c>
      <c r="I421" s="65" t="str">
        <f>+IF('Denuncias-Renuncias'!$F421=0,"-",IF('Denuncias-Renuncias'!M421=0,"-",('Denuncias-Renuncias'!M421/'Denuncias-Renuncias'!$F421)))</f>
        <v>-</v>
      </c>
    </row>
    <row r="422" spans="2:9" ht="20.100000000000001" customHeight="1" thickBot="1" x14ac:dyDescent="0.25">
      <c r="B422" s="4" t="s">
        <v>613</v>
      </c>
      <c r="C422" s="65">
        <f>+IF('Denuncias-Renuncias'!$F422=0,"-",IF('Denuncias-Renuncias'!G422=0,"-",('Denuncias-Renuncias'!G422/'Denuncias-Renuncias'!$F422)))</f>
        <v>2.6315789473684209E-2</v>
      </c>
      <c r="D422" s="65" t="str">
        <f>+IF('Denuncias-Renuncias'!$F422=0,"-",IF('Denuncias-Renuncias'!H422=0,"-",('Denuncias-Renuncias'!H422/'Denuncias-Renuncias'!$F422)))</f>
        <v>-</v>
      </c>
      <c r="E422" s="65">
        <f>+IF('Denuncias-Renuncias'!$F422=0,"-",IF('Denuncias-Renuncias'!I422=0,"-",('Denuncias-Renuncias'!I422/'Denuncias-Renuncias'!$F422)))</f>
        <v>0.60526315789473684</v>
      </c>
      <c r="F422" s="65">
        <f>+IF('Denuncias-Renuncias'!$F422=0,"-",IF('Denuncias-Renuncias'!J422=0,"-",('Denuncias-Renuncias'!J422/'Denuncias-Renuncias'!$F422)))</f>
        <v>6.5789473684210523E-2</v>
      </c>
      <c r="G422" s="65">
        <f>+IF('Denuncias-Renuncias'!$F422=0,"-",IF('Denuncias-Renuncias'!K422=0,"-",('Denuncias-Renuncias'!K422/'Denuncias-Renuncias'!$F422)))</f>
        <v>0.18421052631578946</v>
      </c>
      <c r="H422" s="65">
        <f>+IF('Denuncias-Renuncias'!$F422=0,"-",IF('Denuncias-Renuncias'!L422=0,"-",('Denuncias-Renuncias'!L422/'Denuncias-Renuncias'!$F422)))</f>
        <v>0.11842105263157894</v>
      </c>
      <c r="I422" s="65" t="str">
        <f>+IF('Denuncias-Renuncias'!$F422=0,"-",IF('Denuncias-Renuncias'!M422=0,"-",('Denuncias-Renuncias'!M422/'Denuncias-Renuncias'!$F422)))</f>
        <v>-</v>
      </c>
    </row>
    <row r="423" spans="2:9" ht="20.100000000000001" customHeight="1" thickBot="1" x14ac:dyDescent="0.25">
      <c r="B423" s="4" t="s">
        <v>614</v>
      </c>
      <c r="C423" s="65">
        <f>+IF('Denuncias-Renuncias'!$F423=0,"-",IF('Denuncias-Renuncias'!G423=0,"-",('Denuncias-Renuncias'!G423/'Denuncias-Renuncias'!$F423)))</f>
        <v>5.6338028169014088E-3</v>
      </c>
      <c r="D423" s="65">
        <f>+IF('Denuncias-Renuncias'!$F423=0,"-",IF('Denuncias-Renuncias'!H423=0,"-",('Denuncias-Renuncias'!H423/'Denuncias-Renuncias'!$F423)))</f>
        <v>1.1267605633802818E-2</v>
      </c>
      <c r="E423" s="65">
        <f>+IF('Denuncias-Renuncias'!$F423=0,"-",IF('Denuncias-Renuncias'!I423=0,"-",('Denuncias-Renuncias'!I423/'Denuncias-Renuncias'!$F423)))</f>
        <v>0.70422535211267601</v>
      </c>
      <c r="F423" s="65">
        <f>+IF('Denuncias-Renuncias'!$F423=0,"-",IF('Denuncias-Renuncias'!J423=0,"-",('Denuncias-Renuncias'!J423/'Denuncias-Renuncias'!$F423)))</f>
        <v>5.6338028169014088E-3</v>
      </c>
      <c r="G423" s="65">
        <f>+IF('Denuncias-Renuncias'!$F423=0,"-",IF('Denuncias-Renuncias'!K423=0,"-",('Denuncias-Renuncias'!K423/'Denuncias-Renuncias'!$F423)))</f>
        <v>0.12112676056338029</v>
      </c>
      <c r="H423" s="65">
        <f>+IF('Denuncias-Renuncias'!$F423=0,"-",IF('Denuncias-Renuncias'!L423=0,"-",('Denuncias-Renuncias'!L423/'Denuncias-Renuncias'!$F423)))</f>
        <v>0.12112676056338029</v>
      </c>
      <c r="I423" s="65">
        <f>+IF('Denuncias-Renuncias'!$F423=0,"-",IF('Denuncias-Renuncias'!M423=0,"-",('Denuncias-Renuncias'!M423/'Denuncias-Renuncias'!$F423)))</f>
        <v>3.0985915492957747E-2</v>
      </c>
    </row>
    <row r="424" spans="2:9" ht="20.100000000000001" customHeight="1" thickBot="1" x14ac:dyDescent="0.25">
      <c r="B424" s="4" t="s">
        <v>615</v>
      </c>
      <c r="C424" s="65" t="str">
        <f>+IF('Denuncias-Renuncias'!$F424=0,"-",IF('Denuncias-Renuncias'!G424=0,"-",('Denuncias-Renuncias'!G424/'Denuncias-Renuncias'!$F424)))</f>
        <v>-</v>
      </c>
      <c r="D424" s="65" t="str">
        <f>+IF('Denuncias-Renuncias'!$F424=0,"-",IF('Denuncias-Renuncias'!H424=0,"-",('Denuncias-Renuncias'!H424/'Denuncias-Renuncias'!$F424)))</f>
        <v>-</v>
      </c>
      <c r="E424" s="65">
        <f>+IF('Denuncias-Renuncias'!$F424=0,"-",IF('Denuncias-Renuncias'!I424=0,"-",('Denuncias-Renuncias'!I424/'Denuncias-Renuncias'!$F424)))</f>
        <v>0.875</v>
      </c>
      <c r="F424" s="65" t="str">
        <f>+IF('Denuncias-Renuncias'!$F424=0,"-",IF('Denuncias-Renuncias'!J424=0,"-",('Denuncias-Renuncias'!J424/'Denuncias-Renuncias'!$F424)))</f>
        <v>-</v>
      </c>
      <c r="G424" s="65" t="str">
        <f>+IF('Denuncias-Renuncias'!$F424=0,"-",IF('Denuncias-Renuncias'!K424=0,"-",('Denuncias-Renuncias'!K424/'Denuncias-Renuncias'!$F424)))</f>
        <v>-</v>
      </c>
      <c r="H424" s="65">
        <f>+IF('Denuncias-Renuncias'!$F424=0,"-",IF('Denuncias-Renuncias'!L424=0,"-",('Denuncias-Renuncias'!L424/'Denuncias-Renuncias'!$F424)))</f>
        <v>0.125</v>
      </c>
      <c r="I424" s="65" t="str">
        <f>+IF('Denuncias-Renuncias'!$F424=0,"-",IF('Denuncias-Renuncias'!M424=0,"-",('Denuncias-Renuncias'!M424/'Denuncias-Renuncias'!$F424)))</f>
        <v>-</v>
      </c>
    </row>
    <row r="425" spans="2:9" ht="20.100000000000001" customHeight="1" thickBot="1" x14ac:dyDescent="0.25">
      <c r="B425" s="4" t="s">
        <v>616</v>
      </c>
      <c r="C425" s="65">
        <f>+IF('Denuncias-Renuncias'!$F425=0,"-",IF('Denuncias-Renuncias'!G425=0,"-",('Denuncias-Renuncias'!G425/'Denuncias-Renuncias'!$F425)))</f>
        <v>7.6923076923076927E-2</v>
      </c>
      <c r="D425" s="65" t="str">
        <f>+IF('Denuncias-Renuncias'!$F425=0,"-",IF('Denuncias-Renuncias'!H425=0,"-",('Denuncias-Renuncias'!H425/'Denuncias-Renuncias'!$F425)))</f>
        <v>-</v>
      </c>
      <c r="E425" s="65">
        <f>+IF('Denuncias-Renuncias'!$F425=0,"-",IF('Denuncias-Renuncias'!I425=0,"-",('Denuncias-Renuncias'!I425/'Denuncias-Renuncias'!$F425)))</f>
        <v>0.57692307692307687</v>
      </c>
      <c r="F425" s="65" t="str">
        <f>+IF('Denuncias-Renuncias'!$F425=0,"-",IF('Denuncias-Renuncias'!J425=0,"-",('Denuncias-Renuncias'!J425/'Denuncias-Renuncias'!$F425)))</f>
        <v>-</v>
      </c>
      <c r="G425" s="65">
        <f>+IF('Denuncias-Renuncias'!$F425=0,"-",IF('Denuncias-Renuncias'!K425=0,"-",('Denuncias-Renuncias'!K425/'Denuncias-Renuncias'!$F425)))</f>
        <v>0.26923076923076922</v>
      </c>
      <c r="H425" s="65">
        <f>+IF('Denuncias-Renuncias'!$F425=0,"-",IF('Denuncias-Renuncias'!L425=0,"-",('Denuncias-Renuncias'!L425/'Denuncias-Renuncias'!$F425)))</f>
        <v>3.8461538461538464E-2</v>
      </c>
      <c r="I425" s="65">
        <f>+IF('Denuncias-Renuncias'!$F425=0,"-",IF('Denuncias-Renuncias'!M425=0,"-",('Denuncias-Renuncias'!M425/'Denuncias-Renuncias'!$F425)))</f>
        <v>3.8461538461538464E-2</v>
      </c>
    </row>
    <row r="426" spans="2:9" ht="20.100000000000001" customHeight="1" thickBot="1" x14ac:dyDescent="0.25">
      <c r="B426" s="4" t="s">
        <v>617</v>
      </c>
      <c r="C426" s="65">
        <f>+IF('Denuncias-Renuncias'!$F426=0,"-",IF('Denuncias-Renuncias'!G426=0,"-",('Denuncias-Renuncias'!G426/'Denuncias-Renuncias'!$F426)))</f>
        <v>1.9801980198019802E-2</v>
      </c>
      <c r="D426" s="65" t="str">
        <f>+IF('Denuncias-Renuncias'!$F426=0,"-",IF('Denuncias-Renuncias'!H426=0,"-",('Denuncias-Renuncias'!H426/'Denuncias-Renuncias'!$F426)))</f>
        <v>-</v>
      </c>
      <c r="E426" s="65">
        <f>+IF('Denuncias-Renuncias'!$F426=0,"-",IF('Denuncias-Renuncias'!I426=0,"-",('Denuncias-Renuncias'!I426/'Denuncias-Renuncias'!$F426)))</f>
        <v>0.61386138613861385</v>
      </c>
      <c r="F426" s="65">
        <f>+IF('Denuncias-Renuncias'!$F426=0,"-",IF('Denuncias-Renuncias'!J426=0,"-",('Denuncias-Renuncias'!J426/'Denuncias-Renuncias'!$F426)))</f>
        <v>9.9009900990099011E-3</v>
      </c>
      <c r="G426" s="65">
        <f>+IF('Denuncias-Renuncias'!$F426=0,"-",IF('Denuncias-Renuncias'!K426=0,"-",('Denuncias-Renuncias'!K426/'Denuncias-Renuncias'!$F426)))</f>
        <v>0.33663366336633666</v>
      </c>
      <c r="H426" s="65">
        <f>+IF('Denuncias-Renuncias'!$F426=0,"-",IF('Denuncias-Renuncias'!L426=0,"-",('Denuncias-Renuncias'!L426/'Denuncias-Renuncias'!$F426)))</f>
        <v>1.9801980198019802E-2</v>
      </c>
      <c r="I426" s="65" t="str">
        <f>+IF('Denuncias-Renuncias'!$F426=0,"-",IF('Denuncias-Renuncias'!M426=0,"-",('Denuncias-Renuncias'!M426/'Denuncias-Renuncias'!$F426)))</f>
        <v>-</v>
      </c>
    </row>
    <row r="427" spans="2:9" ht="20.100000000000001" customHeight="1" thickBot="1" x14ac:dyDescent="0.25">
      <c r="B427" s="4" t="s">
        <v>618</v>
      </c>
      <c r="C427" s="65" t="str">
        <f>+IF('Denuncias-Renuncias'!$F427=0,"-",IF('Denuncias-Renuncias'!G427=0,"-",('Denuncias-Renuncias'!G427/'Denuncias-Renuncias'!$F427)))</f>
        <v>-</v>
      </c>
      <c r="D427" s="65" t="str">
        <f>+IF('Denuncias-Renuncias'!$F427=0,"-",IF('Denuncias-Renuncias'!H427=0,"-",('Denuncias-Renuncias'!H427/'Denuncias-Renuncias'!$F427)))</f>
        <v>-</v>
      </c>
      <c r="E427" s="65">
        <f>+IF('Denuncias-Renuncias'!$F427=0,"-",IF('Denuncias-Renuncias'!I427=0,"-",('Denuncias-Renuncias'!I427/'Denuncias-Renuncias'!$F427)))</f>
        <v>0.69696969696969702</v>
      </c>
      <c r="F427" s="65" t="str">
        <f>+IF('Denuncias-Renuncias'!$F427=0,"-",IF('Denuncias-Renuncias'!J427=0,"-",('Denuncias-Renuncias'!J427/'Denuncias-Renuncias'!$F427)))</f>
        <v>-</v>
      </c>
      <c r="G427" s="65">
        <f>+IF('Denuncias-Renuncias'!$F427=0,"-",IF('Denuncias-Renuncias'!K427=0,"-",('Denuncias-Renuncias'!K427/'Denuncias-Renuncias'!$F427)))</f>
        <v>0.27272727272727271</v>
      </c>
      <c r="H427" s="65">
        <f>+IF('Denuncias-Renuncias'!$F427=0,"-",IF('Denuncias-Renuncias'!L427=0,"-",('Denuncias-Renuncias'!L427/'Denuncias-Renuncias'!$F427)))</f>
        <v>3.0303030303030304E-2</v>
      </c>
      <c r="I427" s="65" t="str">
        <f>+IF('Denuncias-Renuncias'!$F427=0,"-",IF('Denuncias-Renuncias'!M427=0,"-",('Denuncias-Renuncias'!M427/'Denuncias-Renuncias'!$F427)))</f>
        <v>-</v>
      </c>
    </row>
    <row r="428" spans="2:9" ht="20.100000000000001" customHeight="1" thickBot="1" x14ac:dyDescent="0.25">
      <c r="B428" s="4" t="s">
        <v>619</v>
      </c>
      <c r="C428" s="65">
        <f>+IF('Denuncias-Renuncias'!$F428=0,"-",IF('Denuncias-Renuncias'!G428=0,"-",('Denuncias-Renuncias'!G428/'Denuncias-Renuncias'!$F428)))</f>
        <v>5.2631578947368418E-2</v>
      </c>
      <c r="D428" s="65">
        <f>+IF('Denuncias-Renuncias'!$F428=0,"-",IF('Denuncias-Renuncias'!H428=0,"-",('Denuncias-Renuncias'!H428/'Denuncias-Renuncias'!$F428)))</f>
        <v>5.2631578947368418E-2</v>
      </c>
      <c r="E428" s="65">
        <f>+IF('Denuncias-Renuncias'!$F428=0,"-",IF('Denuncias-Renuncias'!I428=0,"-",('Denuncias-Renuncias'!I428/'Denuncias-Renuncias'!$F428)))</f>
        <v>0.63157894736842102</v>
      </c>
      <c r="F428" s="65" t="str">
        <f>+IF('Denuncias-Renuncias'!$F428=0,"-",IF('Denuncias-Renuncias'!J428=0,"-",('Denuncias-Renuncias'!J428/'Denuncias-Renuncias'!$F428)))</f>
        <v>-</v>
      </c>
      <c r="G428" s="65">
        <f>+IF('Denuncias-Renuncias'!$F428=0,"-",IF('Denuncias-Renuncias'!K428=0,"-",('Denuncias-Renuncias'!K428/'Denuncias-Renuncias'!$F428)))</f>
        <v>0.26315789473684209</v>
      </c>
      <c r="H428" s="65" t="str">
        <f>+IF('Denuncias-Renuncias'!$F428=0,"-",IF('Denuncias-Renuncias'!L428=0,"-",('Denuncias-Renuncias'!L428/'Denuncias-Renuncias'!$F428)))</f>
        <v>-</v>
      </c>
      <c r="I428" s="65" t="str">
        <f>+IF('Denuncias-Renuncias'!$F428=0,"-",IF('Denuncias-Renuncias'!M428=0,"-",('Denuncias-Renuncias'!M428/'Denuncias-Renuncias'!$F428)))</f>
        <v>-</v>
      </c>
    </row>
    <row r="429" spans="2:9" ht="20.100000000000001" customHeight="1" thickBot="1" x14ac:dyDescent="0.25">
      <c r="B429" s="4" t="s">
        <v>620</v>
      </c>
      <c r="C429" s="65">
        <f>+IF('Denuncias-Renuncias'!$F429=0,"-",IF('Denuncias-Renuncias'!G429=0,"-",('Denuncias-Renuncias'!G429/'Denuncias-Renuncias'!$F429)))</f>
        <v>0.17142857142857143</v>
      </c>
      <c r="D429" s="65" t="str">
        <f>+IF('Denuncias-Renuncias'!$F429=0,"-",IF('Denuncias-Renuncias'!H429=0,"-",('Denuncias-Renuncias'!H429/'Denuncias-Renuncias'!$F429)))</f>
        <v>-</v>
      </c>
      <c r="E429" s="65">
        <f>+IF('Denuncias-Renuncias'!$F429=0,"-",IF('Denuncias-Renuncias'!I429=0,"-",('Denuncias-Renuncias'!I429/'Denuncias-Renuncias'!$F429)))</f>
        <v>0.4</v>
      </c>
      <c r="F429" s="65" t="str">
        <f>+IF('Denuncias-Renuncias'!$F429=0,"-",IF('Denuncias-Renuncias'!J429=0,"-",('Denuncias-Renuncias'!J429/'Denuncias-Renuncias'!$F429)))</f>
        <v>-</v>
      </c>
      <c r="G429" s="65">
        <f>+IF('Denuncias-Renuncias'!$F429=0,"-",IF('Denuncias-Renuncias'!K429=0,"-",('Denuncias-Renuncias'!K429/'Denuncias-Renuncias'!$F429)))</f>
        <v>0.31428571428571428</v>
      </c>
      <c r="H429" s="65">
        <f>+IF('Denuncias-Renuncias'!$F429=0,"-",IF('Denuncias-Renuncias'!L429=0,"-",('Denuncias-Renuncias'!L429/'Denuncias-Renuncias'!$F429)))</f>
        <v>0.11428571428571428</v>
      </c>
      <c r="I429" s="65" t="str">
        <f>+IF('Denuncias-Renuncias'!$F429=0,"-",IF('Denuncias-Renuncias'!M429=0,"-",('Denuncias-Renuncias'!M429/'Denuncias-Renuncias'!$F429)))</f>
        <v>-</v>
      </c>
    </row>
    <row r="430" spans="2:9" ht="20.100000000000001" customHeight="1" thickBot="1" x14ac:dyDescent="0.25">
      <c r="B430" s="4" t="s">
        <v>621</v>
      </c>
      <c r="C430" s="65" t="str">
        <f>+IF('Denuncias-Renuncias'!$F430=0,"-",IF('Denuncias-Renuncias'!G430=0,"-",('Denuncias-Renuncias'!G430/'Denuncias-Renuncias'!$F430)))</f>
        <v>-</v>
      </c>
      <c r="D430" s="65" t="str">
        <f>+IF('Denuncias-Renuncias'!$F430=0,"-",IF('Denuncias-Renuncias'!H430=0,"-",('Denuncias-Renuncias'!H430/'Denuncias-Renuncias'!$F430)))</f>
        <v>-</v>
      </c>
      <c r="E430" s="65">
        <f>+IF('Denuncias-Renuncias'!$F430=0,"-",IF('Denuncias-Renuncias'!I430=0,"-",('Denuncias-Renuncias'!I430/'Denuncias-Renuncias'!$F430)))</f>
        <v>0.65384615384615385</v>
      </c>
      <c r="F430" s="65" t="str">
        <f>+IF('Denuncias-Renuncias'!$F430=0,"-",IF('Denuncias-Renuncias'!J430=0,"-",('Denuncias-Renuncias'!J430/'Denuncias-Renuncias'!$F430)))</f>
        <v>-</v>
      </c>
      <c r="G430" s="65">
        <f>+IF('Denuncias-Renuncias'!$F430=0,"-",IF('Denuncias-Renuncias'!K430=0,"-",('Denuncias-Renuncias'!K430/'Denuncias-Renuncias'!$F430)))</f>
        <v>0.23076923076923078</v>
      </c>
      <c r="H430" s="65">
        <f>+IF('Denuncias-Renuncias'!$F430=0,"-",IF('Denuncias-Renuncias'!L430=0,"-",('Denuncias-Renuncias'!L430/'Denuncias-Renuncias'!$F430)))</f>
        <v>3.8461538461538464E-2</v>
      </c>
      <c r="I430" s="65">
        <f>+IF('Denuncias-Renuncias'!$F430=0,"-",IF('Denuncias-Renuncias'!M430=0,"-",('Denuncias-Renuncias'!M430/'Denuncias-Renuncias'!$F430)))</f>
        <v>7.6923076923076927E-2</v>
      </c>
    </row>
    <row r="431" spans="2:9" ht="20.100000000000001" customHeight="1" thickBot="1" x14ac:dyDescent="0.25">
      <c r="B431" s="4" t="s">
        <v>622</v>
      </c>
      <c r="C431" s="65">
        <f>+IF('Denuncias-Renuncias'!$F431=0,"-",IF('Denuncias-Renuncias'!G431=0,"-",('Denuncias-Renuncias'!G431/'Denuncias-Renuncias'!$F431)))</f>
        <v>3.7735849056603772E-2</v>
      </c>
      <c r="D431" s="65" t="str">
        <f>+IF('Denuncias-Renuncias'!$F431=0,"-",IF('Denuncias-Renuncias'!H431=0,"-",('Denuncias-Renuncias'!H431/'Denuncias-Renuncias'!$F431)))</f>
        <v>-</v>
      </c>
      <c r="E431" s="65">
        <f>+IF('Denuncias-Renuncias'!$F431=0,"-",IF('Denuncias-Renuncias'!I431=0,"-",('Denuncias-Renuncias'!I431/'Denuncias-Renuncias'!$F431)))</f>
        <v>0.58018867924528306</v>
      </c>
      <c r="F431" s="65">
        <f>+IF('Denuncias-Renuncias'!$F431=0,"-",IF('Denuncias-Renuncias'!J431=0,"-",('Denuncias-Renuncias'!J431/'Denuncias-Renuncias'!$F431)))</f>
        <v>4.7169811320754715E-3</v>
      </c>
      <c r="G431" s="65">
        <f>+IF('Denuncias-Renuncias'!$F431=0,"-",IF('Denuncias-Renuncias'!K431=0,"-",('Denuncias-Renuncias'!K431/'Denuncias-Renuncias'!$F431)))</f>
        <v>0.3632075471698113</v>
      </c>
      <c r="H431" s="65">
        <f>+IF('Denuncias-Renuncias'!$F431=0,"-",IF('Denuncias-Renuncias'!L431=0,"-",('Denuncias-Renuncias'!L431/'Denuncias-Renuncias'!$F431)))</f>
        <v>1.4150943396226415E-2</v>
      </c>
      <c r="I431" s="65" t="str">
        <f>+IF('Denuncias-Renuncias'!$F431=0,"-",IF('Denuncias-Renuncias'!M431=0,"-",('Denuncias-Renuncias'!M431/'Denuncias-Renuncias'!$F431)))</f>
        <v>-</v>
      </c>
    </row>
    <row r="432" spans="2:9" ht="20.100000000000001" customHeight="1" thickBot="1" x14ac:dyDescent="0.25">
      <c r="B432" s="4" t="s">
        <v>623</v>
      </c>
      <c r="C432" s="65">
        <f>+IF('Denuncias-Renuncias'!$F432=0,"-",IF('Denuncias-Renuncias'!G432=0,"-",('Denuncias-Renuncias'!G432/'Denuncias-Renuncias'!$F432)))</f>
        <v>6.25E-2</v>
      </c>
      <c r="D432" s="65">
        <f>+IF('Denuncias-Renuncias'!$F432=0,"-",IF('Denuncias-Renuncias'!H432=0,"-",('Denuncias-Renuncias'!H432/'Denuncias-Renuncias'!$F432)))</f>
        <v>2.0833333333333332E-2</v>
      </c>
      <c r="E432" s="65">
        <f>+IF('Denuncias-Renuncias'!$F432=0,"-",IF('Denuncias-Renuncias'!I432=0,"-",('Denuncias-Renuncias'!I432/'Denuncias-Renuncias'!$F432)))</f>
        <v>0.54166666666666663</v>
      </c>
      <c r="F432" s="65">
        <f>+IF('Denuncias-Renuncias'!$F432=0,"-",IF('Denuncias-Renuncias'!J432=0,"-",('Denuncias-Renuncias'!J432/'Denuncias-Renuncias'!$F432)))</f>
        <v>4.1666666666666664E-2</v>
      </c>
      <c r="G432" s="65">
        <f>+IF('Denuncias-Renuncias'!$F432=0,"-",IF('Denuncias-Renuncias'!K432=0,"-",('Denuncias-Renuncias'!K432/'Denuncias-Renuncias'!$F432)))</f>
        <v>0.29166666666666669</v>
      </c>
      <c r="H432" s="65">
        <f>+IF('Denuncias-Renuncias'!$F432=0,"-",IF('Denuncias-Renuncias'!L432=0,"-",('Denuncias-Renuncias'!L432/'Denuncias-Renuncias'!$F432)))</f>
        <v>4.1666666666666664E-2</v>
      </c>
      <c r="I432" s="65" t="str">
        <f>+IF('Denuncias-Renuncias'!$F432=0,"-",IF('Denuncias-Renuncias'!M432=0,"-",('Denuncias-Renuncias'!M432/'Denuncias-Renuncias'!$F432)))</f>
        <v>-</v>
      </c>
    </row>
    <row r="433" spans="2:9" ht="20.100000000000001" customHeight="1" thickBot="1" x14ac:dyDescent="0.25">
      <c r="B433" s="4" t="s">
        <v>624</v>
      </c>
      <c r="C433" s="65">
        <f>+IF('Denuncias-Renuncias'!$F433=0,"-",IF('Denuncias-Renuncias'!G433=0,"-",('Denuncias-Renuncias'!G433/'Denuncias-Renuncias'!$F433)))</f>
        <v>3.9215686274509803E-2</v>
      </c>
      <c r="D433" s="65" t="str">
        <f>+IF('Denuncias-Renuncias'!$F433=0,"-",IF('Denuncias-Renuncias'!H433=0,"-",('Denuncias-Renuncias'!H433/'Denuncias-Renuncias'!$F433)))</f>
        <v>-</v>
      </c>
      <c r="E433" s="65">
        <f>+IF('Denuncias-Renuncias'!$F433=0,"-",IF('Denuncias-Renuncias'!I433=0,"-",('Denuncias-Renuncias'!I433/'Denuncias-Renuncias'!$F433)))</f>
        <v>0.56862745098039214</v>
      </c>
      <c r="F433" s="65">
        <f>+IF('Denuncias-Renuncias'!$F433=0,"-",IF('Denuncias-Renuncias'!J433=0,"-",('Denuncias-Renuncias'!J433/'Denuncias-Renuncias'!$F433)))</f>
        <v>1.9607843137254902E-2</v>
      </c>
      <c r="G433" s="65">
        <f>+IF('Denuncias-Renuncias'!$F433=0,"-",IF('Denuncias-Renuncias'!K433=0,"-",('Denuncias-Renuncias'!K433/'Denuncias-Renuncias'!$F433)))</f>
        <v>0.35294117647058826</v>
      </c>
      <c r="H433" s="65">
        <f>+IF('Denuncias-Renuncias'!$F433=0,"-",IF('Denuncias-Renuncias'!L433=0,"-",('Denuncias-Renuncias'!L433/'Denuncias-Renuncias'!$F433)))</f>
        <v>1.9607843137254902E-2</v>
      </c>
      <c r="I433" s="65" t="str">
        <f>+IF('Denuncias-Renuncias'!$F433=0,"-",IF('Denuncias-Renuncias'!M433=0,"-",('Denuncias-Renuncias'!M433/'Denuncias-Renuncias'!$F433)))</f>
        <v>-</v>
      </c>
    </row>
    <row r="434" spans="2:9" ht="20.100000000000001" customHeight="1" thickBot="1" x14ac:dyDescent="0.25">
      <c r="B434" s="4" t="s">
        <v>625</v>
      </c>
      <c r="C434" s="65">
        <f>+IF('Denuncias-Renuncias'!$F434=0,"-",IF('Denuncias-Renuncias'!G434=0,"-",('Denuncias-Renuncias'!G434/'Denuncias-Renuncias'!$F434)))</f>
        <v>4.6242774566473986E-2</v>
      </c>
      <c r="D434" s="65" t="str">
        <f>+IF('Denuncias-Renuncias'!$F434=0,"-",IF('Denuncias-Renuncias'!H434=0,"-",('Denuncias-Renuncias'!H434/'Denuncias-Renuncias'!$F434)))</f>
        <v>-</v>
      </c>
      <c r="E434" s="65">
        <f>+IF('Denuncias-Renuncias'!$F434=0,"-",IF('Denuncias-Renuncias'!I434=0,"-",('Denuncias-Renuncias'!I434/'Denuncias-Renuncias'!$F434)))</f>
        <v>0.76878612716763006</v>
      </c>
      <c r="F434" s="65" t="str">
        <f>+IF('Denuncias-Renuncias'!$F434=0,"-",IF('Denuncias-Renuncias'!J434=0,"-",('Denuncias-Renuncias'!J434/'Denuncias-Renuncias'!$F434)))</f>
        <v>-</v>
      </c>
      <c r="G434" s="65">
        <f>+IF('Denuncias-Renuncias'!$F434=0,"-",IF('Denuncias-Renuncias'!K434=0,"-",('Denuncias-Renuncias'!K434/'Denuncias-Renuncias'!$F434)))</f>
        <v>9.8265895953757232E-2</v>
      </c>
      <c r="H434" s="65">
        <f>+IF('Denuncias-Renuncias'!$F434=0,"-",IF('Denuncias-Renuncias'!L434=0,"-",('Denuncias-Renuncias'!L434/'Denuncias-Renuncias'!$F434)))</f>
        <v>8.6705202312138727E-2</v>
      </c>
      <c r="I434" s="65" t="str">
        <f>+IF('Denuncias-Renuncias'!$F434=0,"-",IF('Denuncias-Renuncias'!M434=0,"-",('Denuncias-Renuncias'!M434/'Denuncias-Renuncias'!$F434)))</f>
        <v>-</v>
      </c>
    </row>
    <row r="435" spans="2:9" ht="20.100000000000001" customHeight="1" thickBot="1" x14ac:dyDescent="0.25">
      <c r="B435" s="4" t="s">
        <v>626</v>
      </c>
      <c r="C435" s="65">
        <f>+IF('Denuncias-Renuncias'!$F435=0,"-",IF('Denuncias-Renuncias'!G435=0,"-",('Denuncias-Renuncias'!G435/'Denuncias-Renuncias'!$F435)))</f>
        <v>0.05</v>
      </c>
      <c r="D435" s="65" t="str">
        <f>+IF('Denuncias-Renuncias'!$F435=0,"-",IF('Denuncias-Renuncias'!H435=0,"-",('Denuncias-Renuncias'!H435/'Denuncias-Renuncias'!$F435)))</f>
        <v>-</v>
      </c>
      <c r="E435" s="65">
        <f>+IF('Denuncias-Renuncias'!$F435=0,"-",IF('Denuncias-Renuncias'!I435=0,"-",('Denuncias-Renuncias'!I435/'Denuncias-Renuncias'!$F435)))</f>
        <v>0.47499999999999998</v>
      </c>
      <c r="F435" s="65" t="str">
        <f>+IF('Denuncias-Renuncias'!$F435=0,"-",IF('Denuncias-Renuncias'!J435=0,"-",('Denuncias-Renuncias'!J435/'Denuncias-Renuncias'!$F435)))</f>
        <v>-</v>
      </c>
      <c r="G435" s="65">
        <f>+IF('Denuncias-Renuncias'!$F435=0,"-",IF('Denuncias-Renuncias'!K435=0,"-",('Denuncias-Renuncias'!K435/'Denuncias-Renuncias'!$F435)))</f>
        <v>0.42499999999999999</v>
      </c>
      <c r="H435" s="65">
        <f>+IF('Denuncias-Renuncias'!$F435=0,"-",IF('Denuncias-Renuncias'!L435=0,"-",('Denuncias-Renuncias'!L435/'Denuncias-Renuncias'!$F435)))</f>
        <v>2.5000000000000001E-2</v>
      </c>
      <c r="I435" s="65">
        <f>+IF('Denuncias-Renuncias'!$F435=0,"-",IF('Denuncias-Renuncias'!M435=0,"-",('Denuncias-Renuncias'!M435/'Denuncias-Renuncias'!$F435)))</f>
        <v>2.5000000000000001E-2</v>
      </c>
    </row>
    <row r="436" spans="2:9" ht="20.100000000000001" customHeight="1" thickBot="1" x14ac:dyDescent="0.25">
      <c r="B436" s="4" t="s">
        <v>627</v>
      </c>
      <c r="C436" s="65">
        <f>+IF('Denuncias-Renuncias'!$F436=0,"-",IF('Denuncias-Renuncias'!G436=0,"-",('Denuncias-Renuncias'!G436/'Denuncias-Renuncias'!$F436)))</f>
        <v>9.6618357487922701E-3</v>
      </c>
      <c r="D436" s="65">
        <f>+IF('Denuncias-Renuncias'!$F436=0,"-",IF('Denuncias-Renuncias'!H436=0,"-",('Denuncias-Renuncias'!H436/'Denuncias-Renuncias'!$F436)))</f>
        <v>2.4154589371980675E-3</v>
      </c>
      <c r="E436" s="65">
        <f>+IF('Denuncias-Renuncias'!$F436=0,"-",IF('Denuncias-Renuncias'!I436=0,"-",('Denuncias-Renuncias'!I436/'Denuncias-Renuncias'!$F436)))</f>
        <v>0.76086956521739135</v>
      </c>
      <c r="F436" s="65">
        <f>+IF('Denuncias-Renuncias'!$F436=0,"-",IF('Denuncias-Renuncias'!J436=0,"-",('Denuncias-Renuncias'!J436/'Denuncias-Renuncias'!$F436)))</f>
        <v>1.932367149758454E-2</v>
      </c>
      <c r="G436" s="65">
        <f>+IF('Denuncias-Renuncias'!$F436=0,"-",IF('Denuncias-Renuncias'!K436=0,"-",('Denuncias-Renuncias'!K436/'Denuncias-Renuncias'!$F436)))</f>
        <v>0.17391304347826086</v>
      </c>
      <c r="H436" s="65">
        <f>+IF('Denuncias-Renuncias'!$F436=0,"-",IF('Denuncias-Renuncias'!L436=0,"-",('Denuncias-Renuncias'!L436/'Denuncias-Renuncias'!$F436)))</f>
        <v>2.8985507246376812E-2</v>
      </c>
      <c r="I436" s="65">
        <f>+IF('Denuncias-Renuncias'!$F436=0,"-",IF('Denuncias-Renuncias'!M436=0,"-",('Denuncias-Renuncias'!M436/'Denuncias-Renuncias'!$F436)))</f>
        <v>4.830917874396135E-3</v>
      </c>
    </row>
    <row r="437" spans="2:9" ht="20.100000000000001" customHeight="1" thickBot="1" x14ac:dyDescent="0.25">
      <c r="B437" s="4" t="s">
        <v>628</v>
      </c>
      <c r="C437" s="65" t="str">
        <f>+IF('Denuncias-Renuncias'!$F437=0,"-",IF('Denuncias-Renuncias'!G437=0,"-",('Denuncias-Renuncias'!G437/'Denuncias-Renuncias'!$F437)))</f>
        <v>-</v>
      </c>
      <c r="D437" s="65" t="str">
        <f>+IF('Denuncias-Renuncias'!$F437=0,"-",IF('Denuncias-Renuncias'!H437=0,"-",('Denuncias-Renuncias'!H437/'Denuncias-Renuncias'!$F437)))</f>
        <v>-</v>
      </c>
      <c r="E437" s="65">
        <f>+IF('Denuncias-Renuncias'!$F437=0,"-",IF('Denuncias-Renuncias'!I437=0,"-",('Denuncias-Renuncias'!I437/'Denuncias-Renuncias'!$F437)))</f>
        <v>1</v>
      </c>
      <c r="F437" s="65" t="str">
        <f>+IF('Denuncias-Renuncias'!$F437=0,"-",IF('Denuncias-Renuncias'!J437=0,"-",('Denuncias-Renuncias'!J437/'Denuncias-Renuncias'!$F437)))</f>
        <v>-</v>
      </c>
      <c r="G437" s="65" t="str">
        <f>+IF('Denuncias-Renuncias'!$F437=0,"-",IF('Denuncias-Renuncias'!K437=0,"-",('Denuncias-Renuncias'!K437/'Denuncias-Renuncias'!$F437)))</f>
        <v>-</v>
      </c>
      <c r="H437" s="65" t="str">
        <f>+IF('Denuncias-Renuncias'!$F437=0,"-",IF('Denuncias-Renuncias'!L437=0,"-",('Denuncias-Renuncias'!L437/'Denuncias-Renuncias'!$F437)))</f>
        <v>-</v>
      </c>
      <c r="I437" s="65" t="str">
        <f>+IF('Denuncias-Renuncias'!$F437=0,"-",IF('Denuncias-Renuncias'!M437=0,"-",('Denuncias-Renuncias'!M437/'Denuncias-Renuncias'!$F437)))</f>
        <v>-</v>
      </c>
    </row>
    <row r="438" spans="2:9" ht="20.100000000000001" customHeight="1" thickBot="1" x14ac:dyDescent="0.25">
      <c r="B438" s="4" t="s">
        <v>629</v>
      </c>
      <c r="C438" s="65">
        <f>+IF('Denuncias-Renuncias'!$F438=0,"-",IF('Denuncias-Renuncias'!G438=0,"-",('Denuncias-Renuncias'!G438/'Denuncias-Renuncias'!$F438)))</f>
        <v>1.7543859649122806E-2</v>
      </c>
      <c r="D438" s="65" t="str">
        <f>+IF('Denuncias-Renuncias'!$F438=0,"-",IF('Denuncias-Renuncias'!H438=0,"-",('Denuncias-Renuncias'!H438/'Denuncias-Renuncias'!$F438)))</f>
        <v>-</v>
      </c>
      <c r="E438" s="65">
        <f>+IF('Denuncias-Renuncias'!$F438=0,"-",IF('Denuncias-Renuncias'!I438=0,"-",('Denuncias-Renuncias'!I438/'Denuncias-Renuncias'!$F438)))</f>
        <v>0.8771929824561403</v>
      </c>
      <c r="F438" s="65" t="str">
        <f>+IF('Denuncias-Renuncias'!$F438=0,"-",IF('Denuncias-Renuncias'!J438=0,"-",('Denuncias-Renuncias'!J438/'Denuncias-Renuncias'!$F438)))</f>
        <v>-</v>
      </c>
      <c r="G438" s="65">
        <f>+IF('Denuncias-Renuncias'!$F438=0,"-",IF('Denuncias-Renuncias'!K438=0,"-",('Denuncias-Renuncias'!K438/'Denuncias-Renuncias'!$F438)))</f>
        <v>0.10526315789473684</v>
      </c>
      <c r="H438" s="65" t="str">
        <f>+IF('Denuncias-Renuncias'!$F438=0,"-",IF('Denuncias-Renuncias'!L438=0,"-",('Denuncias-Renuncias'!L438/'Denuncias-Renuncias'!$F438)))</f>
        <v>-</v>
      </c>
      <c r="I438" s="65" t="str">
        <f>+IF('Denuncias-Renuncias'!$F438=0,"-",IF('Denuncias-Renuncias'!M438=0,"-",('Denuncias-Renuncias'!M438/'Denuncias-Renuncias'!$F438)))</f>
        <v>-</v>
      </c>
    </row>
    <row r="439" spans="2:9" ht="20.100000000000001" customHeight="1" thickBot="1" x14ac:dyDescent="0.25">
      <c r="B439" s="4" t="s">
        <v>630</v>
      </c>
      <c r="C439" s="65" t="str">
        <f>+IF('Denuncias-Renuncias'!$F439=0,"-",IF('Denuncias-Renuncias'!G439=0,"-",('Denuncias-Renuncias'!G439/'Denuncias-Renuncias'!$F439)))</f>
        <v>-</v>
      </c>
      <c r="D439" s="65" t="str">
        <f>+IF('Denuncias-Renuncias'!$F439=0,"-",IF('Denuncias-Renuncias'!H439=0,"-",('Denuncias-Renuncias'!H439/'Denuncias-Renuncias'!$F439)))</f>
        <v>-</v>
      </c>
      <c r="E439" s="65">
        <f>+IF('Denuncias-Renuncias'!$F439=0,"-",IF('Denuncias-Renuncias'!I439=0,"-",('Denuncias-Renuncias'!I439/'Denuncias-Renuncias'!$F439)))</f>
        <v>1</v>
      </c>
      <c r="F439" s="65" t="str">
        <f>+IF('Denuncias-Renuncias'!$F439=0,"-",IF('Denuncias-Renuncias'!J439=0,"-",('Denuncias-Renuncias'!J439/'Denuncias-Renuncias'!$F439)))</f>
        <v>-</v>
      </c>
      <c r="G439" s="65" t="str">
        <f>+IF('Denuncias-Renuncias'!$F439=0,"-",IF('Denuncias-Renuncias'!K439=0,"-",('Denuncias-Renuncias'!K439/'Denuncias-Renuncias'!$F439)))</f>
        <v>-</v>
      </c>
      <c r="H439" s="65" t="str">
        <f>+IF('Denuncias-Renuncias'!$F439=0,"-",IF('Denuncias-Renuncias'!L439=0,"-",('Denuncias-Renuncias'!L439/'Denuncias-Renuncias'!$F439)))</f>
        <v>-</v>
      </c>
      <c r="I439" s="65" t="str">
        <f>+IF('Denuncias-Renuncias'!$F439=0,"-",IF('Denuncias-Renuncias'!M439=0,"-",('Denuncias-Renuncias'!M439/'Denuncias-Renuncias'!$F439)))</f>
        <v>-</v>
      </c>
    </row>
    <row r="440" spans="2:9" ht="20.100000000000001" customHeight="1" thickBot="1" x14ac:dyDescent="0.25">
      <c r="B440" s="4" t="s">
        <v>631</v>
      </c>
      <c r="C440" s="65" t="str">
        <f>+IF('Denuncias-Renuncias'!$F440=0,"-",IF('Denuncias-Renuncias'!G440=0,"-",('Denuncias-Renuncias'!G440/'Denuncias-Renuncias'!$F440)))</f>
        <v>-</v>
      </c>
      <c r="D440" s="65" t="str">
        <f>+IF('Denuncias-Renuncias'!$F440=0,"-",IF('Denuncias-Renuncias'!H440=0,"-",('Denuncias-Renuncias'!H440/'Denuncias-Renuncias'!$F440)))</f>
        <v>-</v>
      </c>
      <c r="E440" s="65">
        <f>+IF('Denuncias-Renuncias'!$F440=0,"-",IF('Denuncias-Renuncias'!I440=0,"-",('Denuncias-Renuncias'!I440/'Denuncias-Renuncias'!$F440)))</f>
        <v>1</v>
      </c>
      <c r="F440" s="65" t="str">
        <f>+IF('Denuncias-Renuncias'!$F440=0,"-",IF('Denuncias-Renuncias'!J440=0,"-",('Denuncias-Renuncias'!J440/'Denuncias-Renuncias'!$F440)))</f>
        <v>-</v>
      </c>
      <c r="G440" s="65" t="str">
        <f>+IF('Denuncias-Renuncias'!$F440=0,"-",IF('Denuncias-Renuncias'!K440=0,"-",('Denuncias-Renuncias'!K440/'Denuncias-Renuncias'!$F440)))</f>
        <v>-</v>
      </c>
      <c r="H440" s="65" t="str">
        <f>+IF('Denuncias-Renuncias'!$F440=0,"-",IF('Denuncias-Renuncias'!L440=0,"-",('Denuncias-Renuncias'!L440/'Denuncias-Renuncias'!$F440)))</f>
        <v>-</v>
      </c>
      <c r="I440" s="65" t="str">
        <f>+IF('Denuncias-Renuncias'!$F440=0,"-",IF('Denuncias-Renuncias'!M440=0,"-",('Denuncias-Renuncias'!M440/'Denuncias-Renuncias'!$F440)))</f>
        <v>-</v>
      </c>
    </row>
    <row r="441" spans="2:9" ht="20.100000000000001" customHeight="1" thickBot="1" x14ac:dyDescent="0.25">
      <c r="B441" s="4" t="s">
        <v>632</v>
      </c>
      <c r="C441" s="66" t="str">
        <f>+IF('Denuncias-Renuncias'!$F441=0,"-",IF('Denuncias-Renuncias'!G441=0,"-",('Denuncias-Renuncias'!G441/'Denuncias-Renuncias'!$F441)))</f>
        <v>-</v>
      </c>
      <c r="D441" s="66" t="str">
        <f>+IF('Denuncias-Renuncias'!$F441=0,"-",IF('Denuncias-Renuncias'!H441=0,"-",('Denuncias-Renuncias'!H441/'Denuncias-Renuncias'!$F441)))</f>
        <v>-</v>
      </c>
      <c r="E441" s="66">
        <f>+IF('Denuncias-Renuncias'!$F441=0,"-",IF('Denuncias-Renuncias'!I441=0,"-",('Denuncias-Renuncias'!I441/'Denuncias-Renuncias'!$F441)))</f>
        <v>0.77419354838709675</v>
      </c>
      <c r="F441" s="66" t="str">
        <f>+IF('Denuncias-Renuncias'!$F441=0,"-",IF('Denuncias-Renuncias'!J441=0,"-",('Denuncias-Renuncias'!J441/'Denuncias-Renuncias'!$F441)))</f>
        <v>-</v>
      </c>
      <c r="G441" s="66">
        <f>+IF('Denuncias-Renuncias'!$F441=0,"-",IF('Denuncias-Renuncias'!K441=0,"-",('Denuncias-Renuncias'!K441/'Denuncias-Renuncias'!$F441)))</f>
        <v>0.22580645161290322</v>
      </c>
      <c r="H441" s="66" t="str">
        <f>+IF('Denuncias-Renuncias'!$F441=0,"-",IF('Denuncias-Renuncias'!L441=0,"-",('Denuncias-Renuncias'!L441/'Denuncias-Renuncias'!$F441)))</f>
        <v>-</v>
      </c>
      <c r="I441" s="66" t="str">
        <f>+IF('Denuncias-Renuncias'!$F441=0,"-",IF('Denuncias-Renuncias'!M441=0,"-",('Denuncias-Renuncias'!M441/'Denuncias-Renuncias'!$F441)))</f>
        <v>-</v>
      </c>
    </row>
    <row r="442" spans="2:9" ht="20.100000000000001" customHeight="1" thickBot="1" x14ac:dyDescent="0.25">
      <c r="B442" s="7" t="s">
        <v>210</v>
      </c>
      <c r="C442" s="64">
        <f>+IF('Denuncias-Renuncias'!$F442=0,"-",IF('Denuncias-Renuncias'!G442=0,"-",('Denuncias-Renuncias'!G442/'Denuncias-Renuncias'!$F442)))</f>
        <v>1.9058349714724074E-2</v>
      </c>
      <c r="D442" s="64">
        <f>+IF('Denuncias-Renuncias'!$F442=0,"-",IF('Denuncias-Renuncias'!H442=0,"-",('Denuncias-Renuncias'!H442/'Denuncias-Renuncias'!$F442)))</f>
        <v>1.9417941218775471E-3</v>
      </c>
      <c r="E442" s="64">
        <f>+IF('Denuncias-Renuncias'!$F442=0,"-",IF('Denuncias-Renuncias'!I442=0,"-",('Denuncias-Renuncias'!I442/'Denuncias-Renuncias'!$F442)))</f>
        <v>0.69926163877834779</v>
      </c>
      <c r="F442" s="64">
        <f>+IF('Denuncias-Renuncias'!$F442=0,"-",IF('Denuncias-Renuncias'!J442=0,"-",('Denuncias-Renuncias'!J442/'Denuncias-Renuncias'!$F442)))</f>
        <v>1.1243227693340366E-2</v>
      </c>
      <c r="G442" s="64">
        <f>+IF('Denuncias-Renuncias'!$F442=0,"-",IF('Denuncias-Renuncias'!K442=0,"-",('Denuncias-Renuncias'!K442/'Denuncias-Renuncias'!$F442)))</f>
        <v>0.1377235460516853</v>
      </c>
      <c r="H442" s="64">
        <f>+IF('Denuncias-Renuncias'!$F442=0,"-",IF('Denuncias-Renuncias'!L442=0,"-",('Denuncias-Renuncias'!L442/'Denuncias-Renuncias'!$F442)))</f>
        <v>8.8411564462770292E-2</v>
      </c>
      <c r="I442" s="64">
        <f>+IF('Denuncias-Renuncias'!$F442=0,"-",IF('Denuncias-Renuncias'!M442=0,"-",('Denuncias-Renuncias'!M442/'Denuncias-Renuncias'!$F442)))</f>
        <v>4.2359879177254638E-2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0" t="s">
        <v>154</v>
      </c>
      <c r="D9" s="80"/>
      <c r="E9" s="80"/>
      <c r="F9" s="80"/>
      <c r="G9" s="80" t="s">
        <v>155</v>
      </c>
      <c r="H9" s="80"/>
      <c r="I9" s="80"/>
    </row>
    <row r="10" spans="2:9" ht="72" thickBot="1" x14ac:dyDescent="0.25">
      <c r="C10" s="14" t="s">
        <v>156</v>
      </c>
      <c r="D10" s="14" t="s">
        <v>157</v>
      </c>
      <c r="E10" s="14" t="s">
        <v>158</v>
      </c>
      <c r="F10" s="14" t="s">
        <v>159</v>
      </c>
      <c r="G10" s="14" t="s">
        <v>160</v>
      </c>
      <c r="H10" s="14" t="s">
        <v>161</v>
      </c>
      <c r="I10" s="14" t="s">
        <v>162</v>
      </c>
    </row>
    <row r="11" spans="2:9" ht="20.100000000000001" customHeight="1" thickBot="1" x14ac:dyDescent="0.25">
      <c r="B11" s="3" t="s">
        <v>171</v>
      </c>
      <c r="C11" s="34">
        <v>0</v>
      </c>
      <c r="D11" s="34">
        <v>0</v>
      </c>
      <c r="E11" s="34">
        <v>0</v>
      </c>
      <c r="F11" s="34">
        <v>0</v>
      </c>
      <c r="G11" s="34">
        <v>117</v>
      </c>
      <c r="H11" s="34">
        <v>0</v>
      </c>
      <c r="I11" s="34">
        <v>117</v>
      </c>
    </row>
    <row r="12" spans="2:9" ht="20.100000000000001" customHeight="1" thickBot="1" x14ac:dyDescent="0.25">
      <c r="B12" s="4" t="s">
        <v>241</v>
      </c>
      <c r="C12" s="34">
        <v>0</v>
      </c>
      <c r="D12" s="34">
        <v>0</v>
      </c>
      <c r="E12" s="34">
        <v>0</v>
      </c>
      <c r="F12" s="34">
        <v>0</v>
      </c>
      <c r="G12" s="34">
        <v>10</v>
      </c>
      <c r="H12" s="34">
        <v>0</v>
      </c>
      <c r="I12" s="34">
        <v>10</v>
      </c>
    </row>
    <row r="13" spans="2:9" ht="20.100000000000001" customHeight="1" thickBot="1" x14ac:dyDescent="0.25">
      <c r="B13" s="4" t="s">
        <v>242</v>
      </c>
      <c r="C13" s="34">
        <v>1</v>
      </c>
      <c r="D13" s="34">
        <v>0</v>
      </c>
      <c r="E13" s="34">
        <v>0</v>
      </c>
      <c r="F13" s="34">
        <v>1</v>
      </c>
      <c r="G13" s="34">
        <v>3</v>
      </c>
      <c r="H13" s="34">
        <v>0</v>
      </c>
      <c r="I13" s="34">
        <v>3</v>
      </c>
    </row>
    <row r="14" spans="2:9" ht="20.100000000000001" customHeight="1" thickBot="1" x14ac:dyDescent="0.25">
      <c r="B14" s="4" t="s">
        <v>243</v>
      </c>
      <c r="C14" s="34">
        <v>0</v>
      </c>
      <c r="D14" s="34">
        <v>0</v>
      </c>
      <c r="E14" s="34">
        <v>0</v>
      </c>
      <c r="F14" s="34">
        <v>0</v>
      </c>
      <c r="G14" s="34">
        <v>13</v>
      </c>
      <c r="H14" s="34">
        <v>5</v>
      </c>
      <c r="I14" s="34">
        <v>18</v>
      </c>
    </row>
    <row r="15" spans="2:9" ht="20.100000000000001" customHeight="1" thickBot="1" x14ac:dyDescent="0.25">
      <c r="B15" s="4" t="s">
        <v>244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1</v>
      </c>
      <c r="I15" s="34">
        <v>1</v>
      </c>
    </row>
    <row r="16" spans="2:9" ht="20.100000000000001" customHeight="1" thickBot="1" x14ac:dyDescent="0.25">
      <c r="B16" s="4" t="s">
        <v>245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</row>
    <row r="17" spans="2:9" ht="20.100000000000001" customHeight="1" thickBot="1" x14ac:dyDescent="0.25">
      <c r="B17" s="4" t="s">
        <v>246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17</v>
      </c>
      <c r="I17" s="34">
        <v>17</v>
      </c>
    </row>
    <row r="18" spans="2:9" ht="20.100000000000001" customHeight="1" thickBot="1" x14ac:dyDescent="0.25">
      <c r="B18" s="4" t="s">
        <v>247</v>
      </c>
      <c r="C18" s="34">
        <v>0</v>
      </c>
      <c r="D18" s="34">
        <v>0</v>
      </c>
      <c r="E18" s="34">
        <v>0</v>
      </c>
      <c r="F18" s="34">
        <v>0</v>
      </c>
      <c r="G18" s="34">
        <v>3</v>
      </c>
      <c r="H18" s="34">
        <v>0</v>
      </c>
      <c r="I18" s="34">
        <v>3</v>
      </c>
    </row>
    <row r="19" spans="2:9" ht="20.100000000000001" customHeight="1" thickBot="1" x14ac:dyDescent="0.25">
      <c r="B19" s="4" t="s">
        <v>248</v>
      </c>
      <c r="C19" s="34">
        <v>0</v>
      </c>
      <c r="D19" s="34">
        <v>0</v>
      </c>
      <c r="E19" s="34">
        <v>0</v>
      </c>
      <c r="F19" s="34">
        <v>0</v>
      </c>
      <c r="G19" s="34">
        <v>36</v>
      </c>
      <c r="H19" s="34">
        <v>0</v>
      </c>
      <c r="I19" s="34">
        <v>36</v>
      </c>
    </row>
    <row r="20" spans="2:9" ht="20.100000000000001" customHeight="1" thickBot="1" x14ac:dyDescent="0.25">
      <c r="B20" s="4" t="s">
        <v>249</v>
      </c>
      <c r="C20" s="34">
        <v>0</v>
      </c>
      <c r="D20" s="34">
        <v>0</v>
      </c>
      <c r="E20" s="34">
        <v>0</v>
      </c>
      <c r="F20" s="34">
        <v>0</v>
      </c>
      <c r="G20" s="34">
        <v>22</v>
      </c>
      <c r="H20" s="34">
        <v>0</v>
      </c>
      <c r="I20" s="34">
        <v>22</v>
      </c>
    </row>
    <row r="21" spans="2:9" ht="20.100000000000001" customHeight="1" thickBot="1" x14ac:dyDescent="0.25">
      <c r="B21" s="4" t="s">
        <v>250</v>
      </c>
      <c r="C21" s="34">
        <v>0</v>
      </c>
      <c r="D21" s="34">
        <v>2</v>
      </c>
      <c r="E21" s="34">
        <v>0</v>
      </c>
      <c r="F21" s="34">
        <v>2</v>
      </c>
      <c r="G21" s="34">
        <v>71</v>
      </c>
      <c r="H21" s="34">
        <v>0</v>
      </c>
      <c r="I21" s="34">
        <v>71</v>
      </c>
    </row>
    <row r="22" spans="2:9" ht="20.100000000000001" customHeight="1" thickBot="1" x14ac:dyDescent="0.25">
      <c r="B22" s="4" t="s">
        <v>172</v>
      </c>
      <c r="C22" s="34">
        <v>0</v>
      </c>
      <c r="D22" s="34">
        <v>2</v>
      </c>
      <c r="E22" s="34">
        <v>0</v>
      </c>
      <c r="F22" s="34">
        <v>2</v>
      </c>
      <c r="G22" s="34">
        <v>45</v>
      </c>
      <c r="H22" s="34">
        <v>0</v>
      </c>
      <c r="I22" s="34">
        <v>45</v>
      </c>
    </row>
    <row r="23" spans="2:9" ht="20.100000000000001" customHeight="1" thickBot="1" x14ac:dyDescent="0.25">
      <c r="B23" s="4" t="s">
        <v>251</v>
      </c>
      <c r="C23" s="34">
        <v>3</v>
      </c>
      <c r="D23" s="34">
        <v>0</v>
      </c>
      <c r="E23" s="34">
        <v>0</v>
      </c>
      <c r="F23" s="34">
        <v>3</v>
      </c>
      <c r="G23" s="34">
        <v>6</v>
      </c>
      <c r="H23" s="34">
        <v>0</v>
      </c>
      <c r="I23" s="34">
        <v>6</v>
      </c>
    </row>
    <row r="24" spans="2:9" ht="20.100000000000001" customHeight="1" thickBot="1" x14ac:dyDescent="0.25">
      <c r="B24" s="4" t="s">
        <v>252</v>
      </c>
      <c r="C24" s="34">
        <v>0</v>
      </c>
      <c r="D24" s="34">
        <v>0</v>
      </c>
      <c r="E24" s="34">
        <v>0</v>
      </c>
      <c r="F24" s="34">
        <v>0</v>
      </c>
      <c r="G24" s="34">
        <v>11</v>
      </c>
      <c r="H24" s="34">
        <v>0</v>
      </c>
      <c r="I24" s="34">
        <v>11</v>
      </c>
    </row>
    <row r="25" spans="2:9" ht="20.100000000000001" customHeight="1" thickBot="1" x14ac:dyDescent="0.25">
      <c r="B25" s="4" t="s">
        <v>253</v>
      </c>
      <c r="C25" s="34">
        <v>0</v>
      </c>
      <c r="D25" s="34">
        <v>5</v>
      </c>
      <c r="E25" s="34">
        <v>0</v>
      </c>
      <c r="F25" s="34">
        <v>5</v>
      </c>
      <c r="G25" s="34">
        <v>174</v>
      </c>
      <c r="H25" s="34">
        <v>0</v>
      </c>
      <c r="I25" s="34">
        <v>174</v>
      </c>
    </row>
    <row r="26" spans="2:9" ht="20.100000000000001" customHeight="1" thickBot="1" x14ac:dyDescent="0.25">
      <c r="B26" s="5" t="s">
        <v>254</v>
      </c>
      <c r="C26" s="34">
        <v>0</v>
      </c>
      <c r="D26" s="34">
        <v>0</v>
      </c>
      <c r="E26" s="34">
        <v>0</v>
      </c>
      <c r="F26" s="34">
        <v>0</v>
      </c>
      <c r="G26" s="34">
        <v>8</v>
      </c>
      <c r="H26" s="34">
        <v>0</v>
      </c>
      <c r="I26" s="34">
        <v>8</v>
      </c>
    </row>
    <row r="27" spans="2:9" ht="20.100000000000001" customHeight="1" thickBot="1" x14ac:dyDescent="0.25">
      <c r="B27" s="6" t="s">
        <v>255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</row>
    <row r="28" spans="2:9" ht="20.100000000000001" customHeight="1" thickBot="1" x14ac:dyDescent="0.25">
      <c r="B28" s="4" t="s">
        <v>256</v>
      </c>
      <c r="C28" s="34">
        <v>0</v>
      </c>
      <c r="D28" s="34">
        <v>0</v>
      </c>
      <c r="E28" s="34">
        <v>0</v>
      </c>
      <c r="F28" s="34">
        <v>0</v>
      </c>
      <c r="G28" s="34">
        <v>5</v>
      </c>
      <c r="H28" s="34">
        <v>0</v>
      </c>
      <c r="I28" s="34">
        <v>5</v>
      </c>
    </row>
    <row r="29" spans="2:9" ht="20.100000000000001" customHeight="1" thickBot="1" x14ac:dyDescent="0.25">
      <c r="B29" s="4" t="s">
        <v>257</v>
      </c>
      <c r="C29" s="34">
        <v>0</v>
      </c>
      <c r="D29" s="34">
        <v>0</v>
      </c>
      <c r="E29" s="34">
        <v>0</v>
      </c>
      <c r="F29" s="34">
        <v>0</v>
      </c>
      <c r="G29" s="34">
        <v>3</v>
      </c>
      <c r="H29" s="34">
        <v>0</v>
      </c>
      <c r="I29" s="34">
        <v>3</v>
      </c>
    </row>
    <row r="30" spans="2:9" ht="20.100000000000001" customHeight="1" thickBot="1" x14ac:dyDescent="0.25">
      <c r="B30" s="4" t="s">
        <v>258</v>
      </c>
      <c r="C30" s="34">
        <v>0</v>
      </c>
      <c r="D30" s="34">
        <v>0</v>
      </c>
      <c r="E30" s="34">
        <v>0</v>
      </c>
      <c r="F30" s="34">
        <v>0</v>
      </c>
      <c r="G30" s="34">
        <v>6</v>
      </c>
      <c r="H30" s="34">
        <v>0</v>
      </c>
      <c r="I30" s="34">
        <v>6</v>
      </c>
    </row>
    <row r="31" spans="2:9" ht="20.100000000000001" customHeight="1" thickBot="1" x14ac:dyDescent="0.25">
      <c r="B31" s="4" t="s">
        <v>259</v>
      </c>
      <c r="C31" s="34">
        <v>0</v>
      </c>
      <c r="D31" s="34">
        <v>1</v>
      </c>
      <c r="E31" s="34">
        <v>0</v>
      </c>
      <c r="F31" s="34">
        <v>1</v>
      </c>
      <c r="G31" s="34">
        <v>4</v>
      </c>
      <c r="H31" s="34">
        <v>0</v>
      </c>
      <c r="I31" s="34">
        <v>4</v>
      </c>
    </row>
    <row r="32" spans="2:9" ht="20.100000000000001" customHeight="1" thickBot="1" x14ac:dyDescent="0.25">
      <c r="B32" s="4" t="s">
        <v>260</v>
      </c>
      <c r="C32" s="34">
        <v>0</v>
      </c>
      <c r="D32" s="34">
        <v>0</v>
      </c>
      <c r="E32" s="34">
        <v>0</v>
      </c>
      <c r="F32" s="34">
        <v>0</v>
      </c>
      <c r="G32" s="34">
        <v>3</v>
      </c>
      <c r="H32" s="34">
        <v>0</v>
      </c>
      <c r="I32" s="34">
        <v>3</v>
      </c>
    </row>
    <row r="33" spans="2:9" ht="20.100000000000001" customHeight="1" thickBot="1" x14ac:dyDescent="0.25">
      <c r="B33" s="4" t="s">
        <v>261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</row>
    <row r="34" spans="2:9" ht="20.100000000000001" customHeight="1" thickBot="1" x14ac:dyDescent="0.25">
      <c r="B34" s="4" t="s">
        <v>262</v>
      </c>
      <c r="C34" s="34">
        <v>2</v>
      </c>
      <c r="D34" s="34">
        <v>0</v>
      </c>
      <c r="E34" s="34">
        <v>0</v>
      </c>
      <c r="F34" s="34">
        <v>2</v>
      </c>
      <c r="G34" s="34">
        <v>6</v>
      </c>
      <c r="H34" s="34">
        <v>0</v>
      </c>
      <c r="I34" s="34">
        <v>6</v>
      </c>
    </row>
    <row r="35" spans="2:9" ht="20.100000000000001" customHeight="1" thickBot="1" x14ac:dyDescent="0.25">
      <c r="B35" s="4" t="s">
        <v>263</v>
      </c>
      <c r="C35" s="34">
        <v>0</v>
      </c>
      <c r="D35" s="34">
        <v>0</v>
      </c>
      <c r="E35" s="34">
        <v>0</v>
      </c>
      <c r="F35" s="34">
        <v>0</v>
      </c>
      <c r="G35" s="34">
        <v>6</v>
      </c>
      <c r="H35" s="34">
        <v>0</v>
      </c>
      <c r="I35" s="34">
        <v>6</v>
      </c>
    </row>
    <row r="36" spans="2:9" ht="20.100000000000001" customHeight="1" thickBot="1" x14ac:dyDescent="0.25">
      <c r="B36" s="4" t="s">
        <v>264</v>
      </c>
      <c r="C36" s="34">
        <v>1</v>
      </c>
      <c r="D36" s="34">
        <v>0</v>
      </c>
      <c r="E36" s="34">
        <v>0</v>
      </c>
      <c r="F36" s="34">
        <v>1</v>
      </c>
      <c r="G36" s="34">
        <v>4</v>
      </c>
      <c r="H36" s="34">
        <v>0</v>
      </c>
      <c r="I36" s="34">
        <v>4</v>
      </c>
    </row>
    <row r="37" spans="2:9" ht="20.100000000000001" customHeight="1" thickBot="1" x14ac:dyDescent="0.25">
      <c r="B37" s="4" t="s">
        <v>265</v>
      </c>
      <c r="C37" s="34">
        <v>0</v>
      </c>
      <c r="D37" s="34">
        <v>0</v>
      </c>
      <c r="E37" s="34">
        <v>0</v>
      </c>
      <c r="F37" s="34">
        <v>0</v>
      </c>
      <c r="G37" s="34">
        <v>11</v>
      </c>
      <c r="H37" s="34">
        <v>0</v>
      </c>
      <c r="I37" s="34">
        <v>11</v>
      </c>
    </row>
    <row r="38" spans="2:9" ht="20.100000000000001" customHeight="1" thickBot="1" x14ac:dyDescent="0.25">
      <c r="B38" s="4" t="s">
        <v>266</v>
      </c>
      <c r="C38" s="34">
        <v>1</v>
      </c>
      <c r="D38" s="34">
        <v>0</v>
      </c>
      <c r="E38" s="34">
        <v>0</v>
      </c>
      <c r="F38" s="34">
        <v>1</v>
      </c>
      <c r="G38" s="34">
        <v>12</v>
      </c>
      <c r="H38" s="34">
        <v>0</v>
      </c>
      <c r="I38" s="34">
        <v>12</v>
      </c>
    </row>
    <row r="39" spans="2:9" ht="20.100000000000001" customHeight="1" thickBot="1" x14ac:dyDescent="0.25">
      <c r="B39" s="4" t="s">
        <v>267</v>
      </c>
      <c r="C39" s="34">
        <v>1</v>
      </c>
      <c r="D39" s="34">
        <v>0</v>
      </c>
      <c r="E39" s="34">
        <v>0</v>
      </c>
      <c r="F39" s="34">
        <v>1</v>
      </c>
      <c r="G39" s="34">
        <v>3</v>
      </c>
      <c r="H39" s="34">
        <v>1</v>
      </c>
      <c r="I39" s="34">
        <v>4</v>
      </c>
    </row>
    <row r="40" spans="2:9" ht="20.100000000000001" customHeight="1" thickBot="1" x14ac:dyDescent="0.25">
      <c r="B40" s="4" t="s">
        <v>268</v>
      </c>
      <c r="C40" s="34">
        <v>0</v>
      </c>
      <c r="D40" s="34">
        <v>0</v>
      </c>
      <c r="E40" s="34">
        <v>0</v>
      </c>
      <c r="F40" s="34">
        <v>0</v>
      </c>
      <c r="G40" s="34">
        <v>11</v>
      </c>
      <c r="H40" s="34">
        <v>0</v>
      </c>
      <c r="I40" s="34">
        <v>11</v>
      </c>
    </row>
    <row r="41" spans="2:9" ht="20.100000000000001" customHeight="1" thickBot="1" x14ac:dyDescent="0.25">
      <c r="B41" s="4" t="s">
        <v>173</v>
      </c>
      <c r="C41" s="34">
        <v>9</v>
      </c>
      <c r="D41" s="34">
        <v>0</v>
      </c>
      <c r="E41" s="34">
        <v>0</v>
      </c>
      <c r="F41" s="34">
        <v>9</v>
      </c>
      <c r="G41" s="34">
        <v>61</v>
      </c>
      <c r="H41" s="34">
        <v>0</v>
      </c>
      <c r="I41" s="34">
        <v>61</v>
      </c>
    </row>
    <row r="42" spans="2:9" ht="20.100000000000001" customHeight="1" thickBot="1" x14ac:dyDescent="0.25">
      <c r="B42" s="4" t="s">
        <v>269</v>
      </c>
      <c r="C42" s="34">
        <v>0</v>
      </c>
      <c r="D42" s="34">
        <v>0</v>
      </c>
      <c r="E42" s="34">
        <v>0</v>
      </c>
      <c r="F42" s="34">
        <v>0</v>
      </c>
      <c r="G42" s="34">
        <v>4</v>
      </c>
      <c r="H42" s="34">
        <v>0</v>
      </c>
      <c r="I42" s="34">
        <v>4</v>
      </c>
    </row>
    <row r="43" spans="2:9" ht="20.100000000000001" customHeight="1" thickBot="1" x14ac:dyDescent="0.25">
      <c r="B43" s="4" t="s">
        <v>270</v>
      </c>
      <c r="C43" s="34">
        <v>0</v>
      </c>
      <c r="D43" s="34">
        <v>0</v>
      </c>
      <c r="E43" s="34">
        <v>0</v>
      </c>
      <c r="F43" s="34">
        <v>0</v>
      </c>
      <c r="G43" s="34">
        <v>6</v>
      </c>
      <c r="H43" s="34">
        <v>0</v>
      </c>
      <c r="I43" s="34">
        <v>6</v>
      </c>
    </row>
    <row r="44" spans="2:9" ht="20.100000000000001" customHeight="1" thickBot="1" x14ac:dyDescent="0.25">
      <c r="B44" s="4" t="s">
        <v>271</v>
      </c>
      <c r="C44" s="34">
        <v>2</v>
      </c>
      <c r="D44" s="34">
        <v>0</v>
      </c>
      <c r="E44" s="34">
        <v>0</v>
      </c>
      <c r="F44" s="34">
        <v>2</v>
      </c>
      <c r="G44" s="34">
        <v>6</v>
      </c>
      <c r="H44" s="34">
        <v>0</v>
      </c>
      <c r="I44" s="34">
        <v>6</v>
      </c>
    </row>
    <row r="45" spans="2:9" ht="20.100000000000001" customHeight="1" thickBot="1" x14ac:dyDescent="0.25">
      <c r="B45" s="4" t="s">
        <v>272</v>
      </c>
      <c r="C45" s="34">
        <v>0</v>
      </c>
      <c r="D45" s="34">
        <v>0</v>
      </c>
      <c r="E45" s="34">
        <v>0</v>
      </c>
      <c r="F45" s="34">
        <v>0</v>
      </c>
      <c r="G45" s="34">
        <v>1</v>
      </c>
      <c r="H45" s="34">
        <v>0</v>
      </c>
      <c r="I45" s="34">
        <v>1</v>
      </c>
    </row>
    <row r="46" spans="2:9" ht="20.100000000000001" customHeight="1" thickBot="1" x14ac:dyDescent="0.25">
      <c r="B46" s="4" t="s">
        <v>273</v>
      </c>
      <c r="C46" s="34">
        <v>0</v>
      </c>
      <c r="D46" s="34">
        <v>0</v>
      </c>
      <c r="E46" s="34">
        <v>0</v>
      </c>
      <c r="F46" s="34">
        <v>0</v>
      </c>
      <c r="G46" s="34">
        <v>14</v>
      </c>
      <c r="H46" s="34">
        <v>0</v>
      </c>
      <c r="I46" s="34">
        <v>14</v>
      </c>
    </row>
    <row r="47" spans="2:9" ht="20.100000000000001" customHeight="1" thickBot="1" x14ac:dyDescent="0.25">
      <c r="B47" s="4" t="s">
        <v>274</v>
      </c>
      <c r="C47" s="34">
        <v>0</v>
      </c>
      <c r="D47" s="34">
        <v>0</v>
      </c>
      <c r="E47" s="34">
        <v>0</v>
      </c>
      <c r="F47" s="34">
        <v>0</v>
      </c>
      <c r="G47" s="34">
        <v>11</v>
      </c>
      <c r="H47" s="34">
        <v>0</v>
      </c>
      <c r="I47" s="34">
        <v>11</v>
      </c>
    </row>
    <row r="48" spans="2:9" ht="20.100000000000001" customHeight="1" thickBot="1" x14ac:dyDescent="0.25">
      <c r="B48" s="4" t="s">
        <v>174</v>
      </c>
      <c r="C48" s="34">
        <v>0</v>
      </c>
      <c r="D48" s="34">
        <v>0</v>
      </c>
      <c r="E48" s="34">
        <v>0</v>
      </c>
      <c r="F48" s="34">
        <v>0</v>
      </c>
      <c r="G48" s="34">
        <v>130</v>
      </c>
      <c r="H48" s="34">
        <v>0</v>
      </c>
      <c r="I48" s="34">
        <v>130</v>
      </c>
    </row>
    <row r="49" spans="2:9" ht="20.100000000000001" customHeight="1" thickBot="1" x14ac:dyDescent="0.25">
      <c r="B49" s="4" t="s">
        <v>275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1</v>
      </c>
      <c r="I49" s="34">
        <v>1</v>
      </c>
    </row>
    <row r="50" spans="2:9" ht="20.100000000000001" customHeight="1" thickBot="1" x14ac:dyDescent="0.25">
      <c r="B50" s="4" t="s">
        <v>276</v>
      </c>
      <c r="C50" s="34">
        <v>2</v>
      </c>
      <c r="D50" s="34">
        <v>0</v>
      </c>
      <c r="E50" s="34">
        <v>0</v>
      </c>
      <c r="F50" s="34">
        <v>2</v>
      </c>
      <c r="G50" s="34">
        <v>3</v>
      </c>
      <c r="H50" s="34">
        <v>0</v>
      </c>
      <c r="I50" s="34">
        <v>3</v>
      </c>
    </row>
    <row r="51" spans="2:9" ht="20.100000000000001" customHeight="1" thickBot="1" x14ac:dyDescent="0.25">
      <c r="B51" s="4" t="s">
        <v>277</v>
      </c>
      <c r="C51" s="34">
        <v>0</v>
      </c>
      <c r="D51" s="34">
        <v>0</v>
      </c>
      <c r="E51" s="34">
        <v>0</v>
      </c>
      <c r="F51" s="34">
        <v>0</v>
      </c>
      <c r="G51" s="34">
        <v>2</v>
      </c>
      <c r="H51" s="34">
        <v>0</v>
      </c>
      <c r="I51" s="34">
        <v>2</v>
      </c>
    </row>
    <row r="52" spans="2:9" ht="20.100000000000001" customHeight="1" thickBot="1" x14ac:dyDescent="0.25">
      <c r="B52" s="4" t="s">
        <v>278</v>
      </c>
      <c r="C52" s="34">
        <v>2</v>
      </c>
      <c r="D52" s="34">
        <v>0</v>
      </c>
      <c r="E52" s="34">
        <v>0</v>
      </c>
      <c r="F52" s="34">
        <v>2</v>
      </c>
      <c r="G52" s="34">
        <v>28</v>
      </c>
      <c r="H52" s="34">
        <v>0</v>
      </c>
      <c r="I52" s="34">
        <v>28</v>
      </c>
    </row>
    <row r="53" spans="2:9" ht="20.100000000000001" customHeight="1" thickBot="1" x14ac:dyDescent="0.25">
      <c r="B53" s="4" t="s">
        <v>279</v>
      </c>
      <c r="C53" s="34">
        <v>0</v>
      </c>
      <c r="D53" s="34">
        <v>0</v>
      </c>
      <c r="E53" s="34">
        <v>0</v>
      </c>
      <c r="F53" s="34">
        <v>0</v>
      </c>
      <c r="G53" s="34">
        <v>2</v>
      </c>
      <c r="H53" s="34">
        <v>0</v>
      </c>
      <c r="I53" s="34">
        <v>2</v>
      </c>
    </row>
    <row r="54" spans="2:9" ht="20.100000000000001" customHeight="1" thickBot="1" x14ac:dyDescent="0.25">
      <c r="B54" s="4" t="s">
        <v>280</v>
      </c>
      <c r="C54" s="34">
        <v>0</v>
      </c>
      <c r="D54" s="34">
        <v>0</v>
      </c>
      <c r="E54" s="34">
        <v>0</v>
      </c>
      <c r="F54" s="34">
        <v>0</v>
      </c>
      <c r="G54" s="34">
        <v>3</v>
      </c>
      <c r="H54" s="34">
        <v>0</v>
      </c>
      <c r="I54" s="34">
        <v>3</v>
      </c>
    </row>
    <row r="55" spans="2:9" ht="20.100000000000001" customHeight="1" thickBot="1" x14ac:dyDescent="0.25">
      <c r="B55" s="4" t="s">
        <v>281</v>
      </c>
      <c r="C55" s="34">
        <v>2</v>
      </c>
      <c r="D55" s="34">
        <v>0</v>
      </c>
      <c r="E55" s="34">
        <v>0</v>
      </c>
      <c r="F55" s="34">
        <v>2</v>
      </c>
      <c r="G55" s="34">
        <v>6</v>
      </c>
      <c r="H55" s="34">
        <v>0</v>
      </c>
      <c r="I55" s="34">
        <v>6</v>
      </c>
    </row>
    <row r="56" spans="2:9" ht="20.100000000000001" customHeight="1" thickBot="1" x14ac:dyDescent="0.25">
      <c r="B56" s="4" t="s">
        <v>175</v>
      </c>
      <c r="C56" s="34">
        <v>10</v>
      </c>
      <c r="D56" s="34">
        <v>4</v>
      </c>
      <c r="E56" s="34">
        <v>0</v>
      </c>
      <c r="F56" s="34">
        <v>14</v>
      </c>
      <c r="G56" s="34">
        <v>47</v>
      </c>
      <c r="H56" s="34">
        <v>0</v>
      </c>
      <c r="I56" s="34">
        <v>47</v>
      </c>
    </row>
    <row r="57" spans="2:9" ht="20.100000000000001" customHeight="1" thickBot="1" x14ac:dyDescent="0.25">
      <c r="B57" s="4" t="s">
        <v>282</v>
      </c>
      <c r="C57" s="34">
        <v>0</v>
      </c>
      <c r="D57" s="34">
        <v>0</v>
      </c>
      <c r="E57" s="34">
        <v>0</v>
      </c>
      <c r="F57" s="34">
        <v>0</v>
      </c>
      <c r="G57" s="34">
        <v>30</v>
      </c>
      <c r="H57" s="34">
        <v>13</v>
      </c>
      <c r="I57" s="34">
        <v>43</v>
      </c>
    </row>
    <row r="58" spans="2:9" ht="20.100000000000001" customHeight="1" thickBot="1" x14ac:dyDescent="0.25">
      <c r="B58" s="4" t="s">
        <v>283</v>
      </c>
      <c r="C58" s="34">
        <v>0</v>
      </c>
      <c r="D58" s="34">
        <v>3</v>
      </c>
      <c r="E58" s="34">
        <v>0</v>
      </c>
      <c r="F58" s="34">
        <v>3</v>
      </c>
      <c r="G58" s="34">
        <v>8</v>
      </c>
      <c r="H58" s="34">
        <v>0</v>
      </c>
      <c r="I58" s="34">
        <v>8</v>
      </c>
    </row>
    <row r="59" spans="2:9" ht="20.100000000000001" customHeight="1" thickBot="1" x14ac:dyDescent="0.25">
      <c r="B59" s="4" t="s">
        <v>284</v>
      </c>
      <c r="C59" s="34">
        <v>5</v>
      </c>
      <c r="D59" s="34">
        <v>0</v>
      </c>
      <c r="E59" s="34">
        <v>0</v>
      </c>
      <c r="F59" s="34">
        <v>5</v>
      </c>
      <c r="G59" s="34">
        <v>30</v>
      </c>
      <c r="H59" s="34">
        <v>17</v>
      </c>
      <c r="I59" s="34">
        <v>47</v>
      </c>
    </row>
    <row r="60" spans="2:9" ht="20.100000000000001" customHeight="1" thickBot="1" x14ac:dyDescent="0.25">
      <c r="B60" s="4" t="s">
        <v>285</v>
      </c>
      <c r="C60" s="34">
        <v>0</v>
      </c>
      <c r="D60" s="34">
        <v>0</v>
      </c>
      <c r="E60" s="34">
        <v>0</v>
      </c>
      <c r="F60" s="34">
        <v>0</v>
      </c>
      <c r="G60" s="34">
        <v>28</v>
      </c>
      <c r="H60" s="34">
        <v>0</v>
      </c>
      <c r="I60" s="34">
        <v>28</v>
      </c>
    </row>
    <row r="61" spans="2:9" ht="20.100000000000001" customHeight="1" thickBot="1" x14ac:dyDescent="0.25">
      <c r="B61" s="4" t="s">
        <v>176</v>
      </c>
      <c r="C61" s="34">
        <v>0</v>
      </c>
      <c r="D61" s="34">
        <v>2</v>
      </c>
      <c r="E61" s="34">
        <v>0</v>
      </c>
      <c r="F61" s="34">
        <v>2</v>
      </c>
      <c r="G61" s="34">
        <v>37</v>
      </c>
      <c r="H61" s="34">
        <v>0</v>
      </c>
      <c r="I61" s="34">
        <v>37</v>
      </c>
    </row>
    <row r="62" spans="2:9" ht="20.100000000000001" customHeight="1" thickBot="1" x14ac:dyDescent="0.25">
      <c r="B62" s="4" t="s">
        <v>286</v>
      </c>
      <c r="C62" s="34">
        <v>0</v>
      </c>
      <c r="D62" s="34">
        <v>0</v>
      </c>
      <c r="E62" s="34">
        <v>0</v>
      </c>
      <c r="F62" s="34">
        <v>0</v>
      </c>
      <c r="G62" s="34">
        <v>19</v>
      </c>
      <c r="H62" s="34">
        <v>0</v>
      </c>
      <c r="I62" s="34">
        <v>19</v>
      </c>
    </row>
    <row r="63" spans="2:9" ht="20.100000000000001" customHeight="1" thickBot="1" x14ac:dyDescent="0.25">
      <c r="B63" s="4" t="s">
        <v>287</v>
      </c>
      <c r="C63" s="34">
        <v>2</v>
      </c>
      <c r="D63" s="34">
        <v>0</v>
      </c>
      <c r="E63" s="34">
        <v>0</v>
      </c>
      <c r="F63" s="34">
        <v>2</v>
      </c>
      <c r="G63" s="34">
        <v>2</v>
      </c>
      <c r="H63" s="34">
        <v>2</v>
      </c>
      <c r="I63" s="34">
        <v>4</v>
      </c>
    </row>
    <row r="64" spans="2:9" ht="20.100000000000001" customHeight="1" thickBot="1" x14ac:dyDescent="0.25">
      <c r="B64" s="4" t="s">
        <v>288</v>
      </c>
      <c r="C64" s="34">
        <v>0</v>
      </c>
      <c r="D64" s="34">
        <v>0</v>
      </c>
      <c r="E64" s="34">
        <v>1</v>
      </c>
      <c r="F64" s="34">
        <v>1</v>
      </c>
      <c r="G64" s="34">
        <v>4</v>
      </c>
      <c r="H64" s="34">
        <v>0</v>
      </c>
      <c r="I64" s="34">
        <v>4</v>
      </c>
    </row>
    <row r="65" spans="2:9" ht="20.100000000000001" customHeight="1" thickBot="1" x14ac:dyDescent="0.25">
      <c r="B65" s="4" t="s">
        <v>289</v>
      </c>
      <c r="C65" s="34">
        <v>1</v>
      </c>
      <c r="D65" s="34">
        <v>0</v>
      </c>
      <c r="E65" s="34">
        <v>0</v>
      </c>
      <c r="F65" s="34">
        <v>1</v>
      </c>
      <c r="G65" s="34">
        <v>2</v>
      </c>
      <c r="H65" s="34">
        <v>0</v>
      </c>
      <c r="I65" s="34">
        <v>2</v>
      </c>
    </row>
    <row r="66" spans="2:9" ht="20.100000000000001" customHeight="1" thickBot="1" x14ac:dyDescent="0.25">
      <c r="B66" s="4" t="s">
        <v>290</v>
      </c>
      <c r="C66" s="34">
        <v>0</v>
      </c>
      <c r="D66" s="34">
        <v>0</v>
      </c>
      <c r="E66" s="34">
        <v>0</v>
      </c>
      <c r="F66" s="34">
        <v>0</v>
      </c>
      <c r="G66" s="34">
        <v>9</v>
      </c>
      <c r="H66" s="34">
        <v>0</v>
      </c>
      <c r="I66" s="34">
        <v>9</v>
      </c>
    </row>
    <row r="67" spans="2:9" ht="20.100000000000001" customHeight="1" thickBot="1" x14ac:dyDescent="0.25">
      <c r="B67" s="4" t="s">
        <v>291</v>
      </c>
      <c r="C67" s="34">
        <v>0</v>
      </c>
      <c r="D67" s="34">
        <v>0</v>
      </c>
      <c r="E67" s="34">
        <v>0</v>
      </c>
      <c r="F67" s="34">
        <v>0</v>
      </c>
      <c r="G67" s="34">
        <v>3</v>
      </c>
      <c r="H67" s="34">
        <v>3</v>
      </c>
      <c r="I67" s="34">
        <v>6</v>
      </c>
    </row>
    <row r="68" spans="2:9" ht="20.100000000000001" customHeight="1" thickBot="1" x14ac:dyDescent="0.25">
      <c r="B68" s="4" t="s">
        <v>292</v>
      </c>
      <c r="C68" s="34">
        <v>0</v>
      </c>
      <c r="D68" s="34">
        <v>0</v>
      </c>
      <c r="E68" s="34">
        <v>0</v>
      </c>
      <c r="F68" s="34">
        <v>0</v>
      </c>
      <c r="G68" s="34">
        <v>3</v>
      </c>
      <c r="H68" s="34">
        <v>0</v>
      </c>
      <c r="I68" s="34">
        <v>3</v>
      </c>
    </row>
    <row r="69" spans="2:9" ht="20.100000000000001" customHeight="1" thickBot="1" x14ac:dyDescent="0.25">
      <c r="B69" s="4" t="s">
        <v>293</v>
      </c>
      <c r="C69" s="34">
        <v>4</v>
      </c>
      <c r="D69" s="34">
        <v>0</v>
      </c>
      <c r="E69" s="34">
        <v>0</v>
      </c>
      <c r="F69" s="34">
        <v>4</v>
      </c>
      <c r="G69" s="34">
        <v>6</v>
      </c>
      <c r="H69" s="34">
        <v>0</v>
      </c>
      <c r="I69" s="34">
        <v>6</v>
      </c>
    </row>
    <row r="70" spans="2:9" ht="20.100000000000001" customHeight="1" thickBot="1" x14ac:dyDescent="0.25">
      <c r="B70" s="4" t="s">
        <v>294</v>
      </c>
      <c r="C70" s="34">
        <v>2</v>
      </c>
      <c r="D70" s="34">
        <v>8</v>
      </c>
      <c r="E70" s="34">
        <v>0</v>
      </c>
      <c r="F70" s="34">
        <v>10</v>
      </c>
      <c r="G70" s="34">
        <v>12</v>
      </c>
      <c r="H70" s="34">
        <v>0</v>
      </c>
      <c r="I70" s="34">
        <v>12</v>
      </c>
    </row>
    <row r="71" spans="2:9" ht="20.100000000000001" customHeight="1" thickBot="1" x14ac:dyDescent="0.25">
      <c r="B71" s="4" t="s">
        <v>295</v>
      </c>
      <c r="C71" s="34">
        <v>0</v>
      </c>
      <c r="D71" s="34">
        <v>0</v>
      </c>
      <c r="E71" s="34">
        <v>0</v>
      </c>
      <c r="F71" s="34">
        <v>0</v>
      </c>
      <c r="G71" s="34">
        <v>20</v>
      </c>
      <c r="H71" s="34">
        <v>0</v>
      </c>
      <c r="I71" s="34">
        <v>20</v>
      </c>
    </row>
    <row r="72" spans="2:9" ht="20.100000000000001" customHeight="1" thickBot="1" x14ac:dyDescent="0.25">
      <c r="B72" s="4" t="s">
        <v>296</v>
      </c>
      <c r="C72" s="34">
        <v>0</v>
      </c>
      <c r="D72" s="34">
        <v>2</v>
      </c>
      <c r="E72" s="34">
        <v>0</v>
      </c>
      <c r="F72" s="34">
        <v>2</v>
      </c>
      <c r="G72" s="34">
        <v>24</v>
      </c>
      <c r="H72" s="34">
        <v>0</v>
      </c>
      <c r="I72" s="34">
        <v>24</v>
      </c>
    </row>
    <row r="73" spans="2:9" ht="20.100000000000001" customHeight="1" thickBot="1" x14ac:dyDescent="0.25">
      <c r="B73" s="4" t="s">
        <v>177</v>
      </c>
      <c r="C73" s="34">
        <v>1</v>
      </c>
      <c r="D73" s="34">
        <v>0</v>
      </c>
      <c r="E73" s="34">
        <v>17</v>
      </c>
      <c r="F73" s="34">
        <v>18</v>
      </c>
      <c r="G73" s="34">
        <v>277</v>
      </c>
      <c r="H73" s="34">
        <v>0</v>
      </c>
      <c r="I73" s="34">
        <v>277</v>
      </c>
    </row>
    <row r="74" spans="2:9" ht="20.100000000000001" customHeight="1" thickBot="1" x14ac:dyDescent="0.25">
      <c r="B74" s="4" t="s">
        <v>297</v>
      </c>
      <c r="C74" s="34">
        <v>0</v>
      </c>
      <c r="D74" s="34">
        <v>0</v>
      </c>
      <c r="E74" s="34">
        <v>0</v>
      </c>
      <c r="F74" s="34">
        <v>0</v>
      </c>
      <c r="G74" s="34">
        <v>37</v>
      </c>
      <c r="H74" s="34">
        <v>0</v>
      </c>
      <c r="I74" s="34">
        <v>37</v>
      </c>
    </row>
    <row r="75" spans="2:9" ht="20.100000000000001" customHeight="1" thickBot="1" x14ac:dyDescent="0.25">
      <c r="B75" s="4" t="s">
        <v>298</v>
      </c>
      <c r="C75" s="34">
        <v>0</v>
      </c>
      <c r="D75" s="34">
        <v>0</v>
      </c>
      <c r="E75" s="34">
        <v>0</v>
      </c>
      <c r="F75" s="34">
        <v>0</v>
      </c>
      <c r="G75" s="34">
        <v>76</v>
      </c>
      <c r="H75" s="34">
        <v>2</v>
      </c>
      <c r="I75" s="34">
        <v>78</v>
      </c>
    </row>
    <row r="76" spans="2:9" ht="20.100000000000001" customHeight="1" thickBot="1" x14ac:dyDescent="0.25">
      <c r="B76" s="4" t="s">
        <v>299</v>
      </c>
      <c r="C76" s="34">
        <v>0</v>
      </c>
      <c r="D76" s="34">
        <v>0</v>
      </c>
      <c r="E76" s="34">
        <v>0</v>
      </c>
      <c r="F76" s="34">
        <v>0</v>
      </c>
      <c r="G76" s="34">
        <v>80</v>
      </c>
      <c r="H76" s="34">
        <v>0</v>
      </c>
      <c r="I76" s="34">
        <v>80</v>
      </c>
    </row>
    <row r="77" spans="2:9" ht="20.100000000000001" customHeight="1" thickBot="1" x14ac:dyDescent="0.25">
      <c r="B77" s="4" t="s">
        <v>300</v>
      </c>
      <c r="C77" s="34">
        <v>2</v>
      </c>
      <c r="D77" s="34">
        <v>0</v>
      </c>
      <c r="E77" s="34">
        <v>0</v>
      </c>
      <c r="F77" s="34">
        <v>2</v>
      </c>
      <c r="G77" s="34">
        <v>29</v>
      </c>
      <c r="H77" s="34">
        <v>0</v>
      </c>
      <c r="I77" s="34">
        <v>29</v>
      </c>
    </row>
    <row r="78" spans="2:9" ht="20.100000000000001" customHeight="1" thickBot="1" x14ac:dyDescent="0.25">
      <c r="B78" s="4" t="s">
        <v>301</v>
      </c>
      <c r="C78" s="34">
        <v>0</v>
      </c>
      <c r="D78" s="34">
        <v>0</v>
      </c>
      <c r="E78" s="34">
        <v>0</v>
      </c>
      <c r="F78" s="34">
        <v>0</v>
      </c>
      <c r="G78" s="34">
        <v>36</v>
      </c>
      <c r="H78" s="34">
        <v>0</v>
      </c>
      <c r="I78" s="34">
        <v>36</v>
      </c>
    </row>
    <row r="79" spans="2:9" ht="20.100000000000001" customHeight="1" thickBot="1" x14ac:dyDescent="0.25">
      <c r="B79" s="4" t="s">
        <v>302</v>
      </c>
      <c r="C79" s="34">
        <v>0</v>
      </c>
      <c r="D79" s="34">
        <v>0</v>
      </c>
      <c r="E79" s="34">
        <v>0</v>
      </c>
      <c r="F79" s="34">
        <v>0</v>
      </c>
      <c r="G79" s="34">
        <v>20</v>
      </c>
      <c r="H79" s="34">
        <v>0</v>
      </c>
      <c r="I79" s="34">
        <v>20</v>
      </c>
    </row>
    <row r="80" spans="2:9" ht="20.100000000000001" customHeight="1" thickBot="1" x14ac:dyDescent="0.25">
      <c r="B80" s="4" t="s">
        <v>303</v>
      </c>
      <c r="C80" s="34">
        <v>0</v>
      </c>
      <c r="D80" s="34">
        <v>0</v>
      </c>
      <c r="E80" s="34">
        <v>0</v>
      </c>
      <c r="F80" s="34">
        <v>0</v>
      </c>
      <c r="G80" s="34">
        <v>15</v>
      </c>
      <c r="H80" s="34">
        <v>0</v>
      </c>
      <c r="I80" s="34">
        <v>15</v>
      </c>
    </row>
    <row r="81" spans="2:9" ht="20.100000000000001" customHeight="1" thickBot="1" x14ac:dyDescent="0.25">
      <c r="B81" s="4" t="s">
        <v>304</v>
      </c>
      <c r="C81" s="34">
        <v>0</v>
      </c>
      <c r="D81" s="34">
        <v>0</v>
      </c>
      <c r="E81" s="34">
        <v>0</v>
      </c>
      <c r="F81" s="34">
        <v>0</v>
      </c>
      <c r="G81" s="34">
        <v>5</v>
      </c>
      <c r="H81" s="34">
        <v>0</v>
      </c>
      <c r="I81" s="34">
        <v>5</v>
      </c>
    </row>
    <row r="82" spans="2:9" ht="20.100000000000001" customHeight="1" thickBot="1" x14ac:dyDescent="0.25">
      <c r="B82" s="4" t="s">
        <v>305</v>
      </c>
      <c r="C82" s="34">
        <v>0</v>
      </c>
      <c r="D82" s="34">
        <v>5</v>
      </c>
      <c r="E82" s="34">
        <v>0</v>
      </c>
      <c r="F82" s="34">
        <v>5</v>
      </c>
      <c r="G82" s="34">
        <v>42</v>
      </c>
      <c r="H82" s="34">
        <v>0</v>
      </c>
      <c r="I82" s="34">
        <v>42</v>
      </c>
    </row>
    <row r="83" spans="2:9" ht="20.100000000000001" customHeight="1" thickBot="1" x14ac:dyDescent="0.25">
      <c r="B83" s="4" t="s">
        <v>306</v>
      </c>
      <c r="C83" s="34">
        <v>0</v>
      </c>
      <c r="D83" s="34">
        <v>0</v>
      </c>
      <c r="E83" s="34">
        <v>0</v>
      </c>
      <c r="F83" s="34">
        <v>0</v>
      </c>
      <c r="G83" s="34">
        <v>12</v>
      </c>
      <c r="H83" s="34">
        <v>0</v>
      </c>
      <c r="I83" s="34">
        <v>12</v>
      </c>
    </row>
    <row r="84" spans="2:9" ht="20.100000000000001" customHeight="1" thickBot="1" x14ac:dyDescent="0.25">
      <c r="B84" s="4" t="s">
        <v>307</v>
      </c>
      <c r="C84" s="34">
        <v>0</v>
      </c>
      <c r="D84" s="34">
        <v>0</v>
      </c>
      <c r="E84" s="34">
        <v>0</v>
      </c>
      <c r="F84" s="34">
        <v>0</v>
      </c>
      <c r="G84" s="34">
        <v>1</v>
      </c>
      <c r="H84" s="34">
        <v>0</v>
      </c>
      <c r="I84" s="34">
        <v>1</v>
      </c>
    </row>
    <row r="85" spans="2:9" ht="20.100000000000001" customHeight="1" thickBot="1" x14ac:dyDescent="0.25">
      <c r="B85" s="4" t="s">
        <v>308</v>
      </c>
      <c r="C85" s="34">
        <v>7</v>
      </c>
      <c r="D85" s="34">
        <v>0</v>
      </c>
      <c r="E85" s="34">
        <v>0</v>
      </c>
      <c r="F85" s="34">
        <v>7</v>
      </c>
      <c r="G85" s="34">
        <v>13</v>
      </c>
      <c r="H85" s="34">
        <v>22</v>
      </c>
      <c r="I85" s="34">
        <v>35</v>
      </c>
    </row>
    <row r="86" spans="2:9" ht="20.100000000000001" customHeight="1" thickBot="1" x14ac:dyDescent="0.25">
      <c r="B86" s="4" t="s">
        <v>309</v>
      </c>
      <c r="C86" s="34">
        <v>4</v>
      </c>
      <c r="D86" s="34">
        <v>0</v>
      </c>
      <c r="E86" s="34">
        <v>0</v>
      </c>
      <c r="F86" s="34">
        <v>4</v>
      </c>
      <c r="G86" s="34">
        <v>25</v>
      </c>
      <c r="H86" s="34">
        <v>0</v>
      </c>
      <c r="I86" s="34">
        <v>25</v>
      </c>
    </row>
    <row r="87" spans="2:9" ht="20.100000000000001" customHeight="1" thickBot="1" x14ac:dyDescent="0.25">
      <c r="B87" s="4" t="s">
        <v>310</v>
      </c>
      <c r="C87" s="34">
        <v>0</v>
      </c>
      <c r="D87" s="34">
        <v>0</v>
      </c>
      <c r="E87" s="34">
        <v>0</v>
      </c>
      <c r="F87" s="34">
        <v>0</v>
      </c>
      <c r="G87" s="34">
        <v>70</v>
      </c>
      <c r="H87" s="34">
        <v>0</v>
      </c>
      <c r="I87" s="34">
        <v>70</v>
      </c>
    </row>
    <row r="88" spans="2:9" ht="20.100000000000001" customHeight="1" thickBot="1" x14ac:dyDescent="0.25">
      <c r="B88" s="4" t="s">
        <v>178</v>
      </c>
      <c r="C88" s="34">
        <v>4</v>
      </c>
      <c r="D88" s="34">
        <v>25</v>
      </c>
      <c r="E88" s="34">
        <v>1</v>
      </c>
      <c r="F88" s="34">
        <v>30</v>
      </c>
      <c r="G88" s="34">
        <v>370</v>
      </c>
      <c r="H88" s="34">
        <v>0</v>
      </c>
      <c r="I88" s="34">
        <v>370</v>
      </c>
    </row>
    <row r="89" spans="2:9" ht="20.100000000000001" customHeight="1" thickBot="1" x14ac:dyDescent="0.25">
      <c r="B89" s="4" t="s">
        <v>311</v>
      </c>
      <c r="C89" s="34">
        <v>0</v>
      </c>
      <c r="D89" s="34">
        <v>0</v>
      </c>
      <c r="E89" s="34">
        <v>0</v>
      </c>
      <c r="F89" s="34">
        <v>0</v>
      </c>
      <c r="G89" s="34">
        <v>5</v>
      </c>
      <c r="H89" s="34">
        <v>0</v>
      </c>
      <c r="I89" s="34">
        <v>5</v>
      </c>
    </row>
    <row r="90" spans="2:9" ht="20.100000000000001" customHeight="1" thickBot="1" x14ac:dyDescent="0.25">
      <c r="B90" s="4" t="s">
        <v>312</v>
      </c>
      <c r="C90" s="34">
        <v>0</v>
      </c>
      <c r="D90" s="34">
        <v>0</v>
      </c>
      <c r="E90" s="34">
        <v>0</v>
      </c>
      <c r="F90" s="34">
        <v>0</v>
      </c>
      <c r="G90" s="34">
        <v>12</v>
      </c>
      <c r="H90" s="34">
        <v>0</v>
      </c>
      <c r="I90" s="34">
        <v>12</v>
      </c>
    </row>
    <row r="91" spans="2:9" ht="20.100000000000001" customHeight="1" thickBot="1" x14ac:dyDescent="0.25">
      <c r="B91" s="4" t="s">
        <v>313</v>
      </c>
      <c r="C91" s="34">
        <v>0</v>
      </c>
      <c r="D91" s="34">
        <v>0</v>
      </c>
      <c r="E91" s="34">
        <v>0</v>
      </c>
      <c r="F91" s="34">
        <v>0</v>
      </c>
      <c r="G91" s="34">
        <v>22</v>
      </c>
      <c r="H91" s="34">
        <v>0</v>
      </c>
      <c r="I91" s="34">
        <v>22</v>
      </c>
    </row>
    <row r="92" spans="2:9" ht="20.100000000000001" customHeight="1" thickBot="1" x14ac:dyDescent="0.25">
      <c r="B92" s="4" t="s">
        <v>314</v>
      </c>
      <c r="C92" s="34">
        <v>0</v>
      </c>
      <c r="D92" s="34">
        <v>0</v>
      </c>
      <c r="E92" s="34">
        <v>0</v>
      </c>
      <c r="F92" s="34">
        <v>0</v>
      </c>
      <c r="G92" s="34">
        <v>17</v>
      </c>
      <c r="H92" s="34">
        <v>0</v>
      </c>
      <c r="I92" s="34">
        <v>17</v>
      </c>
    </row>
    <row r="93" spans="2:9" ht="20.100000000000001" customHeight="1" thickBot="1" x14ac:dyDescent="0.25">
      <c r="B93" s="4" t="s">
        <v>315</v>
      </c>
      <c r="C93" s="34">
        <v>0</v>
      </c>
      <c r="D93" s="34">
        <v>0</v>
      </c>
      <c r="E93" s="34">
        <v>0</v>
      </c>
      <c r="F93" s="34">
        <v>0</v>
      </c>
      <c r="G93" s="34">
        <v>15</v>
      </c>
      <c r="H93" s="34">
        <v>0</v>
      </c>
      <c r="I93" s="34">
        <v>15</v>
      </c>
    </row>
    <row r="94" spans="2:9" ht="20.100000000000001" customHeight="1" thickBot="1" x14ac:dyDescent="0.25">
      <c r="B94" s="4" t="s">
        <v>316</v>
      </c>
      <c r="C94" s="34">
        <v>1</v>
      </c>
      <c r="D94" s="34">
        <v>0</v>
      </c>
      <c r="E94" s="34">
        <v>0</v>
      </c>
      <c r="F94" s="34">
        <v>1</v>
      </c>
      <c r="G94" s="34">
        <v>12</v>
      </c>
      <c r="H94" s="34">
        <v>0</v>
      </c>
      <c r="I94" s="34">
        <v>12</v>
      </c>
    </row>
    <row r="95" spans="2:9" ht="20.100000000000001" customHeight="1" thickBot="1" x14ac:dyDescent="0.25">
      <c r="B95" s="4" t="s">
        <v>317</v>
      </c>
      <c r="C95" s="34">
        <v>0</v>
      </c>
      <c r="D95" s="34">
        <v>0</v>
      </c>
      <c r="E95" s="34">
        <v>0</v>
      </c>
      <c r="F95" s="34">
        <v>0</v>
      </c>
      <c r="G95" s="34">
        <v>24</v>
      </c>
      <c r="H95" s="34">
        <v>0</v>
      </c>
      <c r="I95" s="34">
        <v>24</v>
      </c>
    </row>
    <row r="96" spans="2:9" ht="20.100000000000001" customHeight="1" thickBot="1" x14ac:dyDescent="0.25">
      <c r="B96" s="4" t="s">
        <v>318</v>
      </c>
      <c r="C96" s="34">
        <v>3</v>
      </c>
      <c r="D96" s="34">
        <v>0</v>
      </c>
      <c r="E96" s="34">
        <v>0</v>
      </c>
      <c r="F96" s="34">
        <v>3</v>
      </c>
      <c r="G96" s="34">
        <v>18</v>
      </c>
      <c r="H96" s="34">
        <v>0</v>
      </c>
      <c r="I96" s="34">
        <v>18</v>
      </c>
    </row>
    <row r="97" spans="2:9" ht="20.100000000000001" customHeight="1" thickBot="1" x14ac:dyDescent="0.25">
      <c r="B97" s="4" t="s">
        <v>319</v>
      </c>
      <c r="C97" s="34">
        <v>1</v>
      </c>
      <c r="D97" s="34">
        <v>1</v>
      </c>
      <c r="E97" s="34">
        <v>0</v>
      </c>
      <c r="F97" s="34">
        <v>2</v>
      </c>
      <c r="G97" s="34">
        <v>6</v>
      </c>
      <c r="H97" s="34">
        <v>0</v>
      </c>
      <c r="I97" s="34">
        <v>6</v>
      </c>
    </row>
    <row r="98" spans="2:9" ht="20.100000000000001" customHeight="1" thickBot="1" x14ac:dyDescent="0.25">
      <c r="B98" s="4" t="s">
        <v>320</v>
      </c>
      <c r="C98" s="34">
        <v>1</v>
      </c>
      <c r="D98" s="34">
        <v>0</v>
      </c>
      <c r="E98" s="34">
        <v>0</v>
      </c>
      <c r="F98" s="34">
        <v>1</v>
      </c>
      <c r="G98" s="34">
        <v>4</v>
      </c>
      <c r="H98" s="34">
        <v>0</v>
      </c>
      <c r="I98" s="34">
        <v>4</v>
      </c>
    </row>
    <row r="99" spans="2:9" ht="20.100000000000001" customHeight="1" thickBot="1" x14ac:dyDescent="0.25">
      <c r="B99" s="4" t="s">
        <v>321</v>
      </c>
      <c r="C99" s="34">
        <v>0</v>
      </c>
      <c r="D99" s="34">
        <v>0</v>
      </c>
      <c r="E99" s="34">
        <v>0</v>
      </c>
      <c r="F99" s="34">
        <v>0</v>
      </c>
      <c r="G99" s="34">
        <v>2</v>
      </c>
      <c r="H99" s="34">
        <v>0</v>
      </c>
      <c r="I99" s="34">
        <v>2</v>
      </c>
    </row>
    <row r="100" spans="2:9" ht="20.100000000000001" customHeight="1" thickBot="1" x14ac:dyDescent="0.25">
      <c r="B100" s="4" t="s">
        <v>322</v>
      </c>
      <c r="C100" s="34">
        <v>0</v>
      </c>
      <c r="D100" s="34">
        <v>0</v>
      </c>
      <c r="E100" s="34">
        <v>0</v>
      </c>
      <c r="F100" s="34">
        <v>0</v>
      </c>
      <c r="G100" s="34">
        <v>2</v>
      </c>
      <c r="H100" s="34">
        <v>0</v>
      </c>
      <c r="I100" s="34">
        <v>2</v>
      </c>
    </row>
    <row r="101" spans="2:9" ht="20.100000000000001" customHeight="1" thickBot="1" x14ac:dyDescent="0.25">
      <c r="B101" s="4" t="s">
        <v>179</v>
      </c>
      <c r="C101" s="34">
        <v>0</v>
      </c>
      <c r="D101" s="34">
        <v>0</v>
      </c>
      <c r="E101" s="34">
        <v>0</v>
      </c>
      <c r="F101" s="34">
        <v>0</v>
      </c>
      <c r="G101" s="34">
        <v>9</v>
      </c>
      <c r="H101" s="34">
        <v>0</v>
      </c>
      <c r="I101" s="34">
        <v>9</v>
      </c>
    </row>
    <row r="102" spans="2:9" ht="20.100000000000001" customHeight="1" thickBot="1" x14ac:dyDescent="0.25">
      <c r="B102" s="4" t="s">
        <v>323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</row>
    <row r="103" spans="2:9" ht="20.100000000000001" customHeight="1" thickBot="1" x14ac:dyDescent="0.25">
      <c r="B103" s="4" t="s">
        <v>324</v>
      </c>
      <c r="C103" s="34">
        <v>0</v>
      </c>
      <c r="D103" s="34">
        <v>0</v>
      </c>
      <c r="E103" s="34">
        <v>0</v>
      </c>
      <c r="F103" s="34">
        <v>0</v>
      </c>
      <c r="G103" s="34">
        <v>29</v>
      </c>
      <c r="H103" s="34">
        <v>0</v>
      </c>
      <c r="I103" s="34">
        <v>29</v>
      </c>
    </row>
    <row r="104" spans="2:9" ht="20.100000000000001" customHeight="1" thickBot="1" x14ac:dyDescent="0.25">
      <c r="B104" s="4" t="s">
        <v>325</v>
      </c>
      <c r="C104" s="34">
        <v>1</v>
      </c>
      <c r="D104" s="34">
        <v>0</v>
      </c>
      <c r="E104" s="34">
        <v>0</v>
      </c>
      <c r="F104" s="34">
        <v>1</v>
      </c>
      <c r="G104" s="34">
        <v>1</v>
      </c>
      <c r="H104" s="34">
        <v>0</v>
      </c>
      <c r="I104" s="34">
        <v>1</v>
      </c>
    </row>
    <row r="105" spans="2:9" ht="20.100000000000001" customHeight="1" thickBot="1" x14ac:dyDescent="0.25">
      <c r="B105" s="4" t="s">
        <v>326</v>
      </c>
      <c r="C105" s="34">
        <v>0</v>
      </c>
      <c r="D105" s="34">
        <v>0</v>
      </c>
      <c r="E105" s="34">
        <v>0</v>
      </c>
      <c r="F105" s="34">
        <v>0</v>
      </c>
      <c r="G105" s="34">
        <v>0</v>
      </c>
      <c r="H105" s="34">
        <v>0</v>
      </c>
      <c r="I105" s="34">
        <v>0</v>
      </c>
    </row>
    <row r="106" spans="2:9" ht="20.100000000000001" customHeight="1" thickBot="1" x14ac:dyDescent="0.25">
      <c r="B106" s="4" t="s">
        <v>180</v>
      </c>
      <c r="C106" s="34">
        <v>0</v>
      </c>
      <c r="D106" s="34">
        <v>0</v>
      </c>
      <c r="E106" s="34">
        <v>0</v>
      </c>
      <c r="F106" s="34">
        <v>0</v>
      </c>
      <c r="G106" s="34">
        <v>9</v>
      </c>
      <c r="H106" s="34">
        <v>0</v>
      </c>
      <c r="I106" s="34">
        <v>9</v>
      </c>
    </row>
    <row r="107" spans="2:9" ht="20.100000000000001" customHeight="1" thickBot="1" x14ac:dyDescent="0.25">
      <c r="B107" s="4" t="s">
        <v>327</v>
      </c>
      <c r="C107" s="34">
        <v>1</v>
      </c>
      <c r="D107" s="34">
        <v>0</v>
      </c>
      <c r="E107" s="34">
        <v>0</v>
      </c>
      <c r="F107" s="34">
        <v>1</v>
      </c>
      <c r="G107" s="34">
        <v>11</v>
      </c>
      <c r="H107" s="34">
        <v>0</v>
      </c>
      <c r="I107" s="34">
        <v>11</v>
      </c>
    </row>
    <row r="108" spans="2:9" ht="20.100000000000001" customHeight="1" thickBot="1" x14ac:dyDescent="0.25">
      <c r="B108" s="4" t="s">
        <v>328</v>
      </c>
      <c r="C108" s="34">
        <v>0</v>
      </c>
      <c r="D108" s="34">
        <v>0</v>
      </c>
      <c r="E108" s="34">
        <v>0</v>
      </c>
      <c r="F108" s="34">
        <v>0</v>
      </c>
      <c r="G108" s="34">
        <v>4</v>
      </c>
      <c r="H108" s="34">
        <v>0</v>
      </c>
      <c r="I108" s="34">
        <v>4</v>
      </c>
    </row>
    <row r="109" spans="2:9" ht="20.100000000000001" customHeight="1" thickBot="1" x14ac:dyDescent="0.25">
      <c r="B109" s="4" t="s">
        <v>181</v>
      </c>
      <c r="C109" s="34">
        <v>9</v>
      </c>
      <c r="D109" s="34">
        <v>22</v>
      </c>
      <c r="E109" s="34">
        <v>10</v>
      </c>
      <c r="F109" s="34">
        <v>41</v>
      </c>
      <c r="G109" s="34">
        <v>253</v>
      </c>
      <c r="H109" s="34">
        <v>4</v>
      </c>
      <c r="I109" s="34">
        <v>257</v>
      </c>
    </row>
    <row r="110" spans="2:9" ht="20.100000000000001" customHeight="1" thickBot="1" x14ac:dyDescent="0.25">
      <c r="B110" s="4" t="s">
        <v>329</v>
      </c>
      <c r="C110" s="34">
        <v>0</v>
      </c>
      <c r="D110" s="34">
        <v>0</v>
      </c>
      <c r="E110" s="34">
        <v>0</v>
      </c>
      <c r="F110" s="34">
        <v>0</v>
      </c>
      <c r="G110" s="34">
        <v>2</v>
      </c>
      <c r="H110" s="34">
        <v>0</v>
      </c>
      <c r="I110" s="34">
        <v>2</v>
      </c>
    </row>
    <row r="111" spans="2:9" ht="20.100000000000001" customHeight="1" thickBot="1" x14ac:dyDescent="0.25">
      <c r="B111" s="4" t="s">
        <v>330</v>
      </c>
      <c r="C111" s="34">
        <v>0</v>
      </c>
      <c r="D111" s="34">
        <v>0</v>
      </c>
      <c r="E111" s="34">
        <v>0</v>
      </c>
      <c r="F111" s="34">
        <v>0</v>
      </c>
      <c r="G111" s="34">
        <v>10</v>
      </c>
      <c r="H111" s="34">
        <v>2</v>
      </c>
      <c r="I111" s="34">
        <v>12</v>
      </c>
    </row>
    <row r="112" spans="2:9" ht="20.100000000000001" customHeight="1" thickBot="1" x14ac:dyDescent="0.25">
      <c r="B112" s="4" t="s">
        <v>331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</row>
    <row r="113" spans="2:9" ht="20.100000000000001" customHeight="1" thickBot="1" x14ac:dyDescent="0.25">
      <c r="B113" s="4" t="s">
        <v>332</v>
      </c>
      <c r="C113" s="34">
        <v>0</v>
      </c>
      <c r="D113" s="34">
        <v>0</v>
      </c>
      <c r="E113" s="34">
        <v>0</v>
      </c>
      <c r="F113" s="34">
        <v>0</v>
      </c>
      <c r="G113" s="34">
        <v>7</v>
      </c>
      <c r="H113" s="34">
        <v>0</v>
      </c>
      <c r="I113" s="34">
        <v>7</v>
      </c>
    </row>
    <row r="114" spans="2:9" ht="20.100000000000001" customHeight="1" thickBot="1" x14ac:dyDescent="0.25">
      <c r="B114" s="4" t="s">
        <v>333</v>
      </c>
      <c r="C114" s="34">
        <v>0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</row>
    <row r="115" spans="2:9" ht="20.100000000000001" customHeight="1" thickBot="1" x14ac:dyDescent="0.25">
      <c r="B115" s="4" t="s">
        <v>334</v>
      </c>
      <c r="C115" s="34">
        <v>0</v>
      </c>
      <c r="D115" s="34">
        <v>0</v>
      </c>
      <c r="E115" s="34">
        <v>0</v>
      </c>
      <c r="F115" s="34">
        <v>0</v>
      </c>
      <c r="G115" s="34">
        <v>4</v>
      </c>
      <c r="H115" s="34">
        <v>0</v>
      </c>
      <c r="I115" s="34">
        <v>4</v>
      </c>
    </row>
    <row r="116" spans="2:9" ht="20.100000000000001" customHeight="1" thickBot="1" x14ac:dyDescent="0.25">
      <c r="B116" s="4" t="s">
        <v>335</v>
      </c>
      <c r="C116" s="34">
        <v>0</v>
      </c>
      <c r="D116" s="34">
        <v>0</v>
      </c>
      <c r="E116" s="34">
        <v>0</v>
      </c>
      <c r="F116" s="34">
        <v>0</v>
      </c>
      <c r="G116" s="34">
        <v>3</v>
      </c>
      <c r="H116" s="34">
        <v>0</v>
      </c>
      <c r="I116" s="34">
        <v>3</v>
      </c>
    </row>
    <row r="117" spans="2:9" ht="20.100000000000001" customHeight="1" thickBot="1" x14ac:dyDescent="0.25">
      <c r="B117" s="4" t="s">
        <v>336</v>
      </c>
      <c r="C117" s="34">
        <v>0</v>
      </c>
      <c r="D117" s="34">
        <v>0</v>
      </c>
      <c r="E117" s="34">
        <v>0</v>
      </c>
      <c r="F117" s="34">
        <v>0</v>
      </c>
      <c r="G117" s="34">
        <v>35</v>
      </c>
      <c r="H117" s="34">
        <v>0</v>
      </c>
      <c r="I117" s="34">
        <v>35</v>
      </c>
    </row>
    <row r="118" spans="2:9" ht="20.100000000000001" customHeight="1" thickBot="1" x14ac:dyDescent="0.25">
      <c r="B118" s="4" t="s">
        <v>337</v>
      </c>
      <c r="C118" s="34">
        <v>0</v>
      </c>
      <c r="D118" s="34">
        <v>0</v>
      </c>
      <c r="E118" s="34">
        <v>0</v>
      </c>
      <c r="F118" s="34">
        <v>0</v>
      </c>
      <c r="G118" s="34">
        <v>1</v>
      </c>
      <c r="H118" s="34">
        <v>0</v>
      </c>
      <c r="I118" s="34">
        <v>1</v>
      </c>
    </row>
    <row r="119" spans="2:9" ht="20.100000000000001" customHeight="1" thickBot="1" x14ac:dyDescent="0.25">
      <c r="B119" s="4" t="s">
        <v>338</v>
      </c>
      <c r="C119" s="34">
        <v>0</v>
      </c>
      <c r="D119" s="34">
        <v>0</v>
      </c>
      <c r="E119" s="34">
        <v>0</v>
      </c>
      <c r="F119" s="34">
        <v>0</v>
      </c>
      <c r="G119" s="34">
        <v>6</v>
      </c>
      <c r="H119" s="34">
        <v>0</v>
      </c>
      <c r="I119" s="34">
        <v>6</v>
      </c>
    </row>
    <row r="120" spans="2:9" ht="20.100000000000001" customHeight="1" thickBot="1" x14ac:dyDescent="0.25">
      <c r="B120" s="4" t="s">
        <v>339</v>
      </c>
      <c r="C120" s="34">
        <v>0</v>
      </c>
      <c r="D120" s="34">
        <v>0</v>
      </c>
      <c r="E120" s="34">
        <v>0</v>
      </c>
      <c r="F120" s="34">
        <v>0</v>
      </c>
      <c r="G120" s="34">
        <v>0</v>
      </c>
      <c r="H120" s="34">
        <v>3</v>
      </c>
      <c r="I120" s="34">
        <v>3</v>
      </c>
    </row>
    <row r="121" spans="2:9" ht="20.100000000000001" customHeight="1" thickBot="1" x14ac:dyDescent="0.25">
      <c r="B121" s="4" t="s">
        <v>340</v>
      </c>
      <c r="C121" s="34">
        <v>0</v>
      </c>
      <c r="D121" s="34">
        <v>0</v>
      </c>
      <c r="E121" s="34">
        <v>0</v>
      </c>
      <c r="F121" s="34">
        <v>0</v>
      </c>
      <c r="G121" s="34">
        <v>110</v>
      </c>
      <c r="H121" s="34">
        <v>0</v>
      </c>
      <c r="I121" s="34">
        <v>110</v>
      </c>
    </row>
    <row r="122" spans="2:9" ht="20.100000000000001" customHeight="1" thickBot="1" x14ac:dyDescent="0.25">
      <c r="B122" s="4" t="s">
        <v>341</v>
      </c>
      <c r="C122" s="34">
        <v>0</v>
      </c>
      <c r="D122" s="34">
        <v>0</v>
      </c>
      <c r="E122" s="34">
        <v>0</v>
      </c>
      <c r="F122" s="34">
        <v>0</v>
      </c>
      <c r="G122" s="34">
        <v>4</v>
      </c>
      <c r="H122" s="34">
        <v>0</v>
      </c>
      <c r="I122" s="34">
        <v>4</v>
      </c>
    </row>
    <row r="123" spans="2:9" ht="20.100000000000001" customHeight="1" thickBot="1" x14ac:dyDescent="0.25">
      <c r="B123" s="4" t="s">
        <v>342</v>
      </c>
      <c r="C123" s="34">
        <v>1</v>
      </c>
      <c r="D123" s="34">
        <v>0</v>
      </c>
      <c r="E123" s="34">
        <v>0</v>
      </c>
      <c r="F123" s="34">
        <v>1</v>
      </c>
      <c r="G123" s="34">
        <v>42</v>
      </c>
      <c r="H123" s="34">
        <v>0</v>
      </c>
      <c r="I123" s="34">
        <v>42</v>
      </c>
    </row>
    <row r="124" spans="2:9" ht="20.100000000000001" customHeight="1" thickBot="1" x14ac:dyDescent="0.25">
      <c r="B124" s="4" t="s">
        <v>343</v>
      </c>
      <c r="C124" s="34">
        <v>0</v>
      </c>
      <c r="D124" s="34">
        <v>0</v>
      </c>
      <c r="E124" s="34">
        <v>0</v>
      </c>
      <c r="F124" s="34">
        <v>0</v>
      </c>
      <c r="G124" s="34">
        <v>15</v>
      </c>
      <c r="H124" s="34">
        <v>0</v>
      </c>
      <c r="I124" s="34">
        <v>15</v>
      </c>
    </row>
    <row r="125" spans="2:9" ht="20.100000000000001" customHeight="1" thickBot="1" x14ac:dyDescent="0.25">
      <c r="B125" s="4" t="s">
        <v>344</v>
      </c>
      <c r="C125" s="34">
        <v>0</v>
      </c>
      <c r="D125" s="34">
        <v>0</v>
      </c>
      <c r="E125" s="34">
        <v>0</v>
      </c>
      <c r="F125" s="34">
        <v>0</v>
      </c>
      <c r="G125" s="34">
        <v>19</v>
      </c>
      <c r="H125" s="34">
        <v>0</v>
      </c>
      <c r="I125" s="34">
        <v>19</v>
      </c>
    </row>
    <row r="126" spans="2:9" ht="20.100000000000001" customHeight="1" thickBot="1" x14ac:dyDescent="0.25">
      <c r="B126" s="4" t="s">
        <v>345</v>
      </c>
      <c r="C126" s="34">
        <v>1</v>
      </c>
      <c r="D126" s="34">
        <v>0</v>
      </c>
      <c r="E126" s="34">
        <v>0</v>
      </c>
      <c r="F126" s="34">
        <v>1</v>
      </c>
      <c r="G126" s="34">
        <v>4</v>
      </c>
      <c r="H126" s="34">
        <v>0</v>
      </c>
      <c r="I126" s="34">
        <v>4</v>
      </c>
    </row>
    <row r="127" spans="2:9" ht="20.100000000000001" customHeight="1" thickBot="1" x14ac:dyDescent="0.25">
      <c r="B127" s="4" t="s">
        <v>346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</row>
    <row r="128" spans="2:9" ht="20.100000000000001" customHeight="1" thickBot="1" x14ac:dyDescent="0.25">
      <c r="B128" s="4" t="s">
        <v>347</v>
      </c>
      <c r="C128" s="34">
        <v>0</v>
      </c>
      <c r="D128" s="34">
        <v>0</v>
      </c>
      <c r="E128" s="34">
        <v>0</v>
      </c>
      <c r="F128" s="34">
        <v>0</v>
      </c>
      <c r="G128" s="34">
        <v>4</v>
      </c>
      <c r="H128" s="34">
        <v>0</v>
      </c>
      <c r="I128" s="34">
        <v>4</v>
      </c>
    </row>
    <row r="129" spans="2:9" ht="20.100000000000001" customHeight="1" thickBot="1" x14ac:dyDescent="0.25">
      <c r="B129" s="4" t="s">
        <v>348</v>
      </c>
      <c r="C129" s="34">
        <v>0</v>
      </c>
      <c r="D129" s="34">
        <v>1</v>
      </c>
      <c r="E129" s="34">
        <v>0</v>
      </c>
      <c r="F129" s="34">
        <v>1</v>
      </c>
      <c r="G129" s="34">
        <v>0</v>
      </c>
      <c r="H129" s="34">
        <v>2</v>
      </c>
      <c r="I129" s="34">
        <v>2</v>
      </c>
    </row>
    <row r="130" spans="2:9" ht="20.100000000000001" customHeight="1" thickBot="1" x14ac:dyDescent="0.25">
      <c r="B130" s="4" t="s">
        <v>349</v>
      </c>
      <c r="C130" s="34">
        <v>0</v>
      </c>
      <c r="D130" s="34">
        <v>0</v>
      </c>
      <c r="E130" s="34">
        <v>2</v>
      </c>
      <c r="F130" s="34">
        <v>2</v>
      </c>
      <c r="G130" s="34">
        <v>2</v>
      </c>
      <c r="H130" s="34">
        <v>0</v>
      </c>
      <c r="I130" s="34">
        <v>2</v>
      </c>
    </row>
    <row r="131" spans="2:9" ht="20.100000000000001" customHeight="1" thickBot="1" x14ac:dyDescent="0.25">
      <c r="B131" s="4" t="s">
        <v>350</v>
      </c>
      <c r="C131" s="34">
        <v>0</v>
      </c>
      <c r="D131" s="34">
        <v>0</v>
      </c>
      <c r="E131" s="34">
        <v>0</v>
      </c>
      <c r="F131" s="34">
        <v>0</v>
      </c>
      <c r="G131" s="34">
        <v>3</v>
      </c>
      <c r="H131" s="34">
        <v>0</v>
      </c>
      <c r="I131" s="34">
        <v>3</v>
      </c>
    </row>
    <row r="132" spans="2:9" ht="20.100000000000001" customHeight="1" thickBot="1" x14ac:dyDescent="0.25">
      <c r="B132" s="4" t="s">
        <v>351</v>
      </c>
      <c r="C132" s="34">
        <v>0</v>
      </c>
      <c r="D132" s="34">
        <v>0</v>
      </c>
      <c r="E132" s="34">
        <v>0</v>
      </c>
      <c r="F132" s="34">
        <v>0</v>
      </c>
      <c r="G132" s="34">
        <v>11</v>
      </c>
      <c r="H132" s="34">
        <v>0</v>
      </c>
      <c r="I132" s="34">
        <v>11</v>
      </c>
    </row>
    <row r="133" spans="2:9" ht="20.100000000000001" customHeight="1" thickBot="1" x14ac:dyDescent="0.25">
      <c r="B133" s="4" t="s">
        <v>352</v>
      </c>
      <c r="C133" s="34">
        <v>0</v>
      </c>
      <c r="D133" s="34">
        <v>3</v>
      </c>
      <c r="E133" s="34">
        <v>0</v>
      </c>
      <c r="F133" s="34">
        <v>3</v>
      </c>
      <c r="G133" s="34">
        <v>53</v>
      </c>
      <c r="H133" s="34">
        <v>0</v>
      </c>
      <c r="I133" s="34">
        <v>53</v>
      </c>
    </row>
    <row r="134" spans="2:9" ht="20.100000000000001" customHeight="1" thickBot="1" x14ac:dyDescent="0.25">
      <c r="B134" s="4" t="s">
        <v>353</v>
      </c>
      <c r="C134" s="34">
        <v>8</v>
      </c>
      <c r="D134" s="34">
        <v>0</v>
      </c>
      <c r="E134" s="34">
        <v>0</v>
      </c>
      <c r="F134" s="34">
        <v>8</v>
      </c>
      <c r="G134" s="34">
        <v>400</v>
      </c>
      <c r="H134" s="34">
        <v>0</v>
      </c>
      <c r="I134" s="34">
        <v>400</v>
      </c>
    </row>
    <row r="135" spans="2:9" ht="20.100000000000001" customHeight="1" thickBot="1" x14ac:dyDescent="0.25">
      <c r="B135" s="4" t="s">
        <v>354</v>
      </c>
      <c r="C135" s="34">
        <v>0</v>
      </c>
      <c r="D135" s="34">
        <v>0</v>
      </c>
      <c r="E135" s="34">
        <v>0</v>
      </c>
      <c r="F135" s="34">
        <v>0</v>
      </c>
      <c r="G135" s="34">
        <v>68</v>
      </c>
      <c r="H135" s="34">
        <v>0</v>
      </c>
      <c r="I135" s="34">
        <v>68</v>
      </c>
    </row>
    <row r="136" spans="2:9" ht="20.100000000000001" customHeight="1" thickBot="1" x14ac:dyDescent="0.25">
      <c r="B136" s="4" t="s">
        <v>355</v>
      </c>
      <c r="C136" s="34">
        <v>1</v>
      </c>
      <c r="D136" s="34">
        <v>3</v>
      </c>
      <c r="E136" s="34">
        <v>31</v>
      </c>
      <c r="F136" s="34">
        <v>35</v>
      </c>
      <c r="G136" s="34">
        <v>87</v>
      </c>
      <c r="H136" s="34">
        <v>0</v>
      </c>
      <c r="I136" s="34">
        <v>87</v>
      </c>
    </row>
    <row r="137" spans="2:9" ht="20.100000000000001" customHeight="1" thickBot="1" x14ac:dyDescent="0.25">
      <c r="B137" s="4" t="s">
        <v>356</v>
      </c>
      <c r="C137" s="34">
        <v>0</v>
      </c>
      <c r="D137" s="34">
        <v>0</v>
      </c>
      <c r="E137" s="34">
        <v>0</v>
      </c>
      <c r="F137" s="34">
        <v>0</v>
      </c>
      <c r="G137" s="34">
        <v>16</v>
      </c>
      <c r="H137" s="34">
        <v>0</v>
      </c>
      <c r="I137" s="34">
        <v>16</v>
      </c>
    </row>
    <row r="138" spans="2:9" ht="20.100000000000001" customHeight="1" thickBot="1" x14ac:dyDescent="0.25">
      <c r="B138" s="4" t="s">
        <v>357</v>
      </c>
      <c r="C138" s="34">
        <v>4</v>
      </c>
      <c r="D138" s="34">
        <v>0</v>
      </c>
      <c r="E138" s="34">
        <v>0</v>
      </c>
      <c r="F138" s="34">
        <v>4</v>
      </c>
      <c r="G138" s="34">
        <v>24</v>
      </c>
      <c r="H138" s="34">
        <v>0</v>
      </c>
      <c r="I138" s="34">
        <v>24</v>
      </c>
    </row>
    <row r="139" spans="2:9" ht="20.100000000000001" customHeight="1" thickBot="1" x14ac:dyDescent="0.25">
      <c r="B139" s="4" t="s">
        <v>358</v>
      </c>
      <c r="C139" s="34">
        <v>0</v>
      </c>
      <c r="D139" s="34">
        <v>6</v>
      </c>
      <c r="E139" s="34">
        <v>24</v>
      </c>
      <c r="F139" s="34">
        <v>30</v>
      </c>
      <c r="G139" s="34">
        <v>114</v>
      </c>
      <c r="H139" s="34">
        <v>0</v>
      </c>
      <c r="I139" s="34">
        <v>114</v>
      </c>
    </row>
    <row r="140" spans="2:9" ht="20.100000000000001" customHeight="1" thickBot="1" x14ac:dyDescent="0.25">
      <c r="B140" s="4" t="s">
        <v>359</v>
      </c>
      <c r="C140" s="34">
        <v>5</v>
      </c>
      <c r="D140" s="34">
        <v>0</v>
      </c>
      <c r="E140" s="34">
        <v>0</v>
      </c>
      <c r="F140" s="34">
        <v>5</v>
      </c>
      <c r="G140" s="34">
        <v>72</v>
      </c>
      <c r="H140" s="34">
        <v>0</v>
      </c>
      <c r="I140" s="34">
        <v>72</v>
      </c>
    </row>
    <row r="141" spans="2:9" ht="20.100000000000001" customHeight="1" thickBot="1" x14ac:dyDescent="0.25">
      <c r="B141" s="4" t="s">
        <v>360</v>
      </c>
      <c r="C141" s="34">
        <v>0</v>
      </c>
      <c r="D141" s="34">
        <v>0</v>
      </c>
      <c r="E141" s="34">
        <v>1</v>
      </c>
      <c r="F141" s="34">
        <v>1</v>
      </c>
      <c r="G141" s="34">
        <v>9</v>
      </c>
      <c r="H141" s="34">
        <v>0</v>
      </c>
      <c r="I141" s="34">
        <v>9</v>
      </c>
    </row>
    <row r="142" spans="2:9" ht="20.100000000000001" customHeight="1" thickBot="1" x14ac:dyDescent="0.25">
      <c r="B142" s="4" t="s">
        <v>361</v>
      </c>
      <c r="C142" s="34">
        <v>8</v>
      </c>
      <c r="D142" s="34">
        <v>0</v>
      </c>
      <c r="E142" s="34">
        <v>0</v>
      </c>
      <c r="F142" s="34">
        <v>8</v>
      </c>
      <c r="G142" s="34">
        <v>15</v>
      </c>
      <c r="H142" s="34">
        <v>46</v>
      </c>
      <c r="I142" s="34">
        <v>61</v>
      </c>
    </row>
    <row r="143" spans="2:9" ht="20.100000000000001" customHeight="1" thickBot="1" x14ac:dyDescent="0.25">
      <c r="B143" s="4" t="s">
        <v>362</v>
      </c>
      <c r="C143" s="34">
        <v>0</v>
      </c>
      <c r="D143" s="34">
        <v>1</v>
      </c>
      <c r="E143" s="34">
        <v>17</v>
      </c>
      <c r="F143" s="34">
        <v>18</v>
      </c>
      <c r="G143" s="34">
        <v>79</v>
      </c>
      <c r="H143" s="34">
        <v>1</v>
      </c>
      <c r="I143" s="34">
        <v>80</v>
      </c>
    </row>
    <row r="144" spans="2:9" ht="20.100000000000001" customHeight="1" thickBot="1" x14ac:dyDescent="0.25">
      <c r="B144" s="4" t="s">
        <v>363</v>
      </c>
      <c r="C144" s="34">
        <v>0</v>
      </c>
      <c r="D144" s="34">
        <v>0</v>
      </c>
      <c r="E144" s="34">
        <v>0</v>
      </c>
      <c r="F144" s="34">
        <v>0</v>
      </c>
      <c r="G144" s="34">
        <v>8</v>
      </c>
      <c r="H144" s="34">
        <v>0</v>
      </c>
      <c r="I144" s="34">
        <v>8</v>
      </c>
    </row>
    <row r="145" spans="2:9" ht="20.100000000000001" customHeight="1" thickBot="1" x14ac:dyDescent="0.25">
      <c r="B145" s="4" t="s">
        <v>364</v>
      </c>
      <c r="C145" s="34">
        <v>0</v>
      </c>
      <c r="D145" s="34">
        <v>4</v>
      </c>
      <c r="E145" s="34">
        <v>0</v>
      </c>
      <c r="F145" s="34">
        <v>4</v>
      </c>
      <c r="G145" s="34">
        <v>19</v>
      </c>
      <c r="H145" s="34">
        <v>0</v>
      </c>
      <c r="I145" s="34">
        <v>19</v>
      </c>
    </row>
    <row r="146" spans="2:9" ht="20.100000000000001" customHeight="1" thickBot="1" x14ac:dyDescent="0.25">
      <c r="B146" s="4" t="s">
        <v>365</v>
      </c>
      <c r="C146" s="34">
        <v>0</v>
      </c>
      <c r="D146" s="34">
        <v>0</v>
      </c>
      <c r="E146" s="34">
        <v>0</v>
      </c>
      <c r="F146" s="34">
        <v>0</v>
      </c>
      <c r="G146" s="34">
        <v>1</v>
      </c>
      <c r="H146" s="34">
        <v>0</v>
      </c>
      <c r="I146" s="34">
        <v>1</v>
      </c>
    </row>
    <row r="147" spans="2:9" ht="20.100000000000001" customHeight="1" thickBot="1" x14ac:dyDescent="0.25">
      <c r="B147" s="4" t="s">
        <v>182</v>
      </c>
      <c r="C147" s="34">
        <v>9</v>
      </c>
      <c r="D147" s="34">
        <v>5</v>
      </c>
      <c r="E147" s="34">
        <v>0</v>
      </c>
      <c r="F147" s="34">
        <v>14</v>
      </c>
      <c r="G147" s="34">
        <v>93</v>
      </c>
      <c r="H147" s="34">
        <v>8</v>
      </c>
      <c r="I147" s="34">
        <v>101</v>
      </c>
    </row>
    <row r="148" spans="2:9" ht="20.100000000000001" customHeight="1" thickBot="1" x14ac:dyDescent="0.25">
      <c r="B148" s="4" t="s">
        <v>366</v>
      </c>
      <c r="C148" s="34">
        <v>0</v>
      </c>
      <c r="D148" s="34">
        <v>0</v>
      </c>
      <c r="E148" s="34">
        <v>0</v>
      </c>
      <c r="F148" s="34">
        <v>0</v>
      </c>
      <c r="G148" s="34">
        <v>5</v>
      </c>
      <c r="H148" s="34">
        <v>0</v>
      </c>
      <c r="I148" s="34">
        <v>5</v>
      </c>
    </row>
    <row r="149" spans="2:9" ht="20.100000000000001" customHeight="1" thickBot="1" x14ac:dyDescent="0.25">
      <c r="B149" s="4" t="s">
        <v>367</v>
      </c>
      <c r="C149" s="34">
        <v>0</v>
      </c>
      <c r="D149" s="34">
        <v>0</v>
      </c>
      <c r="E149" s="34">
        <v>0</v>
      </c>
      <c r="F149" s="34">
        <v>0</v>
      </c>
      <c r="G149" s="34">
        <v>5</v>
      </c>
      <c r="H149" s="34">
        <v>0</v>
      </c>
      <c r="I149" s="34">
        <v>5</v>
      </c>
    </row>
    <row r="150" spans="2:9" ht="20.100000000000001" customHeight="1" thickBot="1" x14ac:dyDescent="0.25">
      <c r="B150" s="4" t="s">
        <v>368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</row>
    <row r="151" spans="2:9" ht="20.100000000000001" customHeight="1" thickBot="1" x14ac:dyDescent="0.25">
      <c r="B151" s="4" t="s">
        <v>369</v>
      </c>
      <c r="C151" s="34">
        <v>0</v>
      </c>
      <c r="D151" s="34">
        <v>3</v>
      </c>
      <c r="E151" s="34">
        <v>0</v>
      </c>
      <c r="F151" s="34">
        <v>3</v>
      </c>
      <c r="G151" s="34">
        <v>73</v>
      </c>
      <c r="H151" s="34">
        <v>0</v>
      </c>
      <c r="I151" s="34">
        <v>73</v>
      </c>
    </row>
    <row r="152" spans="2:9" ht="20.100000000000001" customHeight="1" thickBot="1" x14ac:dyDescent="0.25">
      <c r="B152" s="4" t="s">
        <v>370</v>
      </c>
      <c r="C152" s="34">
        <v>1</v>
      </c>
      <c r="D152" s="34">
        <v>0</v>
      </c>
      <c r="E152" s="34">
        <v>0</v>
      </c>
      <c r="F152" s="34">
        <v>1</v>
      </c>
      <c r="G152" s="34">
        <v>25</v>
      </c>
      <c r="H152" s="34">
        <v>0</v>
      </c>
      <c r="I152" s="34">
        <v>25</v>
      </c>
    </row>
    <row r="153" spans="2:9" ht="20.100000000000001" customHeight="1" thickBot="1" x14ac:dyDescent="0.25">
      <c r="B153" s="4" t="s">
        <v>371</v>
      </c>
      <c r="C153" s="34">
        <v>0</v>
      </c>
      <c r="D153" s="34">
        <v>0</v>
      </c>
      <c r="E153" s="34">
        <v>0</v>
      </c>
      <c r="F153" s="34">
        <v>0</v>
      </c>
      <c r="G153" s="34">
        <v>8</v>
      </c>
      <c r="H153" s="34">
        <v>0</v>
      </c>
      <c r="I153" s="34">
        <v>8</v>
      </c>
    </row>
    <row r="154" spans="2:9" ht="20.100000000000001" customHeight="1" thickBot="1" x14ac:dyDescent="0.25">
      <c r="B154" s="4" t="s">
        <v>372</v>
      </c>
      <c r="C154" s="34">
        <v>0</v>
      </c>
      <c r="D154" s="34">
        <v>0</v>
      </c>
      <c r="E154" s="34">
        <v>0</v>
      </c>
      <c r="F154" s="34">
        <v>0</v>
      </c>
      <c r="G154" s="34">
        <v>10</v>
      </c>
      <c r="H154" s="34">
        <v>0</v>
      </c>
      <c r="I154" s="34">
        <v>10</v>
      </c>
    </row>
    <row r="155" spans="2:9" ht="20.100000000000001" customHeight="1" thickBot="1" x14ac:dyDescent="0.25">
      <c r="B155" s="4" t="s">
        <v>373</v>
      </c>
      <c r="C155" s="34">
        <v>0</v>
      </c>
      <c r="D155" s="34">
        <v>1</v>
      </c>
      <c r="E155" s="34">
        <v>0</v>
      </c>
      <c r="F155" s="34">
        <v>1</v>
      </c>
      <c r="G155" s="34">
        <v>9</v>
      </c>
      <c r="H155" s="34">
        <v>1</v>
      </c>
      <c r="I155" s="34">
        <v>10</v>
      </c>
    </row>
    <row r="156" spans="2:9" ht="20.100000000000001" customHeight="1" thickBot="1" x14ac:dyDescent="0.25">
      <c r="B156" s="4" t="s">
        <v>374</v>
      </c>
      <c r="C156" s="34">
        <v>0</v>
      </c>
      <c r="D156" s="34">
        <v>18</v>
      </c>
      <c r="E156" s="34">
        <v>0</v>
      </c>
      <c r="F156" s="34">
        <v>18</v>
      </c>
      <c r="G156" s="34">
        <v>3</v>
      </c>
      <c r="H156" s="34">
        <v>110</v>
      </c>
      <c r="I156" s="34">
        <v>113</v>
      </c>
    </row>
    <row r="157" spans="2:9" ht="20.100000000000001" customHeight="1" thickBot="1" x14ac:dyDescent="0.25">
      <c r="B157" s="4" t="s">
        <v>375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25</v>
      </c>
      <c r="I157" s="34">
        <v>25</v>
      </c>
    </row>
    <row r="158" spans="2:9" ht="20.100000000000001" customHeight="1" thickBot="1" x14ac:dyDescent="0.25">
      <c r="B158" s="4" t="s">
        <v>376</v>
      </c>
      <c r="C158" s="34">
        <v>0</v>
      </c>
      <c r="D158" s="34">
        <v>0</v>
      </c>
      <c r="E158" s="34">
        <v>0</v>
      </c>
      <c r="F158" s="34">
        <v>0</v>
      </c>
      <c r="G158" s="34">
        <v>6</v>
      </c>
      <c r="H158" s="34">
        <v>0</v>
      </c>
      <c r="I158" s="34">
        <v>6</v>
      </c>
    </row>
    <row r="159" spans="2:9" ht="20.100000000000001" customHeight="1" thickBot="1" x14ac:dyDescent="0.25">
      <c r="B159" s="4" t="s">
        <v>377</v>
      </c>
      <c r="C159" s="34">
        <v>5</v>
      </c>
      <c r="D159" s="34">
        <v>10</v>
      </c>
      <c r="E159" s="34">
        <v>0</v>
      </c>
      <c r="F159" s="34">
        <v>15</v>
      </c>
      <c r="G159" s="34">
        <v>172</v>
      </c>
      <c r="H159" s="34">
        <v>0</v>
      </c>
      <c r="I159" s="34">
        <v>172</v>
      </c>
    </row>
    <row r="160" spans="2:9" ht="20.100000000000001" customHeight="1" thickBot="1" x14ac:dyDescent="0.25">
      <c r="B160" s="4" t="s">
        <v>378</v>
      </c>
      <c r="C160" s="34">
        <v>0</v>
      </c>
      <c r="D160" s="34">
        <v>0</v>
      </c>
      <c r="E160" s="34">
        <v>0</v>
      </c>
      <c r="F160" s="34">
        <v>0</v>
      </c>
      <c r="G160" s="34">
        <v>5</v>
      </c>
      <c r="H160" s="34">
        <v>0</v>
      </c>
      <c r="I160" s="34">
        <v>5</v>
      </c>
    </row>
    <row r="161" spans="2:9" ht="20.100000000000001" customHeight="1" thickBot="1" x14ac:dyDescent="0.25">
      <c r="B161" s="4" t="s">
        <v>379</v>
      </c>
      <c r="C161" s="34">
        <v>0</v>
      </c>
      <c r="D161" s="34">
        <v>0</v>
      </c>
      <c r="E161" s="34">
        <v>0</v>
      </c>
      <c r="F161" s="34">
        <v>0</v>
      </c>
      <c r="G161" s="34">
        <v>0</v>
      </c>
      <c r="H161" s="34">
        <v>0</v>
      </c>
      <c r="I161" s="34">
        <v>0</v>
      </c>
    </row>
    <row r="162" spans="2:9" ht="20.100000000000001" customHeight="1" thickBot="1" x14ac:dyDescent="0.25">
      <c r="B162" s="4" t="s">
        <v>380</v>
      </c>
      <c r="C162" s="34">
        <v>0</v>
      </c>
      <c r="D162" s="34">
        <v>0</v>
      </c>
      <c r="E162" s="34">
        <v>0</v>
      </c>
      <c r="F162" s="34">
        <v>0</v>
      </c>
      <c r="G162" s="34">
        <v>5</v>
      </c>
      <c r="H162" s="34">
        <v>0</v>
      </c>
      <c r="I162" s="34">
        <v>5</v>
      </c>
    </row>
    <row r="163" spans="2:9" ht="20.100000000000001" customHeight="1" thickBot="1" x14ac:dyDescent="0.25">
      <c r="B163" s="4" t="s">
        <v>381</v>
      </c>
      <c r="C163" s="34">
        <v>0</v>
      </c>
      <c r="D163" s="34">
        <v>1</v>
      </c>
      <c r="E163" s="34">
        <v>0</v>
      </c>
      <c r="F163" s="34">
        <v>1</v>
      </c>
      <c r="G163" s="34">
        <v>21</v>
      </c>
      <c r="H163" s="34">
        <v>0</v>
      </c>
      <c r="I163" s="34">
        <v>21</v>
      </c>
    </row>
    <row r="164" spans="2:9" ht="20.100000000000001" customHeight="1" thickBot="1" x14ac:dyDescent="0.25">
      <c r="B164" s="4" t="s">
        <v>382</v>
      </c>
      <c r="C164" s="34">
        <v>0</v>
      </c>
      <c r="D164" s="34">
        <v>0</v>
      </c>
      <c r="E164" s="34">
        <v>0</v>
      </c>
      <c r="F164" s="34">
        <v>0</v>
      </c>
      <c r="G164" s="34">
        <v>19</v>
      </c>
      <c r="H164" s="34">
        <v>0</v>
      </c>
      <c r="I164" s="34">
        <v>19</v>
      </c>
    </row>
    <row r="165" spans="2:9" ht="20.100000000000001" customHeight="1" thickBot="1" x14ac:dyDescent="0.25">
      <c r="B165" s="4" t="s">
        <v>383</v>
      </c>
      <c r="C165" s="34">
        <v>0</v>
      </c>
      <c r="D165" s="34">
        <v>0</v>
      </c>
      <c r="E165" s="34">
        <v>0</v>
      </c>
      <c r="F165" s="34">
        <v>0</v>
      </c>
      <c r="G165" s="34">
        <v>2</v>
      </c>
      <c r="H165" s="34">
        <v>0</v>
      </c>
      <c r="I165" s="34">
        <v>2</v>
      </c>
    </row>
    <row r="166" spans="2:9" ht="20.100000000000001" customHeight="1" thickBot="1" x14ac:dyDescent="0.25">
      <c r="B166" s="4" t="s">
        <v>384</v>
      </c>
      <c r="C166" s="34">
        <v>0</v>
      </c>
      <c r="D166" s="34">
        <v>0</v>
      </c>
      <c r="E166" s="34">
        <v>0</v>
      </c>
      <c r="F166" s="34">
        <v>0</v>
      </c>
      <c r="G166" s="34">
        <v>3</v>
      </c>
      <c r="H166" s="34">
        <v>0</v>
      </c>
      <c r="I166" s="34">
        <v>3</v>
      </c>
    </row>
    <row r="167" spans="2:9" ht="20.100000000000001" customHeight="1" thickBot="1" x14ac:dyDescent="0.25">
      <c r="B167" s="4" t="s">
        <v>183</v>
      </c>
      <c r="C167" s="34">
        <v>0</v>
      </c>
      <c r="D167" s="34">
        <v>0</v>
      </c>
      <c r="E167" s="34">
        <v>3</v>
      </c>
      <c r="F167" s="34">
        <v>3</v>
      </c>
      <c r="G167" s="34">
        <v>37</v>
      </c>
      <c r="H167" s="34">
        <v>0</v>
      </c>
      <c r="I167" s="34">
        <v>37</v>
      </c>
    </row>
    <row r="168" spans="2:9" ht="20.100000000000001" customHeight="1" thickBot="1" x14ac:dyDescent="0.25">
      <c r="B168" s="4" t="s">
        <v>385</v>
      </c>
      <c r="C168" s="34">
        <v>0</v>
      </c>
      <c r="D168" s="34">
        <v>0</v>
      </c>
      <c r="E168" s="34">
        <v>0</v>
      </c>
      <c r="F168" s="34">
        <v>0</v>
      </c>
      <c r="G168" s="34">
        <v>2</v>
      </c>
      <c r="H168" s="34">
        <v>0</v>
      </c>
      <c r="I168" s="34">
        <v>2</v>
      </c>
    </row>
    <row r="169" spans="2:9" ht="20.100000000000001" customHeight="1" thickBot="1" x14ac:dyDescent="0.25">
      <c r="B169" s="4" t="s">
        <v>184</v>
      </c>
      <c r="C169" s="34">
        <v>0</v>
      </c>
      <c r="D169" s="34">
        <v>1</v>
      </c>
      <c r="E169" s="34">
        <v>0</v>
      </c>
      <c r="F169" s="34">
        <v>1</v>
      </c>
      <c r="G169" s="34">
        <v>39</v>
      </c>
      <c r="H169" s="34">
        <v>0</v>
      </c>
      <c r="I169" s="34">
        <v>39</v>
      </c>
    </row>
    <row r="170" spans="2:9" ht="20.100000000000001" customHeight="1" thickBot="1" x14ac:dyDescent="0.25">
      <c r="B170" s="4" t="s">
        <v>386</v>
      </c>
      <c r="C170" s="34">
        <v>0</v>
      </c>
      <c r="D170" s="34">
        <v>0</v>
      </c>
      <c r="E170" s="34">
        <v>0</v>
      </c>
      <c r="F170" s="34">
        <v>0</v>
      </c>
      <c r="G170" s="34">
        <v>9</v>
      </c>
      <c r="H170" s="34">
        <v>0</v>
      </c>
      <c r="I170" s="34">
        <v>9</v>
      </c>
    </row>
    <row r="171" spans="2:9" ht="20.100000000000001" customHeight="1" thickBot="1" x14ac:dyDescent="0.25">
      <c r="B171" s="4" t="s">
        <v>387</v>
      </c>
      <c r="C171" s="34">
        <v>2</v>
      </c>
      <c r="D171" s="34">
        <v>0</v>
      </c>
      <c r="E171" s="34">
        <v>0</v>
      </c>
      <c r="F171" s="34">
        <v>2</v>
      </c>
      <c r="G171" s="34">
        <v>4</v>
      </c>
      <c r="H171" s="34">
        <v>0</v>
      </c>
      <c r="I171" s="34">
        <v>4</v>
      </c>
    </row>
    <row r="172" spans="2:9" ht="20.100000000000001" customHeight="1" thickBot="1" x14ac:dyDescent="0.25">
      <c r="B172" s="4" t="s">
        <v>388</v>
      </c>
      <c r="C172" s="34">
        <v>0</v>
      </c>
      <c r="D172" s="34">
        <v>0</v>
      </c>
      <c r="E172" s="34">
        <v>0</v>
      </c>
      <c r="F172" s="34">
        <v>0</v>
      </c>
      <c r="G172" s="34">
        <v>0</v>
      </c>
      <c r="H172" s="34">
        <v>0</v>
      </c>
      <c r="I172" s="34">
        <v>0</v>
      </c>
    </row>
    <row r="173" spans="2:9" ht="20.100000000000001" customHeight="1" thickBot="1" x14ac:dyDescent="0.25">
      <c r="B173" s="4" t="s">
        <v>389</v>
      </c>
      <c r="C173" s="34">
        <v>0</v>
      </c>
      <c r="D173" s="34">
        <v>0</v>
      </c>
      <c r="E173" s="34">
        <v>0</v>
      </c>
      <c r="F173" s="34">
        <v>0</v>
      </c>
      <c r="G173" s="34">
        <v>0</v>
      </c>
      <c r="H173" s="34">
        <v>0</v>
      </c>
      <c r="I173" s="34">
        <v>0</v>
      </c>
    </row>
    <row r="174" spans="2:9" ht="20.100000000000001" customHeight="1" thickBot="1" x14ac:dyDescent="0.25">
      <c r="B174" s="4" t="s">
        <v>390</v>
      </c>
      <c r="C174" s="34">
        <v>0</v>
      </c>
      <c r="D174" s="34">
        <v>0</v>
      </c>
      <c r="E174" s="34">
        <v>0</v>
      </c>
      <c r="F174" s="34">
        <v>0</v>
      </c>
      <c r="G174" s="34">
        <v>3</v>
      </c>
      <c r="H174" s="34">
        <v>0</v>
      </c>
      <c r="I174" s="34">
        <v>3</v>
      </c>
    </row>
    <row r="175" spans="2:9" ht="20.100000000000001" customHeight="1" thickBot="1" x14ac:dyDescent="0.25">
      <c r="B175" s="4" t="s">
        <v>391</v>
      </c>
      <c r="C175" s="34">
        <v>0</v>
      </c>
      <c r="D175" s="34">
        <v>0</v>
      </c>
      <c r="E175" s="34">
        <v>0</v>
      </c>
      <c r="F175" s="34">
        <v>0</v>
      </c>
      <c r="G175" s="34">
        <v>1</v>
      </c>
      <c r="H175" s="34">
        <v>0</v>
      </c>
      <c r="I175" s="34">
        <v>1</v>
      </c>
    </row>
    <row r="176" spans="2:9" ht="20.100000000000001" customHeight="1" thickBot="1" x14ac:dyDescent="0.25">
      <c r="B176" s="4" t="s">
        <v>392</v>
      </c>
      <c r="C176" s="34">
        <v>0</v>
      </c>
      <c r="D176" s="34">
        <v>0</v>
      </c>
      <c r="E176" s="34">
        <v>0</v>
      </c>
      <c r="F176" s="34">
        <v>0</v>
      </c>
      <c r="G176" s="34">
        <v>2</v>
      </c>
      <c r="H176" s="34">
        <v>0</v>
      </c>
      <c r="I176" s="34">
        <v>2</v>
      </c>
    </row>
    <row r="177" spans="2:9" ht="20.100000000000001" customHeight="1" thickBot="1" x14ac:dyDescent="0.25">
      <c r="B177" s="4" t="s">
        <v>185</v>
      </c>
      <c r="C177" s="34">
        <v>0</v>
      </c>
      <c r="D177" s="34">
        <v>5</v>
      </c>
      <c r="E177" s="34">
        <v>0</v>
      </c>
      <c r="F177" s="34">
        <v>5</v>
      </c>
      <c r="G177" s="34">
        <v>52</v>
      </c>
      <c r="H177" s="34">
        <v>0</v>
      </c>
      <c r="I177" s="34">
        <v>52</v>
      </c>
    </row>
    <row r="178" spans="2:9" ht="20.100000000000001" customHeight="1" thickBot="1" x14ac:dyDescent="0.25">
      <c r="B178" s="4" t="s">
        <v>393</v>
      </c>
      <c r="C178" s="34">
        <v>0</v>
      </c>
      <c r="D178" s="34">
        <v>0</v>
      </c>
      <c r="E178" s="34">
        <v>0</v>
      </c>
      <c r="F178" s="34">
        <v>0</v>
      </c>
      <c r="G178" s="34">
        <v>4</v>
      </c>
      <c r="H178" s="34">
        <v>0</v>
      </c>
      <c r="I178" s="34">
        <v>4</v>
      </c>
    </row>
    <row r="179" spans="2:9" ht="20.100000000000001" customHeight="1" thickBot="1" x14ac:dyDescent="0.25">
      <c r="B179" s="4" t="s">
        <v>394</v>
      </c>
      <c r="C179" s="34">
        <v>0</v>
      </c>
      <c r="D179" s="34">
        <v>0</v>
      </c>
      <c r="E179" s="34">
        <v>0</v>
      </c>
      <c r="F179" s="34">
        <v>0</v>
      </c>
      <c r="G179" s="34">
        <v>27</v>
      </c>
      <c r="H179" s="34">
        <v>0</v>
      </c>
      <c r="I179" s="34">
        <v>27</v>
      </c>
    </row>
    <row r="180" spans="2:9" ht="20.100000000000001" customHeight="1" thickBot="1" x14ac:dyDescent="0.25">
      <c r="B180" s="4" t="s">
        <v>395</v>
      </c>
      <c r="C180" s="34">
        <v>0</v>
      </c>
      <c r="D180" s="34">
        <v>0</v>
      </c>
      <c r="E180" s="34">
        <v>0</v>
      </c>
      <c r="F180" s="34">
        <v>0</v>
      </c>
      <c r="G180" s="34">
        <v>1</v>
      </c>
      <c r="H180" s="34">
        <v>0</v>
      </c>
      <c r="I180" s="34">
        <v>1</v>
      </c>
    </row>
    <row r="181" spans="2:9" ht="20.100000000000001" customHeight="1" thickBot="1" x14ac:dyDescent="0.25">
      <c r="B181" s="4" t="s">
        <v>396</v>
      </c>
      <c r="C181" s="34">
        <v>0</v>
      </c>
      <c r="D181" s="34">
        <v>0</v>
      </c>
      <c r="E181" s="34">
        <v>0</v>
      </c>
      <c r="F181" s="34">
        <v>0</v>
      </c>
      <c r="G181" s="34">
        <v>3</v>
      </c>
      <c r="H181" s="34">
        <v>0</v>
      </c>
      <c r="I181" s="34">
        <v>3</v>
      </c>
    </row>
    <row r="182" spans="2:9" ht="20.100000000000001" customHeight="1" thickBot="1" x14ac:dyDescent="0.25">
      <c r="B182" s="4" t="s">
        <v>397</v>
      </c>
      <c r="C182" s="34">
        <v>0</v>
      </c>
      <c r="D182" s="34">
        <v>0</v>
      </c>
      <c r="E182" s="34">
        <v>0</v>
      </c>
      <c r="F182" s="34">
        <v>0</v>
      </c>
      <c r="G182" s="34">
        <v>2</v>
      </c>
      <c r="H182" s="34">
        <v>0</v>
      </c>
      <c r="I182" s="34">
        <v>2</v>
      </c>
    </row>
    <row r="183" spans="2:9" ht="20.100000000000001" customHeight="1" thickBot="1" x14ac:dyDescent="0.25">
      <c r="B183" s="4" t="s">
        <v>186</v>
      </c>
      <c r="C183" s="34">
        <v>0</v>
      </c>
      <c r="D183" s="34">
        <v>0</v>
      </c>
      <c r="E183" s="34">
        <v>0</v>
      </c>
      <c r="F183" s="34">
        <v>0</v>
      </c>
      <c r="G183" s="34">
        <v>40</v>
      </c>
      <c r="H183" s="34">
        <v>0</v>
      </c>
      <c r="I183" s="34">
        <v>40</v>
      </c>
    </row>
    <row r="184" spans="2:9" ht="20.100000000000001" customHeight="1" thickBot="1" x14ac:dyDescent="0.25">
      <c r="B184" s="4" t="s">
        <v>398</v>
      </c>
      <c r="C184" s="34">
        <v>0</v>
      </c>
      <c r="D184" s="34">
        <v>0</v>
      </c>
      <c r="E184" s="34">
        <v>0</v>
      </c>
      <c r="F184" s="34">
        <v>0</v>
      </c>
      <c r="G184" s="34">
        <v>1</v>
      </c>
      <c r="H184" s="34">
        <v>0</v>
      </c>
      <c r="I184" s="34">
        <v>1</v>
      </c>
    </row>
    <row r="185" spans="2:9" ht="20.100000000000001" customHeight="1" thickBot="1" x14ac:dyDescent="0.25">
      <c r="B185" s="4" t="s">
        <v>399</v>
      </c>
      <c r="C185" s="34">
        <v>0</v>
      </c>
      <c r="D185" s="34">
        <v>0</v>
      </c>
      <c r="E185" s="34">
        <v>0</v>
      </c>
      <c r="F185" s="34">
        <v>0</v>
      </c>
      <c r="G185" s="34">
        <v>6</v>
      </c>
      <c r="H185" s="34">
        <v>0</v>
      </c>
      <c r="I185" s="34">
        <v>6</v>
      </c>
    </row>
    <row r="186" spans="2:9" ht="20.100000000000001" customHeight="1" thickBot="1" x14ac:dyDescent="0.25">
      <c r="B186" s="4" t="s">
        <v>187</v>
      </c>
      <c r="C186" s="34">
        <v>0</v>
      </c>
      <c r="D186" s="34">
        <v>0</v>
      </c>
      <c r="E186" s="34">
        <v>0</v>
      </c>
      <c r="F186" s="34">
        <v>0</v>
      </c>
      <c r="G186" s="34">
        <v>96</v>
      </c>
      <c r="H186" s="34">
        <v>0</v>
      </c>
      <c r="I186" s="34">
        <v>96</v>
      </c>
    </row>
    <row r="187" spans="2:9" ht="20.100000000000001" customHeight="1" thickBot="1" x14ac:dyDescent="0.25">
      <c r="B187" s="4" t="s">
        <v>400</v>
      </c>
      <c r="C187" s="34">
        <v>0</v>
      </c>
      <c r="D187" s="34">
        <v>0</v>
      </c>
      <c r="E187" s="34">
        <v>0</v>
      </c>
      <c r="F187" s="34">
        <v>0</v>
      </c>
      <c r="G187" s="34">
        <v>4</v>
      </c>
      <c r="H187" s="34">
        <v>0</v>
      </c>
      <c r="I187" s="34">
        <v>4</v>
      </c>
    </row>
    <row r="188" spans="2:9" ht="20.100000000000001" customHeight="1" thickBot="1" x14ac:dyDescent="0.25">
      <c r="B188" s="4" t="s">
        <v>401</v>
      </c>
      <c r="C188" s="34">
        <v>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</row>
    <row r="189" spans="2:9" ht="20.100000000000001" customHeight="1" thickBot="1" x14ac:dyDescent="0.25">
      <c r="B189" s="4" t="s">
        <v>402</v>
      </c>
      <c r="C189" s="34">
        <v>0</v>
      </c>
      <c r="D189" s="34">
        <v>0</v>
      </c>
      <c r="E189" s="34">
        <v>0</v>
      </c>
      <c r="F189" s="34">
        <v>0</v>
      </c>
      <c r="G189" s="34">
        <v>6</v>
      </c>
      <c r="H189" s="34">
        <v>0</v>
      </c>
      <c r="I189" s="34">
        <v>6</v>
      </c>
    </row>
    <row r="190" spans="2:9" ht="20.100000000000001" customHeight="1" thickBot="1" x14ac:dyDescent="0.25">
      <c r="B190" s="4" t="s">
        <v>403</v>
      </c>
      <c r="C190" s="34">
        <v>0</v>
      </c>
      <c r="D190" s="34">
        <v>0</v>
      </c>
      <c r="E190" s="34">
        <v>0</v>
      </c>
      <c r="F190" s="34">
        <v>0</v>
      </c>
      <c r="G190" s="34">
        <v>4</v>
      </c>
      <c r="H190" s="34">
        <v>0</v>
      </c>
      <c r="I190" s="34">
        <v>4</v>
      </c>
    </row>
    <row r="191" spans="2:9" ht="20.100000000000001" customHeight="1" thickBot="1" x14ac:dyDescent="0.25">
      <c r="B191" s="4" t="s">
        <v>188</v>
      </c>
      <c r="C191" s="34">
        <v>0</v>
      </c>
      <c r="D191" s="34">
        <v>0</v>
      </c>
      <c r="E191" s="34">
        <v>0</v>
      </c>
      <c r="F191" s="34">
        <v>0</v>
      </c>
      <c r="G191" s="34">
        <v>20</v>
      </c>
      <c r="H191" s="34">
        <v>0</v>
      </c>
      <c r="I191" s="34">
        <v>20</v>
      </c>
    </row>
    <row r="192" spans="2:9" ht="20.100000000000001" customHeight="1" thickBot="1" x14ac:dyDescent="0.25">
      <c r="B192" s="4" t="s">
        <v>404</v>
      </c>
      <c r="C192" s="34">
        <v>0</v>
      </c>
      <c r="D192" s="34">
        <v>0</v>
      </c>
      <c r="E192" s="34">
        <v>0</v>
      </c>
      <c r="F192" s="34">
        <v>0</v>
      </c>
      <c r="G192" s="34">
        <v>2</v>
      </c>
      <c r="H192" s="34">
        <v>0</v>
      </c>
      <c r="I192" s="34">
        <v>2</v>
      </c>
    </row>
    <row r="193" spans="2:9" ht="20.100000000000001" customHeight="1" thickBot="1" x14ac:dyDescent="0.25">
      <c r="B193" s="4" t="s">
        <v>405</v>
      </c>
      <c r="C193" s="34">
        <v>0</v>
      </c>
      <c r="D193" s="34">
        <v>0</v>
      </c>
      <c r="E193" s="34">
        <v>0</v>
      </c>
      <c r="F193" s="34">
        <v>0</v>
      </c>
      <c r="G193" s="34">
        <v>3</v>
      </c>
      <c r="H193" s="34">
        <v>0</v>
      </c>
      <c r="I193" s="34">
        <v>3</v>
      </c>
    </row>
    <row r="194" spans="2:9" ht="20.100000000000001" customHeight="1" thickBot="1" x14ac:dyDescent="0.25">
      <c r="B194" s="4" t="s">
        <v>406</v>
      </c>
      <c r="C194" s="34">
        <v>0</v>
      </c>
      <c r="D194" s="34">
        <v>0</v>
      </c>
      <c r="E194" s="34">
        <v>0</v>
      </c>
      <c r="F194" s="34">
        <v>0</v>
      </c>
      <c r="G194" s="34">
        <v>1</v>
      </c>
      <c r="H194" s="34">
        <v>0</v>
      </c>
      <c r="I194" s="34">
        <v>1</v>
      </c>
    </row>
    <row r="195" spans="2:9" ht="20.100000000000001" customHeight="1" thickBot="1" x14ac:dyDescent="0.25">
      <c r="B195" s="4" t="s">
        <v>407</v>
      </c>
      <c r="C195" s="34">
        <v>0</v>
      </c>
      <c r="D195" s="34">
        <v>0</v>
      </c>
      <c r="E195" s="34">
        <v>0</v>
      </c>
      <c r="F195" s="34">
        <v>0</v>
      </c>
      <c r="G195" s="34">
        <v>1</v>
      </c>
      <c r="H195" s="34">
        <v>0</v>
      </c>
      <c r="I195" s="34">
        <v>1</v>
      </c>
    </row>
    <row r="196" spans="2:9" ht="20.100000000000001" customHeight="1" thickBot="1" x14ac:dyDescent="0.25">
      <c r="B196" s="4" t="s">
        <v>408</v>
      </c>
      <c r="C196" s="34">
        <v>0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</row>
    <row r="197" spans="2:9" ht="20.100000000000001" customHeight="1" thickBot="1" x14ac:dyDescent="0.25">
      <c r="B197" s="4" t="s">
        <v>189</v>
      </c>
      <c r="C197" s="34">
        <v>1</v>
      </c>
      <c r="D197" s="34">
        <v>0</v>
      </c>
      <c r="E197" s="34">
        <v>0</v>
      </c>
      <c r="F197" s="34">
        <v>1</v>
      </c>
      <c r="G197" s="34">
        <v>11</v>
      </c>
      <c r="H197" s="34">
        <v>0</v>
      </c>
      <c r="I197" s="34">
        <v>11</v>
      </c>
    </row>
    <row r="198" spans="2:9" ht="20.100000000000001" customHeight="1" thickBot="1" x14ac:dyDescent="0.25">
      <c r="B198" s="4" t="s">
        <v>190</v>
      </c>
      <c r="C198" s="34">
        <v>0</v>
      </c>
      <c r="D198" s="34">
        <v>34</v>
      </c>
      <c r="E198" s="34">
        <v>0</v>
      </c>
      <c r="F198" s="34">
        <v>34</v>
      </c>
      <c r="G198" s="34">
        <v>102</v>
      </c>
      <c r="H198" s="34">
        <v>0</v>
      </c>
      <c r="I198" s="34">
        <v>102</v>
      </c>
    </row>
    <row r="199" spans="2:9" ht="20.100000000000001" customHeight="1" thickBot="1" x14ac:dyDescent="0.25">
      <c r="B199" s="4" t="s">
        <v>409</v>
      </c>
      <c r="C199" s="34">
        <v>0</v>
      </c>
      <c r="D199" s="34">
        <v>0</v>
      </c>
      <c r="E199" s="34">
        <v>0</v>
      </c>
      <c r="F199" s="34">
        <v>0</v>
      </c>
      <c r="G199" s="34">
        <v>6</v>
      </c>
      <c r="H199" s="34">
        <v>0</v>
      </c>
      <c r="I199" s="34">
        <v>6</v>
      </c>
    </row>
    <row r="200" spans="2:9" ht="20.100000000000001" customHeight="1" thickBot="1" x14ac:dyDescent="0.25">
      <c r="B200" s="4" t="s">
        <v>410</v>
      </c>
      <c r="C200" s="34">
        <v>0</v>
      </c>
      <c r="D200" s="34">
        <v>0</v>
      </c>
      <c r="E200" s="34">
        <v>0</v>
      </c>
      <c r="F200" s="34">
        <v>0</v>
      </c>
      <c r="G200" s="34">
        <v>0</v>
      </c>
      <c r="H200" s="34">
        <v>0</v>
      </c>
      <c r="I200" s="34">
        <v>0</v>
      </c>
    </row>
    <row r="201" spans="2:9" ht="20.100000000000001" customHeight="1" thickBot="1" x14ac:dyDescent="0.25">
      <c r="B201" s="4" t="s">
        <v>411</v>
      </c>
      <c r="C201" s="34">
        <v>0</v>
      </c>
      <c r="D201" s="34">
        <v>0</v>
      </c>
      <c r="E201" s="34">
        <v>0</v>
      </c>
      <c r="F201" s="34">
        <v>0</v>
      </c>
      <c r="G201" s="34">
        <v>2</v>
      </c>
      <c r="H201" s="34">
        <v>0</v>
      </c>
      <c r="I201" s="34">
        <v>2</v>
      </c>
    </row>
    <row r="202" spans="2:9" ht="20.100000000000001" customHeight="1" thickBot="1" x14ac:dyDescent="0.25">
      <c r="B202" s="4" t="s">
        <v>191</v>
      </c>
      <c r="C202" s="34">
        <v>1</v>
      </c>
      <c r="D202" s="34">
        <v>0</v>
      </c>
      <c r="E202" s="34">
        <v>0</v>
      </c>
      <c r="F202" s="34">
        <v>1</v>
      </c>
      <c r="G202" s="34">
        <v>8</v>
      </c>
      <c r="H202" s="34">
        <v>0</v>
      </c>
      <c r="I202" s="34">
        <v>8</v>
      </c>
    </row>
    <row r="203" spans="2:9" ht="20.100000000000001" customHeight="1" thickBot="1" x14ac:dyDescent="0.25">
      <c r="B203" s="4" t="s">
        <v>412</v>
      </c>
      <c r="C203" s="34">
        <v>0</v>
      </c>
      <c r="D203" s="34">
        <v>0</v>
      </c>
      <c r="E203" s="34">
        <v>0</v>
      </c>
      <c r="F203" s="34">
        <v>0</v>
      </c>
      <c r="G203" s="34">
        <v>7</v>
      </c>
      <c r="H203" s="34">
        <v>0</v>
      </c>
      <c r="I203" s="34">
        <v>7</v>
      </c>
    </row>
    <row r="204" spans="2:9" ht="20.100000000000001" customHeight="1" thickBot="1" x14ac:dyDescent="0.25">
      <c r="B204" s="4" t="s">
        <v>413</v>
      </c>
      <c r="C204" s="34">
        <v>0</v>
      </c>
      <c r="D204" s="34">
        <v>0</v>
      </c>
      <c r="E204" s="34">
        <v>0</v>
      </c>
      <c r="F204" s="34">
        <v>0</v>
      </c>
      <c r="G204" s="34">
        <v>2</v>
      </c>
      <c r="H204" s="34">
        <v>0</v>
      </c>
      <c r="I204" s="34">
        <v>2</v>
      </c>
    </row>
    <row r="205" spans="2:9" ht="20.100000000000001" customHeight="1" thickBot="1" x14ac:dyDescent="0.25">
      <c r="B205" s="4" t="s">
        <v>414</v>
      </c>
      <c r="C205" s="34">
        <v>0</v>
      </c>
      <c r="D205" s="34">
        <v>0</v>
      </c>
      <c r="E205" s="34">
        <v>0</v>
      </c>
      <c r="F205" s="34">
        <v>0</v>
      </c>
      <c r="G205" s="34">
        <v>1</v>
      </c>
      <c r="H205" s="34">
        <v>1</v>
      </c>
      <c r="I205" s="34">
        <v>2</v>
      </c>
    </row>
    <row r="206" spans="2:9" ht="20.100000000000001" customHeight="1" thickBot="1" x14ac:dyDescent="0.25">
      <c r="B206" s="4" t="s">
        <v>192</v>
      </c>
      <c r="C206" s="34">
        <v>1</v>
      </c>
      <c r="D206" s="34">
        <v>0</v>
      </c>
      <c r="E206" s="34">
        <v>0</v>
      </c>
      <c r="F206" s="34">
        <v>1</v>
      </c>
      <c r="G206" s="34">
        <v>60</v>
      </c>
      <c r="H206" s="34">
        <v>1</v>
      </c>
      <c r="I206" s="34">
        <v>61</v>
      </c>
    </row>
    <row r="207" spans="2:9" ht="20.100000000000001" customHeight="1" thickBot="1" x14ac:dyDescent="0.25">
      <c r="B207" s="4" t="s">
        <v>415</v>
      </c>
      <c r="C207" s="34">
        <v>0</v>
      </c>
      <c r="D207" s="34">
        <v>0</v>
      </c>
      <c r="E207" s="34">
        <v>0</v>
      </c>
      <c r="F207" s="34">
        <v>0</v>
      </c>
      <c r="G207" s="34">
        <v>1</v>
      </c>
      <c r="H207" s="34">
        <v>0</v>
      </c>
      <c r="I207" s="34">
        <v>1</v>
      </c>
    </row>
    <row r="208" spans="2:9" ht="20.100000000000001" customHeight="1" thickBot="1" x14ac:dyDescent="0.25">
      <c r="B208" s="4" t="s">
        <v>416</v>
      </c>
      <c r="C208" s="34">
        <v>0</v>
      </c>
      <c r="D208" s="34">
        <v>0</v>
      </c>
      <c r="E208" s="34">
        <v>0</v>
      </c>
      <c r="F208" s="34">
        <v>0</v>
      </c>
      <c r="G208" s="34">
        <v>4</v>
      </c>
      <c r="H208" s="34">
        <v>0</v>
      </c>
      <c r="I208" s="34">
        <v>4</v>
      </c>
    </row>
    <row r="209" spans="2:9" ht="20.100000000000001" customHeight="1" thickBot="1" x14ac:dyDescent="0.25">
      <c r="B209" s="4" t="s">
        <v>417</v>
      </c>
      <c r="C209" s="34">
        <v>0</v>
      </c>
      <c r="D209" s="34">
        <v>0</v>
      </c>
      <c r="E209" s="34">
        <v>0</v>
      </c>
      <c r="F209" s="34">
        <v>0</v>
      </c>
      <c r="G209" s="34">
        <v>8</v>
      </c>
      <c r="H209" s="34">
        <v>0</v>
      </c>
      <c r="I209" s="34">
        <v>8</v>
      </c>
    </row>
    <row r="210" spans="2:9" ht="20.100000000000001" customHeight="1" thickBot="1" x14ac:dyDescent="0.25">
      <c r="B210" s="4" t="s">
        <v>418</v>
      </c>
      <c r="C210" s="34">
        <v>0</v>
      </c>
      <c r="D210" s="34">
        <v>0</v>
      </c>
      <c r="E210" s="34">
        <v>0</v>
      </c>
      <c r="F210" s="34">
        <v>0</v>
      </c>
      <c r="G210" s="34">
        <v>1</v>
      </c>
      <c r="H210" s="34">
        <v>0</v>
      </c>
      <c r="I210" s="34">
        <v>1</v>
      </c>
    </row>
    <row r="211" spans="2:9" ht="20.100000000000001" customHeight="1" thickBot="1" x14ac:dyDescent="0.25">
      <c r="B211" s="4" t="s">
        <v>419</v>
      </c>
      <c r="C211" s="34">
        <v>0</v>
      </c>
      <c r="D211" s="34">
        <v>0</v>
      </c>
      <c r="E211" s="34">
        <v>0</v>
      </c>
      <c r="F211" s="34">
        <v>0</v>
      </c>
      <c r="G211" s="34">
        <v>0</v>
      </c>
      <c r="H211" s="34">
        <v>0</v>
      </c>
      <c r="I211" s="34">
        <v>0</v>
      </c>
    </row>
    <row r="212" spans="2:9" ht="20.100000000000001" customHeight="1" thickBot="1" x14ac:dyDescent="0.25">
      <c r="B212" s="4" t="s">
        <v>420</v>
      </c>
      <c r="C212" s="34">
        <v>0</v>
      </c>
      <c r="D212" s="34">
        <v>0</v>
      </c>
      <c r="E212" s="34">
        <v>0</v>
      </c>
      <c r="F212" s="34">
        <v>0</v>
      </c>
      <c r="G212" s="34">
        <v>2</v>
      </c>
      <c r="H212" s="34">
        <v>3</v>
      </c>
      <c r="I212" s="34">
        <v>5</v>
      </c>
    </row>
    <row r="213" spans="2:9" ht="20.100000000000001" customHeight="1" thickBot="1" x14ac:dyDescent="0.25">
      <c r="B213" s="4" t="s">
        <v>421</v>
      </c>
      <c r="C213" s="34">
        <v>0</v>
      </c>
      <c r="D213" s="34">
        <v>0</v>
      </c>
      <c r="E213" s="34">
        <v>0</v>
      </c>
      <c r="F213" s="34">
        <v>0</v>
      </c>
      <c r="G213" s="34">
        <v>2</v>
      </c>
      <c r="H213" s="34">
        <v>0</v>
      </c>
      <c r="I213" s="34">
        <v>2</v>
      </c>
    </row>
    <row r="214" spans="2:9" ht="20.100000000000001" customHeight="1" thickBot="1" x14ac:dyDescent="0.25">
      <c r="B214" s="4" t="s">
        <v>193</v>
      </c>
      <c r="C214" s="34">
        <v>3</v>
      </c>
      <c r="D214" s="34">
        <v>0</v>
      </c>
      <c r="E214" s="34">
        <v>0</v>
      </c>
      <c r="F214" s="34">
        <v>3</v>
      </c>
      <c r="G214" s="34">
        <v>44</v>
      </c>
      <c r="H214" s="34">
        <v>0</v>
      </c>
      <c r="I214" s="34">
        <v>44</v>
      </c>
    </row>
    <row r="215" spans="2:9" ht="20.100000000000001" customHeight="1" thickBot="1" x14ac:dyDescent="0.25">
      <c r="B215" s="4" t="s">
        <v>422</v>
      </c>
      <c r="C215" s="34">
        <v>0</v>
      </c>
      <c r="D215" s="34">
        <v>0</v>
      </c>
      <c r="E215" s="34">
        <v>0</v>
      </c>
      <c r="F215" s="34">
        <v>0</v>
      </c>
      <c r="G215" s="34">
        <v>6</v>
      </c>
      <c r="H215" s="34">
        <v>0</v>
      </c>
      <c r="I215" s="34">
        <v>6</v>
      </c>
    </row>
    <row r="216" spans="2:9" ht="20.100000000000001" customHeight="1" thickBot="1" x14ac:dyDescent="0.25">
      <c r="B216" s="4" t="s">
        <v>423</v>
      </c>
      <c r="C216" s="34">
        <v>0</v>
      </c>
      <c r="D216" s="34">
        <v>0</v>
      </c>
      <c r="E216" s="34">
        <v>0</v>
      </c>
      <c r="F216" s="34">
        <v>0</v>
      </c>
      <c r="G216" s="34">
        <v>2</v>
      </c>
      <c r="H216" s="34">
        <v>0</v>
      </c>
      <c r="I216" s="34">
        <v>2</v>
      </c>
    </row>
    <row r="217" spans="2:9" ht="20.100000000000001" customHeight="1" thickBot="1" x14ac:dyDescent="0.25">
      <c r="B217" s="4" t="s">
        <v>424</v>
      </c>
      <c r="C217" s="34">
        <v>0</v>
      </c>
      <c r="D217" s="34">
        <v>0</v>
      </c>
      <c r="E217" s="34">
        <v>0</v>
      </c>
      <c r="F217" s="34">
        <v>0</v>
      </c>
      <c r="G217" s="34">
        <v>5</v>
      </c>
      <c r="H217" s="34">
        <v>0</v>
      </c>
      <c r="I217" s="34">
        <v>5</v>
      </c>
    </row>
    <row r="218" spans="2:9" ht="20.100000000000001" customHeight="1" thickBot="1" x14ac:dyDescent="0.25">
      <c r="B218" s="4" t="s">
        <v>425</v>
      </c>
      <c r="C218" s="34">
        <v>0</v>
      </c>
      <c r="D218" s="34">
        <v>0</v>
      </c>
      <c r="E218" s="34">
        <v>0</v>
      </c>
      <c r="F218" s="34">
        <v>0</v>
      </c>
      <c r="G218" s="34">
        <v>2</v>
      </c>
      <c r="H218" s="34">
        <v>0</v>
      </c>
      <c r="I218" s="34">
        <v>2</v>
      </c>
    </row>
    <row r="219" spans="2:9" ht="20.100000000000001" customHeight="1" thickBot="1" x14ac:dyDescent="0.25">
      <c r="B219" s="4" t="s">
        <v>426</v>
      </c>
      <c r="C219" s="34">
        <v>0</v>
      </c>
      <c r="D219" s="34">
        <v>0</v>
      </c>
      <c r="E219" s="34">
        <v>0</v>
      </c>
      <c r="F219" s="34">
        <v>0</v>
      </c>
      <c r="G219" s="34">
        <v>25</v>
      </c>
      <c r="H219" s="34">
        <v>0</v>
      </c>
      <c r="I219" s="34">
        <v>25</v>
      </c>
    </row>
    <row r="220" spans="2:9" ht="20.100000000000001" customHeight="1" thickBot="1" x14ac:dyDescent="0.25">
      <c r="B220" s="4" t="s">
        <v>427</v>
      </c>
      <c r="C220" s="34">
        <v>0</v>
      </c>
      <c r="D220" s="34">
        <v>0</v>
      </c>
      <c r="E220" s="34">
        <v>0</v>
      </c>
      <c r="F220" s="34">
        <v>0</v>
      </c>
      <c r="G220" s="34">
        <v>14</v>
      </c>
      <c r="H220" s="34">
        <v>0</v>
      </c>
      <c r="I220" s="34">
        <v>14</v>
      </c>
    </row>
    <row r="221" spans="2:9" ht="20.100000000000001" customHeight="1" thickBot="1" x14ac:dyDescent="0.25">
      <c r="B221" s="4" t="s">
        <v>428</v>
      </c>
      <c r="C221" s="34">
        <v>0</v>
      </c>
      <c r="D221" s="34">
        <v>0</v>
      </c>
      <c r="E221" s="34">
        <v>0</v>
      </c>
      <c r="F221" s="34">
        <v>0</v>
      </c>
      <c r="G221" s="34">
        <v>0</v>
      </c>
      <c r="H221" s="34">
        <v>10</v>
      </c>
      <c r="I221" s="34">
        <v>10</v>
      </c>
    </row>
    <row r="222" spans="2:9" ht="20.100000000000001" customHeight="1" thickBot="1" x14ac:dyDescent="0.25">
      <c r="B222" s="4" t="s">
        <v>429</v>
      </c>
      <c r="C222" s="34">
        <v>0</v>
      </c>
      <c r="D222" s="34">
        <v>0</v>
      </c>
      <c r="E222" s="34">
        <v>0</v>
      </c>
      <c r="F222" s="34">
        <v>0</v>
      </c>
      <c r="G222" s="34">
        <v>6</v>
      </c>
      <c r="H222" s="34">
        <v>0</v>
      </c>
      <c r="I222" s="34">
        <v>6</v>
      </c>
    </row>
    <row r="223" spans="2:9" ht="20.100000000000001" customHeight="1" thickBot="1" x14ac:dyDescent="0.25">
      <c r="B223" s="4" t="s">
        <v>194</v>
      </c>
      <c r="C223" s="34">
        <v>3</v>
      </c>
      <c r="D223" s="34">
        <v>0</v>
      </c>
      <c r="E223" s="34">
        <v>0</v>
      </c>
      <c r="F223" s="34">
        <v>3</v>
      </c>
      <c r="G223" s="34">
        <v>8</v>
      </c>
      <c r="H223" s="34">
        <v>0</v>
      </c>
      <c r="I223" s="34">
        <v>8</v>
      </c>
    </row>
    <row r="224" spans="2:9" ht="20.100000000000001" customHeight="1" thickBot="1" x14ac:dyDescent="0.25">
      <c r="B224" s="4" t="s">
        <v>430</v>
      </c>
      <c r="C224" s="34">
        <v>0</v>
      </c>
      <c r="D224" s="34">
        <v>0</v>
      </c>
      <c r="E224" s="34">
        <v>0</v>
      </c>
      <c r="F224" s="34">
        <v>0</v>
      </c>
      <c r="G224" s="34">
        <v>10</v>
      </c>
      <c r="H224" s="34">
        <v>0</v>
      </c>
      <c r="I224" s="34">
        <v>10</v>
      </c>
    </row>
    <row r="225" spans="2:9" ht="20.100000000000001" customHeight="1" thickBot="1" x14ac:dyDescent="0.25">
      <c r="B225" s="4" t="s">
        <v>431</v>
      </c>
      <c r="C225" s="34">
        <v>0</v>
      </c>
      <c r="D225" s="34">
        <v>0</v>
      </c>
      <c r="E225" s="34">
        <v>0</v>
      </c>
      <c r="F225" s="34">
        <v>0</v>
      </c>
      <c r="G225" s="34">
        <v>12</v>
      </c>
      <c r="H225" s="34">
        <v>0</v>
      </c>
      <c r="I225" s="34">
        <v>12</v>
      </c>
    </row>
    <row r="226" spans="2:9" ht="20.100000000000001" customHeight="1" thickBot="1" x14ac:dyDescent="0.25">
      <c r="B226" s="4" t="s">
        <v>432</v>
      </c>
      <c r="C226" s="34">
        <v>0</v>
      </c>
      <c r="D226" s="34">
        <v>0</v>
      </c>
      <c r="E226" s="34">
        <v>0</v>
      </c>
      <c r="F226" s="34">
        <v>0</v>
      </c>
      <c r="G226" s="34">
        <v>7</v>
      </c>
      <c r="H226" s="34">
        <v>0</v>
      </c>
      <c r="I226" s="34">
        <v>7</v>
      </c>
    </row>
    <row r="227" spans="2:9" ht="20.100000000000001" customHeight="1" thickBot="1" x14ac:dyDescent="0.25">
      <c r="B227" s="4" t="s">
        <v>195</v>
      </c>
      <c r="C227" s="34">
        <v>0</v>
      </c>
      <c r="D227" s="34">
        <v>0</v>
      </c>
      <c r="E227" s="34">
        <v>0</v>
      </c>
      <c r="F227" s="34">
        <v>0</v>
      </c>
      <c r="G227" s="34">
        <v>120</v>
      </c>
      <c r="H227" s="34">
        <v>0</v>
      </c>
      <c r="I227" s="34">
        <v>120</v>
      </c>
    </row>
    <row r="228" spans="2:9" ht="20.100000000000001" customHeight="1" thickBot="1" x14ac:dyDescent="0.25">
      <c r="B228" s="4" t="s">
        <v>433</v>
      </c>
      <c r="C228" s="34">
        <v>0</v>
      </c>
      <c r="D228" s="34">
        <v>0</v>
      </c>
      <c r="E228" s="34">
        <v>0</v>
      </c>
      <c r="F228" s="34">
        <v>0</v>
      </c>
      <c r="G228" s="34">
        <v>2</v>
      </c>
      <c r="H228" s="34">
        <v>0</v>
      </c>
      <c r="I228" s="34">
        <v>2</v>
      </c>
    </row>
    <row r="229" spans="2:9" ht="20.100000000000001" customHeight="1" thickBot="1" x14ac:dyDescent="0.25">
      <c r="B229" s="4" t="s">
        <v>434</v>
      </c>
      <c r="C229" s="34">
        <v>0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0</v>
      </c>
    </row>
    <row r="230" spans="2:9" ht="20.100000000000001" customHeight="1" thickBot="1" x14ac:dyDescent="0.25">
      <c r="B230" s="4" t="s">
        <v>435</v>
      </c>
      <c r="C230" s="34">
        <v>0</v>
      </c>
      <c r="D230" s="34">
        <v>0</v>
      </c>
      <c r="E230" s="34">
        <v>0</v>
      </c>
      <c r="F230" s="34">
        <v>0</v>
      </c>
      <c r="G230" s="34">
        <v>4</v>
      </c>
      <c r="H230" s="34">
        <v>0</v>
      </c>
      <c r="I230" s="34">
        <v>4</v>
      </c>
    </row>
    <row r="231" spans="2:9" ht="20.100000000000001" customHeight="1" thickBot="1" x14ac:dyDescent="0.25">
      <c r="B231" s="4" t="s">
        <v>436</v>
      </c>
      <c r="C231" s="34">
        <v>0</v>
      </c>
      <c r="D231" s="34">
        <v>0</v>
      </c>
      <c r="E231" s="34">
        <v>0</v>
      </c>
      <c r="F231" s="34">
        <v>0</v>
      </c>
      <c r="G231" s="34">
        <v>7</v>
      </c>
      <c r="H231" s="34">
        <v>0</v>
      </c>
      <c r="I231" s="34">
        <v>7</v>
      </c>
    </row>
    <row r="232" spans="2:9" ht="20.100000000000001" customHeight="1" thickBot="1" x14ac:dyDescent="0.25">
      <c r="B232" s="4" t="s">
        <v>437</v>
      </c>
      <c r="C232" s="34">
        <v>0</v>
      </c>
      <c r="D232" s="34">
        <v>0</v>
      </c>
      <c r="E232" s="34">
        <v>3</v>
      </c>
      <c r="F232" s="34">
        <v>3</v>
      </c>
      <c r="G232" s="34">
        <v>13</v>
      </c>
      <c r="H232" s="34">
        <v>0</v>
      </c>
      <c r="I232" s="34">
        <v>13</v>
      </c>
    </row>
    <row r="233" spans="2:9" ht="20.100000000000001" customHeight="1" thickBot="1" x14ac:dyDescent="0.25">
      <c r="B233" s="4" t="s">
        <v>438</v>
      </c>
      <c r="C233" s="34">
        <v>0</v>
      </c>
      <c r="D233" s="34">
        <v>0</v>
      </c>
      <c r="E233" s="34">
        <v>0</v>
      </c>
      <c r="F233" s="34">
        <v>0</v>
      </c>
      <c r="G233" s="34">
        <v>43</v>
      </c>
      <c r="H233" s="34">
        <v>0</v>
      </c>
      <c r="I233" s="34">
        <v>43</v>
      </c>
    </row>
    <row r="234" spans="2:9" ht="20.100000000000001" customHeight="1" thickBot="1" x14ac:dyDescent="0.25">
      <c r="B234" s="4" t="s">
        <v>196</v>
      </c>
      <c r="C234" s="34">
        <v>0</v>
      </c>
      <c r="D234" s="34">
        <v>0</v>
      </c>
      <c r="E234" s="34">
        <v>0</v>
      </c>
      <c r="F234" s="34">
        <v>0</v>
      </c>
      <c r="G234" s="34">
        <v>47</v>
      </c>
      <c r="H234" s="34">
        <v>0</v>
      </c>
      <c r="I234" s="34">
        <v>47</v>
      </c>
    </row>
    <row r="235" spans="2:9" ht="20.100000000000001" customHeight="1" thickBot="1" x14ac:dyDescent="0.25">
      <c r="B235" s="4" t="s">
        <v>439</v>
      </c>
      <c r="C235" s="34">
        <v>0</v>
      </c>
      <c r="D235" s="34">
        <v>0</v>
      </c>
      <c r="E235" s="34">
        <v>0</v>
      </c>
      <c r="F235" s="34">
        <v>0</v>
      </c>
      <c r="G235" s="34">
        <v>25</v>
      </c>
      <c r="H235" s="34">
        <v>0</v>
      </c>
      <c r="I235" s="34">
        <v>25</v>
      </c>
    </row>
    <row r="236" spans="2:9" ht="20.100000000000001" customHeight="1" thickBot="1" x14ac:dyDescent="0.25">
      <c r="B236" s="4" t="s">
        <v>440</v>
      </c>
      <c r="C236" s="34">
        <v>0</v>
      </c>
      <c r="D236" s="34">
        <v>0</v>
      </c>
      <c r="E236" s="34">
        <v>0</v>
      </c>
      <c r="F236" s="34">
        <v>0</v>
      </c>
      <c r="G236" s="34">
        <v>4</v>
      </c>
      <c r="H236" s="34">
        <v>0</v>
      </c>
      <c r="I236" s="34">
        <v>4</v>
      </c>
    </row>
    <row r="237" spans="2:9" ht="20.100000000000001" customHeight="1" thickBot="1" x14ac:dyDescent="0.25">
      <c r="B237" s="4" t="s">
        <v>441</v>
      </c>
      <c r="C237" s="34">
        <v>14</v>
      </c>
      <c r="D237" s="34">
        <v>0</v>
      </c>
      <c r="E237" s="34">
        <v>0</v>
      </c>
      <c r="F237" s="34">
        <v>14</v>
      </c>
      <c r="G237" s="34">
        <v>48</v>
      </c>
      <c r="H237" s="34">
        <v>2</v>
      </c>
      <c r="I237" s="34">
        <v>50</v>
      </c>
    </row>
    <row r="238" spans="2:9" ht="20.100000000000001" customHeight="1" thickBot="1" x14ac:dyDescent="0.25">
      <c r="B238" s="4" t="s">
        <v>442</v>
      </c>
      <c r="C238" s="34">
        <v>0</v>
      </c>
      <c r="D238" s="34">
        <v>0</v>
      </c>
      <c r="E238" s="34">
        <v>0</v>
      </c>
      <c r="F238" s="34">
        <v>0</v>
      </c>
      <c r="G238" s="34">
        <v>64</v>
      </c>
      <c r="H238" s="34">
        <v>0</v>
      </c>
      <c r="I238" s="34">
        <v>64</v>
      </c>
    </row>
    <row r="239" spans="2:9" ht="20.100000000000001" customHeight="1" thickBot="1" x14ac:dyDescent="0.25">
      <c r="B239" s="4" t="s">
        <v>443</v>
      </c>
      <c r="C239" s="34">
        <v>0</v>
      </c>
      <c r="D239" s="34">
        <v>0</v>
      </c>
      <c r="E239" s="34">
        <v>1</v>
      </c>
      <c r="F239" s="34">
        <v>1</v>
      </c>
      <c r="G239" s="34">
        <v>67</v>
      </c>
      <c r="H239" s="34">
        <v>0</v>
      </c>
      <c r="I239" s="34">
        <v>67</v>
      </c>
    </row>
    <row r="240" spans="2:9" ht="20.100000000000001" customHeight="1" thickBot="1" x14ac:dyDescent="0.25">
      <c r="B240" s="4" t="s">
        <v>444</v>
      </c>
      <c r="C240" s="34">
        <v>0</v>
      </c>
      <c r="D240" s="34">
        <v>7</v>
      </c>
      <c r="E240" s="34">
        <v>0</v>
      </c>
      <c r="F240" s="34">
        <v>7</v>
      </c>
      <c r="G240" s="34">
        <v>40</v>
      </c>
      <c r="H240" s="34">
        <v>0</v>
      </c>
      <c r="I240" s="34">
        <v>40</v>
      </c>
    </row>
    <row r="241" spans="2:9" ht="20.100000000000001" customHeight="1" thickBot="1" x14ac:dyDescent="0.25">
      <c r="B241" s="4" t="s">
        <v>445</v>
      </c>
      <c r="C241" s="34">
        <v>0</v>
      </c>
      <c r="D241" s="34">
        <v>0</v>
      </c>
      <c r="E241" s="34">
        <v>0</v>
      </c>
      <c r="F241" s="34">
        <v>0</v>
      </c>
      <c r="G241" s="34">
        <v>60</v>
      </c>
      <c r="H241" s="34">
        <v>0</v>
      </c>
      <c r="I241" s="34">
        <v>60</v>
      </c>
    </row>
    <row r="242" spans="2:9" ht="20.100000000000001" customHeight="1" thickBot="1" x14ac:dyDescent="0.25">
      <c r="B242" s="4" t="s">
        <v>446</v>
      </c>
      <c r="C242" s="34">
        <v>0</v>
      </c>
      <c r="D242" s="34">
        <v>1</v>
      </c>
      <c r="E242" s="34">
        <v>0</v>
      </c>
      <c r="F242" s="34">
        <v>1</v>
      </c>
      <c r="G242" s="34">
        <v>46</v>
      </c>
      <c r="H242" s="34">
        <v>0</v>
      </c>
      <c r="I242" s="34">
        <v>46</v>
      </c>
    </row>
    <row r="243" spans="2:9" ht="20.100000000000001" customHeight="1" thickBot="1" x14ac:dyDescent="0.25">
      <c r="B243" s="4" t="s">
        <v>447</v>
      </c>
      <c r="C243" s="34">
        <v>0</v>
      </c>
      <c r="D243" s="34">
        <v>0</v>
      </c>
      <c r="E243" s="34">
        <v>1</v>
      </c>
      <c r="F243" s="34">
        <v>1</v>
      </c>
      <c r="G243" s="34">
        <v>38</v>
      </c>
      <c r="H243" s="34">
        <v>0</v>
      </c>
      <c r="I243" s="34">
        <v>38</v>
      </c>
    </row>
    <row r="244" spans="2:9" ht="20.100000000000001" customHeight="1" thickBot="1" x14ac:dyDescent="0.25">
      <c r="B244" s="4" t="s">
        <v>448</v>
      </c>
      <c r="C244" s="34">
        <v>0</v>
      </c>
      <c r="D244" s="34">
        <v>0</v>
      </c>
      <c r="E244" s="34">
        <v>0</v>
      </c>
      <c r="F244" s="34">
        <v>0</v>
      </c>
      <c r="G244" s="34">
        <v>15</v>
      </c>
      <c r="H244" s="34">
        <v>0</v>
      </c>
      <c r="I244" s="34">
        <v>15</v>
      </c>
    </row>
    <row r="245" spans="2:9" ht="20.100000000000001" customHeight="1" thickBot="1" x14ac:dyDescent="0.25">
      <c r="B245" s="4" t="s">
        <v>449</v>
      </c>
      <c r="C245" s="34">
        <v>0</v>
      </c>
      <c r="D245" s="34">
        <v>0</v>
      </c>
      <c r="E245" s="34">
        <v>0</v>
      </c>
      <c r="F245" s="34">
        <v>0</v>
      </c>
      <c r="G245" s="34">
        <v>41</v>
      </c>
      <c r="H245" s="34">
        <v>0</v>
      </c>
      <c r="I245" s="34">
        <v>41</v>
      </c>
    </row>
    <row r="246" spans="2:9" ht="20.100000000000001" customHeight="1" thickBot="1" x14ac:dyDescent="0.25">
      <c r="B246" s="4" t="s">
        <v>450</v>
      </c>
      <c r="C246" s="34">
        <v>0</v>
      </c>
      <c r="D246" s="34">
        <v>0</v>
      </c>
      <c r="E246" s="34">
        <v>0</v>
      </c>
      <c r="F246" s="34">
        <v>0</v>
      </c>
      <c r="G246" s="34">
        <v>43</v>
      </c>
      <c r="H246" s="34">
        <v>13</v>
      </c>
      <c r="I246" s="34">
        <v>56</v>
      </c>
    </row>
    <row r="247" spans="2:9" ht="20.100000000000001" customHeight="1" thickBot="1" x14ac:dyDescent="0.25">
      <c r="B247" s="4" t="s">
        <v>197</v>
      </c>
      <c r="C247" s="34">
        <v>10</v>
      </c>
      <c r="D247" s="34">
        <v>26</v>
      </c>
      <c r="E247" s="34">
        <v>10</v>
      </c>
      <c r="F247" s="34">
        <v>46</v>
      </c>
      <c r="G247" s="34">
        <v>296</v>
      </c>
      <c r="H247" s="34">
        <v>15</v>
      </c>
      <c r="I247" s="34">
        <v>311</v>
      </c>
    </row>
    <row r="248" spans="2:9" ht="20.100000000000001" customHeight="1" thickBot="1" x14ac:dyDescent="0.25">
      <c r="B248" s="4" t="s">
        <v>451</v>
      </c>
      <c r="C248" s="34">
        <v>2</v>
      </c>
      <c r="D248" s="34">
        <v>0</v>
      </c>
      <c r="E248" s="34">
        <v>0</v>
      </c>
      <c r="F248" s="34">
        <v>2</v>
      </c>
      <c r="G248" s="34">
        <v>28</v>
      </c>
      <c r="H248" s="34">
        <v>0</v>
      </c>
      <c r="I248" s="34">
        <v>28</v>
      </c>
    </row>
    <row r="249" spans="2:9" ht="20.100000000000001" customHeight="1" thickBot="1" x14ac:dyDescent="0.25">
      <c r="B249" s="4" t="s">
        <v>452</v>
      </c>
      <c r="C249" s="34">
        <v>0</v>
      </c>
      <c r="D249" s="34">
        <v>4</v>
      </c>
      <c r="E249" s="34">
        <v>0</v>
      </c>
      <c r="F249" s="34">
        <v>4</v>
      </c>
      <c r="G249" s="34">
        <v>57</v>
      </c>
      <c r="H249" s="34">
        <v>0</v>
      </c>
      <c r="I249" s="34">
        <v>57</v>
      </c>
    </row>
    <row r="250" spans="2:9" ht="20.100000000000001" customHeight="1" thickBot="1" x14ac:dyDescent="0.25">
      <c r="B250" s="4" t="s">
        <v>453</v>
      </c>
      <c r="C250" s="34">
        <v>8</v>
      </c>
      <c r="D250" s="34">
        <v>0</v>
      </c>
      <c r="E250" s="34">
        <v>0</v>
      </c>
      <c r="F250" s="34">
        <v>8</v>
      </c>
      <c r="G250" s="34">
        <v>0</v>
      </c>
      <c r="H250" s="34">
        <v>10</v>
      </c>
      <c r="I250" s="34">
        <v>10</v>
      </c>
    </row>
    <row r="251" spans="2:9" ht="20.100000000000001" customHeight="1" thickBot="1" x14ac:dyDescent="0.25">
      <c r="B251" s="4" t="s">
        <v>454</v>
      </c>
      <c r="C251" s="34">
        <v>7</v>
      </c>
      <c r="D251" s="34">
        <v>2</v>
      </c>
      <c r="E251" s="34">
        <v>2</v>
      </c>
      <c r="F251" s="34">
        <v>11</v>
      </c>
      <c r="G251" s="34">
        <v>62</v>
      </c>
      <c r="H251" s="34">
        <v>0</v>
      </c>
      <c r="I251" s="34">
        <v>62</v>
      </c>
    </row>
    <row r="252" spans="2:9" ht="20.100000000000001" customHeight="1" thickBot="1" x14ac:dyDescent="0.25">
      <c r="B252" s="4" t="s">
        <v>455</v>
      </c>
      <c r="C252" s="34">
        <v>0</v>
      </c>
      <c r="D252" s="34">
        <v>0</v>
      </c>
      <c r="E252" s="34">
        <v>0</v>
      </c>
      <c r="F252" s="34">
        <v>0</v>
      </c>
      <c r="G252" s="34">
        <v>53</v>
      </c>
      <c r="H252" s="34">
        <v>0</v>
      </c>
      <c r="I252" s="34">
        <v>53</v>
      </c>
    </row>
    <row r="253" spans="2:9" ht="20.100000000000001" customHeight="1" thickBot="1" x14ac:dyDescent="0.25">
      <c r="B253" s="4" t="s">
        <v>456</v>
      </c>
      <c r="C253" s="34">
        <v>0</v>
      </c>
      <c r="D253" s="34">
        <v>0</v>
      </c>
      <c r="E253" s="34">
        <v>0</v>
      </c>
      <c r="F253" s="34">
        <v>0</v>
      </c>
      <c r="G253" s="34">
        <v>0</v>
      </c>
      <c r="H253" s="34">
        <v>87</v>
      </c>
      <c r="I253" s="34">
        <v>87</v>
      </c>
    </row>
    <row r="254" spans="2:9" ht="20.100000000000001" customHeight="1" thickBot="1" x14ac:dyDescent="0.25">
      <c r="B254" s="4" t="s">
        <v>457</v>
      </c>
      <c r="C254" s="34">
        <v>0</v>
      </c>
      <c r="D254" s="34">
        <v>0</v>
      </c>
      <c r="E254" s="34">
        <v>0</v>
      </c>
      <c r="F254" s="34">
        <v>0</v>
      </c>
      <c r="G254" s="34">
        <v>43</v>
      </c>
      <c r="H254" s="34">
        <v>1</v>
      </c>
      <c r="I254" s="34">
        <v>44</v>
      </c>
    </row>
    <row r="255" spans="2:9" ht="20.100000000000001" customHeight="1" thickBot="1" x14ac:dyDescent="0.25">
      <c r="B255" s="4" t="s">
        <v>458</v>
      </c>
      <c r="C255" s="34">
        <v>0</v>
      </c>
      <c r="D255" s="34">
        <v>0</v>
      </c>
      <c r="E255" s="34">
        <v>0</v>
      </c>
      <c r="F255" s="34">
        <v>0</v>
      </c>
      <c r="G255" s="34">
        <v>45</v>
      </c>
      <c r="H255" s="34">
        <v>0</v>
      </c>
      <c r="I255" s="34">
        <v>45</v>
      </c>
    </row>
    <row r="256" spans="2:9" ht="20.100000000000001" customHeight="1" thickBot="1" x14ac:dyDescent="0.25">
      <c r="B256" s="4" t="s">
        <v>459</v>
      </c>
      <c r="C256" s="34">
        <v>0</v>
      </c>
      <c r="D256" s="34">
        <v>0</v>
      </c>
      <c r="E256" s="34">
        <v>0</v>
      </c>
      <c r="F256" s="34">
        <v>0</v>
      </c>
      <c r="G256" s="34">
        <v>22</v>
      </c>
      <c r="H256" s="34">
        <v>29</v>
      </c>
      <c r="I256" s="34">
        <v>51</v>
      </c>
    </row>
    <row r="257" spans="2:9" ht="20.100000000000001" customHeight="1" thickBot="1" x14ac:dyDescent="0.25">
      <c r="B257" s="4" t="s">
        <v>460</v>
      </c>
      <c r="C257" s="34">
        <v>7</v>
      </c>
      <c r="D257" s="34">
        <v>0</v>
      </c>
      <c r="E257" s="34">
        <v>0</v>
      </c>
      <c r="F257" s="34">
        <v>7</v>
      </c>
      <c r="G257" s="34">
        <v>21</v>
      </c>
      <c r="H257" s="34">
        <v>6</v>
      </c>
      <c r="I257" s="34">
        <v>27</v>
      </c>
    </row>
    <row r="258" spans="2:9" ht="20.100000000000001" customHeight="1" thickBot="1" x14ac:dyDescent="0.25">
      <c r="B258" s="4" t="s">
        <v>461</v>
      </c>
      <c r="C258" s="34">
        <v>3</v>
      </c>
      <c r="D258" s="34">
        <v>0</v>
      </c>
      <c r="E258" s="34">
        <v>0</v>
      </c>
      <c r="F258" s="34">
        <v>3</v>
      </c>
      <c r="G258" s="34">
        <v>25</v>
      </c>
      <c r="H258" s="34">
        <v>0</v>
      </c>
      <c r="I258" s="34">
        <v>25</v>
      </c>
    </row>
    <row r="259" spans="2:9" ht="20.100000000000001" customHeight="1" thickBot="1" x14ac:dyDescent="0.25">
      <c r="B259" s="4" t="s">
        <v>462</v>
      </c>
      <c r="C259" s="34">
        <v>0</v>
      </c>
      <c r="D259" s="34">
        <v>0</v>
      </c>
      <c r="E259" s="34">
        <v>0</v>
      </c>
      <c r="F259" s="34">
        <v>0</v>
      </c>
      <c r="G259" s="34">
        <v>11</v>
      </c>
      <c r="H259" s="34">
        <v>0</v>
      </c>
      <c r="I259" s="34">
        <v>11</v>
      </c>
    </row>
    <row r="260" spans="2:9" ht="20.100000000000001" customHeight="1" thickBot="1" x14ac:dyDescent="0.25">
      <c r="B260" s="4" t="s">
        <v>463</v>
      </c>
      <c r="C260" s="34">
        <v>7</v>
      </c>
      <c r="D260" s="34">
        <v>0</v>
      </c>
      <c r="E260" s="34">
        <v>0</v>
      </c>
      <c r="F260" s="34">
        <v>7</v>
      </c>
      <c r="G260" s="34">
        <v>42</v>
      </c>
      <c r="H260" s="34">
        <v>4</v>
      </c>
      <c r="I260" s="34">
        <v>46</v>
      </c>
    </row>
    <row r="261" spans="2:9" ht="20.100000000000001" customHeight="1" thickBot="1" x14ac:dyDescent="0.25">
      <c r="B261" s="4" t="s">
        <v>464</v>
      </c>
      <c r="C261" s="34">
        <v>0</v>
      </c>
      <c r="D261" s="34">
        <v>0</v>
      </c>
      <c r="E261" s="34">
        <v>0</v>
      </c>
      <c r="F261" s="34">
        <v>0</v>
      </c>
      <c r="G261" s="34">
        <v>4</v>
      </c>
      <c r="H261" s="34">
        <v>0</v>
      </c>
      <c r="I261" s="34">
        <v>4</v>
      </c>
    </row>
    <row r="262" spans="2:9" ht="20.100000000000001" customHeight="1" thickBot="1" x14ac:dyDescent="0.25">
      <c r="B262" s="4" t="s">
        <v>465</v>
      </c>
      <c r="C262" s="34">
        <v>0</v>
      </c>
      <c r="D262" s="34">
        <v>0</v>
      </c>
      <c r="E262" s="34">
        <v>0</v>
      </c>
      <c r="F262" s="34">
        <v>0</v>
      </c>
      <c r="G262" s="34">
        <v>28</v>
      </c>
      <c r="H262" s="34">
        <v>6</v>
      </c>
      <c r="I262" s="34">
        <v>34</v>
      </c>
    </row>
    <row r="263" spans="2:9" ht="20.100000000000001" customHeight="1" thickBot="1" x14ac:dyDescent="0.25">
      <c r="B263" s="4" t="s">
        <v>198</v>
      </c>
      <c r="C263" s="34">
        <v>2</v>
      </c>
      <c r="D263" s="34">
        <v>0</v>
      </c>
      <c r="E263" s="34">
        <v>0</v>
      </c>
      <c r="F263" s="34">
        <v>2</v>
      </c>
      <c r="G263" s="34">
        <v>136</v>
      </c>
      <c r="H263" s="34">
        <v>0</v>
      </c>
      <c r="I263" s="34">
        <v>136</v>
      </c>
    </row>
    <row r="264" spans="2:9" ht="20.100000000000001" customHeight="1" thickBot="1" x14ac:dyDescent="0.25">
      <c r="B264" s="4" t="s">
        <v>466</v>
      </c>
      <c r="C264" s="34">
        <v>0</v>
      </c>
      <c r="D264" s="34">
        <v>0</v>
      </c>
      <c r="E264" s="34">
        <v>0</v>
      </c>
      <c r="F264" s="34">
        <v>0</v>
      </c>
      <c r="G264" s="34">
        <v>25</v>
      </c>
      <c r="H264" s="34">
        <v>0</v>
      </c>
      <c r="I264" s="34">
        <v>25</v>
      </c>
    </row>
    <row r="265" spans="2:9" ht="20.100000000000001" customHeight="1" thickBot="1" x14ac:dyDescent="0.25">
      <c r="B265" s="4" t="s">
        <v>467</v>
      </c>
      <c r="C265" s="34">
        <v>0</v>
      </c>
      <c r="D265" s="34">
        <v>0</v>
      </c>
      <c r="E265" s="34">
        <v>0</v>
      </c>
      <c r="F265" s="34">
        <v>0</v>
      </c>
      <c r="G265" s="34">
        <v>1</v>
      </c>
      <c r="H265" s="34">
        <v>0</v>
      </c>
      <c r="I265" s="34">
        <v>1</v>
      </c>
    </row>
    <row r="266" spans="2:9" ht="20.100000000000001" customHeight="1" thickBot="1" x14ac:dyDescent="0.25">
      <c r="B266" s="4" t="s">
        <v>468</v>
      </c>
      <c r="C266" s="34">
        <v>0</v>
      </c>
      <c r="D266" s="34">
        <v>0</v>
      </c>
      <c r="E266" s="34">
        <v>0</v>
      </c>
      <c r="F266" s="34">
        <v>0</v>
      </c>
      <c r="G266" s="34">
        <v>29</v>
      </c>
      <c r="H266" s="34">
        <v>0</v>
      </c>
      <c r="I266" s="34">
        <v>29</v>
      </c>
    </row>
    <row r="267" spans="2:9" ht="20.100000000000001" customHeight="1" thickBot="1" x14ac:dyDescent="0.25">
      <c r="B267" s="4" t="s">
        <v>469</v>
      </c>
      <c r="C267" s="34">
        <v>0</v>
      </c>
      <c r="D267" s="34">
        <v>0</v>
      </c>
      <c r="E267" s="34">
        <v>0</v>
      </c>
      <c r="F267" s="34">
        <v>0</v>
      </c>
      <c r="G267" s="34">
        <v>11</v>
      </c>
      <c r="H267" s="34">
        <v>0</v>
      </c>
      <c r="I267" s="34">
        <v>11</v>
      </c>
    </row>
    <row r="268" spans="2:9" ht="20.100000000000001" customHeight="1" thickBot="1" x14ac:dyDescent="0.25">
      <c r="B268" s="4" t="s">
        <v>470</v>
      </c>
      <c r="C268" s="34">
        <v>1</v>
      </c>
      <c r="D268" s="34">
        <v>0</v>
      </c>
      <c r="E268" s="34">
        <v>0</v>
      </c>
      <c r="F268" s="34">
        <v>1</v>
      </c>
      <c r="G268" s="34">
        <v>42</v>
      </c>
      <c r="H268" s="34">
        <v>5</v>
      </c>
      <c r="I268" s="34">
        <v>47</v>
      </c>
    </row>
    <row r="269" spans="2:9" ht="20.100000000000001" customHeight="1" thickBot="1" x14ac:dyDescent="0.25">
      <c r="B269" s="4" t="s">
        <v>471</v>
      </c>
      <c r="C269" s="34">
        <v>0</v>
      </c>
      <c r="D269" s="34">
        <v>0</v>
      </c>
      <c r="E269" s="34">
        <v>0</v>
      </c>
      <c r="F269" s="34">
        <v>0</v>
      </c>
      <c r="G269" s="34">
        <v>15</v>
      </c>
      <c r="H269" s="34">
        <v>1</v>
      </c>
      <c r="I269" s="34">
        <v>16</v>
      </c>
    </row>
    <row r="270" spans="2:9" ht="20.100000000000001" customHeight="1" thickBot="1" x14ac:dyDescent="0.25">
      <c r="B270" s="4" t="s">
        <v>472</v>
      </c>
      <c r="C270" s="34">
        <v>0</v>
      </c>
      <c r="D270" s="34">
        <v>0</v>
      </c>
      <c r="E270" s="34">
        <v>0</v>
      </c>
      <c r="F270" s="34">
        <v>0</v>
      </c>
      <c r="G270" s="34">
        <v>2</v>
      </c>
      <c r="H270" s="34">
        <v>0</v>
      </c>
      <c r="I270" s="34">
        <v>2</v>
      </c>
    </row>
    <row r="271" spans="2:9" ht="20.100000000000001" customHeight="1" thickBot="1" x14ac:dyDescent="0.25">
      <c r="B271" s="4" t="s">
        <v>473</v>
      </c>
      <c r="C271" s="34">
        <v>0</v>
      </c>
      <c r="D271" s="34">
        <v>0</v>
      </c>
      <c r="E271" s="34">
        <v>0</v>
      </c>
      <c r="F271" s="34">
        <v>0</v>
      </c>
      <c r="G271" s="34">
        <v>2</v>
      </c>
      <c r="H271" s="34">
        <v>0</v>
      </c>
      <c r="I271" s="34">
        <v>2</v>
      </c>
    </row>
    <row r="272" spans="2:9" ht="20.100000000000001" customHeight="1" thickBot="1" x14ac:dyDescent="0.25">
      <c r="B272" s="4" t="s">
        <v>474</v>
      </c>
      <c r="C272" s="34">
        <v>1</v>
      </c>
      <c r="D272" s="34">
        <v>0</v>
      </c>
      <c r="E272" s="34">
        <v>0</v>
      </c>
      <c r="F272" s="34">
        <v>1</v>
      </c>
      <c r="G272" s="34">
        <v>7</v>
      </c>
      <c r="H272" s="34">
        <v>0</v>
      </c>
      <c r="I272" s="34">
        <v>7</v>
      </c>
    </row>
    <row r="273" spans="2:9" ht="20.100000000000001" customHeight="1" thickBot="1" x14ac:dyDescent="0.25">
      <c r="B273" s="4" t="s">
        <v>475</v>
      </c>
      <c r="C273" s="34">
        <v>0</v>
      </c>
      <c r="D273" s="34">
        <v>0</v>
      </c>
      <c r="E273" s="34">
        <v>0</v>
      </c>
      <c r="F273" s="34">
        <v>0</v>
      </c>
      <c r="G273" s="34">
        <v>11</v>
      </c>
      <c r="H273" s="34">
        <v>1</v>
      </c>
      <c r="I273" s="34">
        <v>12</v>
      </c>
    </row>
    <row r="274" spans="2:9" ht="20.100000000000001" customHeight="1" thickBot="1" x14ac:dyDescent="0.25">
      <c r="B274" s="4" t="s">
        <v>199</v>
      </c>
      <c r="C274" s="34">
        <v>0</v>
      </c>
      <c r="D274" s="34">
        <v>0</v>
      </c>
      <c r="E274" s="34">
        <v>0</v>
      </c>
      <c r="F274" s="34">
        <v>0</v>
      </c>
      <c r="G274" s="34">
        <v>66</v>
      </c>
      <c r="H274" s="34">
        <v>0</v>
      </c>
      <c r="I274" s="34">
        <v>66</v>
      </c>
    </row>
    <row r="275" spans="2:9" ht="20.100000000000001" customHeight="1" thickBot="1" x14ac:dyDescent="0.25">
      <c r="B275" s="4" t="s">
        <v>476</v>
      </c>
      <c r="C275" s="34">
        <v>0</v>
      </c>
      <c r="D275" s="34">
        <v>0</v>
      </c>
      <c r="E275" s="34">
        <v>0</v>
      </c>
      <c r="F275" s="34">
        <v>0</v>
      </c>
      <c r="G275" s="34">
        <v>7</v>
      </c>
      <c r="H275" s="34">
        <v>0</v>
      </c>
      <c r="I275" s="34">
        <v>7</v>
      </c>
    </row>
    <row r="276" spans="2:9" ht="20.100000000000001" customHeight="1" thickBot="1" x14ac:dyDescent="0.25">
      <c r="B276" s="4" t="s">
        <v>477</v>
      </c>
      <c r="C276" s="34">
        <v>0</v>
      </c>
      <c r="D276" s="34">
        <v>0</v>
      </c>
      <c r="E276" s="34">
        <v>0</v>
      </c>
      <c r="F276" s="34">
        <v>0</v>
      </c>
      <c r="G276" s="34">
        <v>6</v>
      </c>
      <c r="H276" s="34">
        <v>0</v>
      </c>
      <c r="I276" s="34">
        <v>6</v>
      </c>
    </row>
    <row r="277" spans="2:9" ht="20.100000000000001" customHeight="1" thickBot="1" x14ac:dyDescent="0.25">
      <c r="B277" s="4" t="s">
        <v>478</v>
      </c>
      <c r="C277" s="34">
        <v>0</v>
      </c>
      <c r="D277" s="34">
        <v>0</v>
      </c>
      <c r="E277" s="34">
        <v>0</v>
      </c>
      <c r="F277" s="34">
        <v>0</v>
      </c>
      <c r="G277" s="34">
        <v>10</v>
      </c>
      <c r="H277" s="34">
        <v>0</v>
      </c>
      <c r="I277" s="34">
        <v>10</v>
      </c>
    </row>
    <row r="278" spans="2:9" ht="20.100000000000001" customHeight="1" thickBot="1" x14ac:dyDescent="0.25">
      <c r="B278" s="4" t="s">
        <v>479</v>
      </c>
      <c r="C278" s="34">
        <v>0</v>
      </c>
      <c r="D278" s="34">
        <v>0</v>
      </c>
      <c r="E278" s="34">
        <v>0</v>
      </c>
      <c r="F278" s="34">
        <v>0</v>
      </c>
      <c r="G278" s="34">
        <v>51</v>
      </c>
      <c r="H278" s="34">
        <v>0</v>
      </c>
      <c r="I278" s="34">
        <v>51</v>
      </c>
    </row>
    <row r="279" spans="2:9" ht="20.100000000000001" customHeight="1" thickBot="1" x14ac:dyDescent="0.25">
      <c r="B279" s="4" t="s">
        <v>480</v>
      </c>
      <c r="C279" s="34">
        <v>8</v>
      </c>
      <c r="D279" s="34">
        <v>0</v>
      </c>
      <c r="E279" s="34">
        <v>0</v>
      </c>
      <c r="F279" s="34">
        <v>8</v>
      </c>
      <c r="G279" s="34">
        <v>99</v>
      </c>
      <c r="H279" s="34">
        <v>0</v>
      </c>
      <c r="I279" s="34">
        <v>99</v>
      </c>
    </row>
    <row r="280" spans="2:9" ht="20.100000000000001" customHeight="1" thickBot="1" x14ac:dyDescent="0.25">
      <c r="B280" s="4" t="s">
        <v>481</v>
      </c>
      <c r="C280" s="34">
        <v>0</v>
      </c>
      <c r="D280" s="34">
        <v>0</v>
      </c>
      <c r="E280" s="34">
        <v>0</v>
      </c>
      <c r="F280" s="34">
        <v>0</v>
      </c>
      <c r="G280" s="34">
        <v>0</v>
      </c>
      <c r="H280" s="34">
        <v>1</v>
      </c>
      <c r="I280" s="34">
        <v>1</v>
      </c>
    </row>
    <row r="281" spans="2:9" ht="20.100000000000001" customHeight="1" thickBot="1" x14ac:dyDescent="0.25">
      <c r="B281" s="4" t="s">
        <v>482</v>
      </c>
      <c r="C281" s="34">
        <v>0</v>
      </c>
      <c r="D281" s="34">
        <v>1</v>
      </c>
      <c r="E281" s="34">
        <v>0</v>
      </c>
      <c r="F281" s="34">
        <v>1</v>
      </c>
      <c r="G281" s="34">
        <v>15</v>
      </c>
      <c r="H281" s="34">
        <v>0</v>
      </c>
      <c r="I281" s="34">
        <v>15</v>
      </c>
    </row>
    <row r="282" spans="2:9" ht="20.100000000000001" customHeight="1" thickBot="1" x14ac:dyDescent="0.25">
      <c r="B282" s="4" t="s">
        <v>483</v>
      </c>
      <c r="C282" s="34">
        <v>0</v>
      </c>
      <c r="D282" s="34">
        <v>0</v>
      </c>
      <c r="E282" s="34">
        <v>0</v>
      </c>
      <c r="F282" s="34">
        <v>0</v>
      </c>
      <c r="G282" s="34">
        <v>2</v>
      </c>
      <c r="H282" s="34">
        <v>0</v>
      </c>
      <c r="I282" s="34">
        <v>2</v>
      </c>
    </row>
    <row r="283" spans="2:9" ht="20.100000000000001" customHeight="1" thickBot="1" x14ac:dyDescent="0.25">
      <c r="B283" s="4" t="s">
        <v>200</v>
      </c>
      <c r="C283" s="34">
        <v>0</v>
      </c>
      <c r="D283" s="34">
        <v>0</v>
      </c>
      <c r="E283" s="34">
        <v>0</v>
      </c>
      <c r="F283" s="34">
        <v>0</v>
      </c>
      <c r="G283" s="34">
        <v>77</v>
      </c>
      <c r="H283" s="34">
        <v>0</v>
      </c>
      <c r="I283" s="34">
        <v>77</v>
      </c>
    </row>
    <row r="284" spans="2:9" ht="20.100000000000001" customHeight="1" thickBot="1" x14ac:dyDescent="0.25">
      <c r="B284" s="4" t="s">
        <v>484</v>
      </c>
      <c r="C284" s="34">
        <v>0</v>
      </c>
      <c r="D284" s="34">
        <v>0</v>
      </c>
      <c r="E284" s="34">
        <v>0</v>
      </c>
      <c r="F284" s="34">
        <v>0</v>
      </c>
      <c r="G284" s="34">
        <v>0</v>
      </c>
      <c r="H284" s="34">
        <v>33</v>
      </c>
      <c r="I284" s="34">
        <v>33</v>
      </c>
    </row>
    <row r="285" spans="2:9" ht="20.100000000000001" customHeight="1" thickBot="1" x14ac:dyDescent="0.25">
      <c r="B285" s="4" t="s">
        <v>485</v>
      </c>
      <c r="C285" s="34">
        <v>0</v>
      </c>
      <c r="D285" s="34">
        <v>0</v>
      </c>
      <c r="E285" s="34">
        <v>0</v>
      </c>
      <c r="F285" s="34">
        <v>0</v>
      </c>
      <c r="G285" s="34">
        <v>1</v>
      </c>
      <c r="H285" s="34">
        <v>0</v>
      </c>
      <c r="I285" s="34">
        <v>1</v>
      </c>
    </row>
    <row r="286" spans="2:9" ht="20.100000000000001" customHeight="1" thickBot="1" x14ac:dyDescent="0.25">
      <c r="B286" s="4" t="s">
        <v>486</v>
      </c>
      <c r="C286" s="34">
        <v>0</v>
      </c>
      <c r="D286" s="34">
        <v>0</v>
      </c>
      <c r="E286" s="34">
        <v>0</v>
      </c>
      <c r="F286" s="34">
        <v>0</v>
      </c>
      <c r="G286" s="34">
        <v>58</v>
      </c>
      <c r="H286" s="34">
        <v>0</v>
      </c>
      <c r="I286" s="34">
        <v>58</v>
      </c>
    </row>
    <row r="287" spans="2:9" ht="20.100000000000001" customHeight="1" thickBot="1" x14ac:dyDescent="0.25">
      <c r="B287" s="4" t="s">
        <v>487</v>
      </c>
      <c r="C287" s="34">
        <v>0</v>
      </c>
      <c r="D287" s="34">
        <v>0</v>
      </c>
      <c r="E287" s="34">
        <v>0</v>
      </c>
      <c r="F287" s="34">
        <v>0</v>
      </c>
      <c r="G287" s="34">
        <v>18</v>
      </c>
      <c r="H287" s="34">
        <v>0</v>
      </c>
      <c r="I287" s="34">
        <v>18</v>
      </c>
    </row>
    <row r="288" spans="2:9" ht="20.100000000000001" customHeight="1" thickBot="1" x14ac:dyDescent="0.25">
      <c r="B288" s="4" t="s">
        <v>201</v>
      </c>
      <c r="C288" s="34">
        <v>86</v>
      </c>
      <c r="D288" s="34">
        <v>0</v>
      </c>
      <c r="E288" s="34">
        <v>0</v>
      </c>
      <c r="F288" s="34">
        <v>86</v>
      </c>
      <c r="G288" s="34">
        <v>63</v>
      </c>
      <c r="H288" s="34">
        <v>0</v>
      </c>
      <c r="I288" s="34">
        <v>63</v>
      </c>
    </row>
    <row r="289" spans="2:9" ht="20.100000000000001" customHeight="1" thickBot="1" x14ac:dyDescent="0.25">
      <c r="B289" s="4" t="s">
        <v>488</v>
      </c>
      <c r="C289" s="34">
        <v>0</v>
      </c>
      <c r="D289" s="34">
        <v>3</v>
      </c>
      <c r="E289" s="34">
        <v>0</v>
      </c>
      <c r="F289" s="34">
        <v>3</v>
      </c>
      <c r="G289" s="34">
        <v>81</v>
      </c>
      <c r="H289" s="34">
        <v>12</v>
      </c>
      <c r="I289" s="34">
        <v>93</v>
      </c>
    </row>
    <row r="290" spans="2:9" ht="20.100000000000001" customHeight="1" thickBot="1" x14ac:dyDescent="0.25">
      <c r="B290" s="4" t="s">
        <v>489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23</v>
      </c>
      <c r="I290" s="34">
        <v>23</v>
      </c>
    </row>
    <row r="291" spans="2:9" ht="20.100000000000001" customHeight="1" thickBot="1" x14ac:dyDescent="0.25">
      <c r="B291" s="4" t="s">
        <v>490</v>
      </c>
      <c r="C291" s="34">
        <v>2</v>
      </c>
      <c r="D291" s="34">
        <v>0</v>
      </c>
      <c r="E291" s="34">
        <v>0</v>
      </c>
      <c r="F291" s="34">
        <v>2</v>
      </c>
      <c r="G291" s="34">
        <v>6</v>
      </c>
      <c r="H291" s="34">
        <v>0</v>
      </c>
      <c r="I291" s="34">
        <v>6</v>
      </c>
    </row>
    <row r="292" spans="2:9" ht="20.100000000000001" customHeight="1" thickBot="1" x14ac:dyDescent="0.25">
      <c r="B292" s="4" t="s">
        <v>491</v>
      </c>
      <c r="C292" s="34">
        <v>0</v>
      </c>
      <c r="D292" s="34">
        <v>0</v>
      </c>
      <c r="E292" s="34">
        <v>0</v>
      </c>
      <c r="F292" s="34">
        <v>0</v>
      </c>
      <c r="G292" s="34">
        <v>7</v>
      </c>
      <c r="H292" s="34">
        <v>0</v>
      </c>
      <c r="I292" s="34">
        <v>7</v>
      </c>
    </row>
    <row r="293" spans="2:9" ht="20.100000000000001" customHeight="1" thickBot="1" x14ac:dyDescent="0.25">
      <c r="B293" s="4" t="s">
        <v>492</v>
      </c>
      <c r="C293" s="34">
        <v>0</v>
      </c>
      <c r="D293" s="34">
        <v>2</v>
      </c>
      <c r="E293" s="34">
        <v>0</v>
      </c>
      <c r="F293" s="34">
        <v>2</v>
      </c>
      <c r="G293" s="34">
        <v>40</v>
      </c>
      <c r="H293" s="34">
        <v>0</v>
      </c>
      <c r="I293" s="34">
        <v>40</v>
      </c>
    </row>
    <row r="294" spans="2:9" ht="20.100000000000001" customHeight="1" thickBot="1" x14ac:dyDescent="0.25">
      <c r="B294" s="4" t="s">
        <v>493</v>
      </c>
      <c r="C294" s="34">
        <v>0</v>
      </c>
      <c r="D294" s="34">
        <v>2</v>
      </c>
      <c r="E294" s="34">
        <v>0</v>
      </c>
      <c r="F294" s="34">
        <v>2</v>
      </c>
      <c r="G294" s="34">
        <v>64</v>
      </c>
      <c r="H294" s="34">
        <v>0</v>
      </c>
      <c r="I294" s="34">
        <v>64</v>
      </c>
    </row>
    <row r="295" spans="2:9" ht="20.100000000000001" customHeight="1" thickBot="1" x14ac:dyDescent="0.25">
      <c r="B295" s="4" t="s">
        <v>494</v>
      </c>
      <c r="C295" s="34">
        <v>0</v>
      </c>
      <c r="D295" s="34">
        <v>0</v>
      </c>
      <c r="E295" s="34">
        <v>0</v>
      </c>
      <c r="F295" s="34">
        <v>0</v>
      </c>
      <c r="G295" s="34">
        <v>10</v>
      </c>
      <c r="H295" s="34">
        <v>6</v>
      </c>
      <c r="I295" s="34">
        <v>16</v>
      </c>
    </row>
    <row r="296" spans="2:9" ht="20.100000000000001" customHeight="1" thickBot="1" x14ac:dyDescent="0.25">
      <c r="B296" s="4" t="s">
        <v>495</v>
      </c>
      <c r="C296" s="34">
        <v>5</v>
      </c>
      <c r="D296" s="34">
        <v>0</v>
      </c>
      <c r="E296" s="34">
        <v>0</v>
      </c>
      <c r="F296" s="34">
        <v>5</v>
      </c>
      <c r="G296" s="34">
        <v>0</v>
      </c>
      <c r="H296" s="34">
        <v>9</v>
      </c>
      <c r="I296" s="34">
        <v>9</v>
      </c>
    </row>
    <row r="297" spans="2:9" ht="20.100000000000001" customHeight="1" thickBot="1" x14ac:dyDescent="0.25">
      <c r="B297" s="4" t="s">
        <v>496</v>
      </c>
      <c r="C297" s="34">
        <v>0</v>
      </c>
      <c r="D297" s="34">
        <v>0</v>
      </c>
      <c r="E297" s="34">
        <v>0</v>
      </c>
      <c r="F297" s="34">
        <v>0</v>
      </c>
      <c r="G297" s="34">
        <v>4</v>
      </c>
      <c r="H297" s="34">
        <v>0</v>
      </c>
      <c r="I297" s="34">
        <v>4</v>
      </c>
    </row>
    <row r="298" spans="2:9" ht="20.100000000000001" customHeight="1" thickBot="1" x14ac:dyDescent="0.25">
      <c r="B298" s="4" t="s">
        <v>497</v>
      </c>
      <c r="C298" s="34">
        <v>1</v>
      </c>
      <c r="D298" s="34">
        <v>0</v>
      </c>
      <c r="E298" s="34">
        <v>0</v>
      </c>
      <c r="F298" s="34">
        <v>1</v>
      </c>
      <c r="G298" s="34">
        <v>61</v>
      </c>
      <c r="H298" s="34">
        <v>0</v>
      </c>
      <c r="I298" s="34">
        <v>61</v>
      </c>
    </row>
    <row r="299" spans="2:9" ht="20.100000000000001" customHeight="1" thickBot="1" x14ac:dyDescent="0.25">
      <c r="B299" s="4" t="s">
        <v>498</v>
      </c>
      <c r="C299" s="34">
        <v>0</v>
      </c>
      <c r="D299" s="34">
        <v>0</v>
      </c>
      <c r="E299" s="34">
        <v>1</v>
      </c>
      <c r="F299" s="34">
        <v>1</v>
      </c>
      <c r="G299" s="34">
        <v>10</v>
      </c>
      <c r="H299" s="34">
        <v>0</v>
      </c>
      <c r="I299" s="34">
        <v>10</v>
      </c>
    </row>
    <row r="300" spans="2:9" ht="20.100000000000001" customHeight="1" thickBot="1" x14ac:dyDescent="0.25">
      <c r="B300" s="4" t="s">
        <v>499</v>
      </c>
      <c r="C300" s="34">
        <v>0</v>
      </c>
      <c r="D300" s="34">
        <v>0</v>
      </c>
      <c r="E300" s="34">
        <v>0</v>
      </c>
      <c r="F300" s="34">
        <v>0</v>
      </c>
      <c r="G300" s="34">
        <v>3</v>
      </c>
      <c r="H300" s="34">
        <v>0</v>
      </c>
      <c r="I300" s="34">
        <v>3</v>
      </c>
    </row>
    <row r="301" spans="2:9" ht="20.100000000000001" customHeight="1" thickBot="1" x14ac:dyDescent="0.25">
      <c r="B301" s="4" t="s">
        <v>500</v>
      </c>
      <c r="C301" s="34">
        <v>0</v>
      </c>
      <c r="D301" s="34">
        <v>1</v>
      </c>
      <c r="E301" s="34">
        <v>0</v>
      </c>
      <c r="F301" s="34">
        <v>1</v>
      </c>
      <c r="G301" s="34">
        <v>12</v>
      </c>
      <c r="H301" s="34">
        <v>0</v>
      </c>
      <c r="I301" s="34">
        <v>12</v>
      </c>
    </row>
    <row r="302" spans="2:9" ht="20.100000000000001" customHeight="1" thickBot="1" x14ac:dyDescent="0.25">
      <c r="B302" s="4" t="s">
        <v>501</v>
      </c>
      <c r="C302" s="34">
        <v>0</v>
      </c>
      <c r="D302" s="34">
        <v>0</v>
      </c>
      <c r="E302" s="34">
        <v>0</v>
      </c>
      <c r="F302" s="34">
        <v>0</v>
      </c>
      <c r="G302" s="34">
        <v>6</v>
      </c>
      <c r="H302" s="34">
        <v>0</v>
      </c>
      <c r="I302" s="34">
        <v>6</v>
      </c>
    </row>
    <row r="303" spans="2:9" ht="20.100000000000001" customHeight="1" thickBot="1" x14ac:dyDescent="0.25">
      <c r="B303" s="4" t="s">
        <v>502</v>
      </c>
      <c r="C303" s="34">
        <v>0</v>
      </c>
      <c r="D303" s="34">
        <v>0</v>
      </c>
      <c r="E303" s="34">
        <v>0</v>
      </c>
      <c r="F303" s="34">
        <v>0</v>
      </c>
      <c r="G303" s="34">
        <v>16</v>
      </c>
      <c r="H303" s="34">
        <v>0</v>
      </c>
      <c r="I303" s="34">
        <v>16</v>
      </c>
    </row>
    <row r="304" spans="2:9" ht="20.100000000000001" customHeight="1" thickBot="1" x14ac:dyDescent="0.25">
      <c r="B304" s="4" t="s">
        <v>503</v>
      </c>
      <c r="C304" s="34">
        <v>0</v>
      </c>
      <c r="D304" s="34">
        <v>0</v>
      </c>
      <c r="E304" s="34">
        <v>0</v>
      </c>
      <c r="F304" s="34">
        <v>0</v>
      </c>
      <c r="G304" s="34">
        <v>93</v>
      </c>
      <c r="H304" s="34">
        <v>0</v>
      </c>
      <c r="I304" s="34">
        <v>93</v>
      </c>
    </row>
    <row r="305" spans="2:9" ht="20.100000000000001" customHeight="1" thickBot="1" x14ac:dyDescent="0.25">
      <c r="B305" s="4" t="s">
        <v>504</v>
      </c>
      <c r="C305" s="34">
        <v>0</v>
      </c>
      <c r="D305" s="34">
        <v>0</v>
      </c>
      <c r="E305" s="34">
        <v>0</v>
      </c>
      <c r="F305" s="34">
        <v>0</v>
      </c>
      <c r="G305" s="34">
        <v>82</v>
      </c>
      <c r="H305" s="34">
        <v>0</v>
      </c>
      <c r="I305" s="34">
        <v>82</v>
      </c>
    </row>
    <row r="306" spans="2:9" ht="20.100000000000001" customHeight="1" thickBot="1" x14ac:dyDescent="0.25">
      <c r="B306" s="4" t="s">
        <v>505</v>
      </c>
      <c r="C306" s="34">
        <v>0</v>
      </c>
      <c r="D306" s="34">
        <v>0</v>
      </c>
      <c r="E306" s="34">
        <v>0</v>
      </c>
      <c r="F306" s="34">
        <v>0</v>
      </c>
      <c r="G306" s="34">
        <v>0</v>
      </c>
      <c r="H306" s="34">
        <v>19</v>
      </c>
      <c r="I306" s="34">
        <v>19</v>
      </c>
    </row>
    <row r="307" spans="2:9" ht="20.100000000000001" customHeight="1" thickBot="1" x14ac:dyDescent="0.25">
      <c r="B307" s="4" t="s">
        <v>506</v>
      </c>
      <c r="C307" s="34">
        <v>0</v>
      </c>
      <c r="D307" s="34">
        <v>4</v>
      </c>
      <c r="E307" s="34">
        <v>0</v>
      </c>
      <c r="F307" s="34">
        <v>4</v>
      </c>
      <c r="G307" s="34">
        <v>53</v>
      </c>
      <c r="H307" s="34">
        <v>0</v>
      </c>
      <c r="I307" s="34">
        <v>53</v>
      </c>
    </row>
    <row r="308" spans="2:9" ht="20.100000000000001" customHeight="1" thickBot="1" x14ac:dyDescent="0.25">
      <c r="B308" s="4" t="s">
        <v>507</v>
      </c>
      <c r="C308" s="34">
        <v>9</v>
      </c>
      <c r="D308" s="34">
        <v>0</v>
      </c>
      <c r="E308" s="34">
        <v>0</v>
      </c>
      <c r="F308" s="34">
        <v>9</v>
      </c>
      <c r="G308" s="34">
        <v>60</v>
      </c>
      <c r="H308" s="34">
        <v>0</v>
      </c>
      <c r="I308" s="34">
        <v>60</v>
      </c>
    </row>
    <row r="309" spans="2:9" ht="20.100000000000001" customHeight="1" thickBot="1" x14ac:dyDescent="0.25">
      <c r="B309" s="4" t="s">
        <v>508</v>
      </c>
      <c r="C309" s="34">
        <v>1</v>
      </c>
      <c r="D309" s="34">
        <v>9</v>
      </c>
      <c r="E309" s="34">
        <v>234</v>
      </c>
      <c r="F309" s="34">
        <v>244</v>
      </c>
      <c r="G309" s="34">
        <v>270</v>
      </c>
      <c r="H309" s="34">
        <v>21</v>
      </c>
      <c r="I309" s="34">
        <v>291</v>
      </c>
    </row>
    <row r="310" spans="2:9" ht="20.100000000000001" customHeight="1" thickBot="1" x14ac:dyDescent="0.25">
      <c r="B310" s="4" t="s">
        <v>509</v>
      </c>
      <c r="C310" s="34">
        <v>2</v>
      </c>
      <c r="D310" s="34">
        <v>0</v>
      </c>
      <c r="E310" s="34">
        <v>0</v>
      </c>
      <c r="F310" s="34">
        <v>2</v>
      </c>
      <c r="G310" s="34">
        <v>50</v>
      </c>
      <c r="H310" s="34">
        <v>3</v>
      </c>
      <c r="I310" s="34">
        <v>53</v>
      </c>
    </row>
    <row r="311" spans="2:9" ht="20.100000000000001" customHeight="1" thickBot="1" x14ac:dyDescent="0.25">
      <c r="B311" s="4" t="s">
        <v>510</v>
      </c>
      <c r="C311" s="34">
        <v>0</v>
      </c>
      <c r="D311" s="34">
        <v>0</v>
      </c>
      <c r="E311" s="34">
        <v>0</v>
      </c>
      <c r="F311" s="34">
        <v>0</v>
      </c>
      <c r="G311" s="34">
        <v>15</v>
      </c>
      <c r="H311" s="34">
        <v>0</v>
      </c>
      <c r="I311" s="34">
        <v>15</v>
      </c>
    </row>
    <row r="312" spans="2:9" ht="20.100000000000001" customHeight="1" thickBot="1" x14ac:dyDescent="0.25">
      <c r="B312" s="4" t="s">
        <v>511</v>
      </c>
      <c r="C312" s="34">
        <v>0</v>
      </c>
      <c r="D312" s="34">
        <v>2</v>
      </c>
      <c r="E312" s="34">
        <v>0</v>
      </c>
      <c r="F312" s="34">
        <v>2</v>
      </c>
      <c r="G312" s="34">
        <v>7</v>
      </c>
      <c r="H312" s="34">
        <v>6</v>
      </c>
      <c r="I312" s="34">
        <v>13</v>
      </c>
    </row>
    <row r="313" spans="2:9" ht="20.100000000000001" customHeight="1" thickBot="1" x14ac:dyDescent="0.25">
      <c r="B313" s="4" t="s">
        <v>512</v>
      </c>
      <c r="C313" s="34">
        <v>0</v>
      </c>
      <c r="D313" s="34">
        <v>0</v>
      </c>
      <c r="E313" s="34">
        <v>0</v>
      </c>
      <c r="F313" s="34">
        <v>0</v>
      </c>
      <c r="G313" s="34">
        <v>30</v>
      </c>
      <c r="H313" s="34">
        <v>2</v>
      </c>
      <c r="I313" s="34">
        <v>32</v>
      </c>
    </row>
    <row r="314" spans="2:9" ht="20.100000000000001" customHeight="1" thickBot="1" x14ac:dyDescent="0.25">
      <c r="B314" s="4" t="s">
        <v>513</v>
      </c>
      <c r="C314" s="34">
        <v>0</v>
      </c>
      <c r="D314" s="34">
        <v>0</v>
      </c>
      <c r="E314" s="34">
        <v>0</v>
      </c>
      <c r="F314" s="34">
        <v>0</v>
      </c>
      <c r="G314" s="34">
        <v>57</v>
      </c>
      <c r="H314" s="34">
        <v>0</v>
      </c>
      <c r="I314" s="34">
        <v>57</v>
      </c>
    </row>
    <row r="315" spans="2:9" ht="20.100000000000001" customHeight="1" thickBot="1" x14ac:dyDescent="0.25">
      <c r="B315" s="4" t="s">
        <v>514</v>
      </c>
      <c r="C315" s="34">
        <v>0</v>
      </c>
      <c r="D315" s="34">
        <v>0</v>
      </c>
      <c r="E315" s="34">
        <v>0</v>
      </c>
      <c r="F315" s="34">
        <v>0</v>
      </c>
      <c r="G315" s="34">
        <v>25</v>
      </c>
      <c r="H315" s="34">
        <v>0</v>
      </c>
      <c r="I315" s="34">
        <v>25</v>
      </c>
    </row>
    <row r="316" spans="2:9" ht="20.100000000000001" customHeight="1" thickBot="1" x14ac:dyDescent="0.25">
      <c r="B316" s="4" t="s">
        <v>515</v>
      </c>
      <c r="C316" s="34">
        <v>0</v>
      </c>
      <c r="D316" s="34">
        <v>5</v>
      </c>
      <c r="E316" s="34">
        <v>0</v>
      </c>
      <c r="F316" s="34">
        <v>5</v>
      </c>
      <c r="G316" s="34">
        <v>37</v>
      </c>
      <c r="H316" s="34">
        <v>0</v>
      </c>
      <c r="I316" s="34">
        <v>37</v>
      </c>
    </row>
    <row r="317" spans="2:9" ht="20.100000000000001" customHeight="1" thickBot="1" x14ac:dyDescent="0.25">
      <c r="B317" s="4" t="s">
        <v>516</v>
      </c>
      <c r="C317" s="34">
        <v>0</v>
      </c>
      <c r="D317" s="34">
        <v>0</v>
      </c>
      <c r="E317" s="34">
        <v>0</v>
      </c>
      <c r="F317" s="34">
        <v>0</v>
      </c>
      <c r="G317" s="34">
        <v>77</v>
      </c>
      <c r="H317" s="34">
        <v>0</v>
      </c>
      <c r="I317" s="34">
        <v>77</v>
      </c>
    </row>
    <row r="318" spans="2:9" ht="20.100000000000001" customHeight="1" thickBot="1" x14ac:dyDescent="0.25">
      <c r="B318" s="4" t="s">
        <v>517</v>
      </c>
      <c r="C318" s="34">
        <v>0</v>
      </c>
      <c r="D318" s="34">
        <v>0</v>
      </c>
      <c r="E318" s="34">
        <v>0</v>
      </c>
      <c r="F318" s="34">
        <v>0</v>
      </c>
      <c r="G318" s="34">
        <v>18</v>
      </c>
      <c r="H318" s="34">
        <v>5</v>
      </c>
      <c r="I318" s="34">
        <v>23</v>
      </c>
    </row>
    <row r="319" spans="2:9" ht="20.100000000000001" customHeight="1" thickBot="1" x14ac:dyDescent="0.25">
      <c r="B319" s="4" t="s">
        <v>518</v>
      </c>
      <c r="C319" s="34">
        <v>0</v>
      </c>
      <c r="D319" s="34">
        <v>0</v>
      </c>
      <c r="E319" s="34">
        <v>0</v>
      </c>
      <c r="F319" s="34">
        <v>0</v>
      </c>
      <c r="G319" s="34">
        <v>26</v>
      </c>
      <c r="H319" s="34">
        <v>0</v>
      </c>
      <c r="I319" s="34">
        <v>26</v>
      </c>
    </row>
    <row r="320" spans="2:9" ht="20.100000000000001" customHeight="1" thickBot="1" x14ac:dyDescent="0.25">
      <c r="B320" s="4" t="s">
        <v>519</v>
      </c>
      <c r="C320" s="34">
        <v>0</v>
      </c>
      <c r="D320" s="34">
        <v>0</v>
      </c>
      <c r="E320" s="34">
        <v>0</v>
      </c>
      <c r="F320" s="34">
        <v>0</v>
      </c>
      <c r="G320" s="34">
        <v>22</v>
      </c>
      <c r="H320" s="34">
        <v>0</v>
      </c>
      <c r="I320" s="34">
        <v>22</v>
      </c>
    </row>
    <row r="321" spans="2:9" ht="20.100000000000001" customHeight="1" thickBot="1" x14ac:dyDescent="0.25">
      <c r="B321" s="4" t="s">
        <v>520</v>
      </c>
      <c r="C321" s="34">
        <v>4</v>
      </c>
      <c r="D321" s="34">
        <v>0</v>
      </c>
      <c r="E321" s="34">
        <v>0</v>
      </c>
      <c r="F321" s="34">
        <v>4</v>
      </c>
      <c r="G321" s="34">
        <v>9</v>
      </c>
      <c r="H321" s="34">
        <v>1</v>
      </c>
      <c r="I321" s="34">
        <v>10</v>
      </c>
    </row>
    <row r="322" spans="2:9" ht="20.100000000000001" customHeight="1" thickBot="1" x14ac:dyDescent="0.25">
      <c r="B322" s="4" t="s">
        <v>521</v>
      </c>
      <c r="C322" s="34">
        <v>0</v>
      </c>
      <c r="D322" s="34">
        <v>0</v>
      </c>
      <c r="E322" s="34">
        <v>0</v>
      </c>
      <c r="F322" s="34">
        <v>0</v>
      </c>
      <c r="G322" s="34">
        <v>7</v>
      </c>
      <c r="H322" s="34">
        <v>0</v>
      </c>
      <c r="I322" s="34">
        <v>7</v>
      </c>
    </row>
    <row r="323" spans="2:9" ht="20.100000000000001" customHeight="1" thickBot="1" x14ac:dyDescent="0.25">
      <c r="B323" s="4" t="s">
        <v>522</v>
      </c>
      <c r="C323" s="34">
        <v>0</v>
      </c>
      <c r="D323" s="34">
        <v>0</v>
      </c>
      <c r="E323" s="34">
        <v>0</v>
      </c>
      <c r="F323" s="34">
        <v>0</v>
      </c>
      <c r="G323" s="34">
        <v>17</v>
      </c>
      <c r="H323" s="34">
        <v>2</v>
      </c>
      <c r="I323" s="34">
        <v>19</v>
      </c>
    </row>
    <row r="324" spans="2:9" ht="20.100000000000001" customHeight="1" thickBot="1" x14ac:dyDescent="0.25">
      <c r="B324" s="4" t="s">
        <v>523</v>
      </c>
      <c r="C324" s="34">
        <v>0</v>
      </c>
      <c r="D324" s="34">
        <v>0</v>
      </c>
      <c r="E324" s="34">
        <v>0</v>
      </c>
      <c r="F324" s="34">
        <v>0</v>
      </c>
      <c r="G324" s="34">
        <v>1</v>
      </c>
      <c r="H324" s="34">
        <v>0</v>
      </c>
      <c r="I324" s="34">
        <v>1</v>
      </c>
    </row>
    <row r="325" spans="2:9" ht="20.100000000000001" customHeight="1" thickBot="1" x14ac:dyDescent="0.25">
      <c r="B325" s="4" t="s">
        <v>524</v>
      </c>
      <c r="C325" s="34">
        <v>0</v>
      </c>
      <c r="D325" s="34">
        <v>0</v>
      </c>
      <c r="E325" s="34">
        <v>0</v>
      </c>
      <c r="F325" s="34">
        <v>0</v>
      </c>
      <c r="G325" s="34">
        <v>17</v>
      </c>
      <c r="H325" s="34">
        <v>0</v>
      </c>
      <c r="I325" s="34">
        <v>17</v>
      </c>
    </row>
    <row r="326" spans="2:9" ht="20.100000000000001" customHeight="1" thickBot="1" x14ac:dyDescent="0.25">
      <c r="B326" s="4" t="s">
        <v>202</v>
      </c>
      <c r="C326" s="34">
        <v>0</v>
      </c>
      <c r="D326" s="34">
        <v>0</v>
      </c>
      <c r="E326" s="34">
        <v>17</v>
      </c>
      <c r="F326" s="34">
        <v>17</v>
      </c>
      <c r="G326" s="34">
        <v>42</v>
      </c>
      <c r="H326" s="34">
        <v>0</v>
      </c>
      <c r="I326" s="34">
        <v>42</v>
      </c>
    </row>
    <row r="327" spans="2:9" ht="20.100000000000001" customHeight="1" thickBot="1" x14ac:dyDescent="0.25">
      <c r="B327" s="4" t="s">
        <v>525</v>
      </c>
      <c r="C327" s="34">
        <v>1</v>
      </c>
      <c r="D327" s="34">
        <v>0</v>
      </c>
      <c r="E327" s="34">
        <v>0</v>
      </c>
      <c r="F327" s="34">
        <v>1</v>
      </c>
      <c r="G327" s="34">
        <v>4</v>
      </c>
      <c r="H327" s="34">
        <v>0</v>
      </c>
      <c r="I327" s="34">
        <v>4</v>
      </c>
    </row>
    <row r="328" spans="2:9" ht="20.100000000000001" customHeight="1" thickBot="1" x14ac:dyDescent="0.25">
      <c r="B328" s="4" t="s">
        <v>526</v>
      </c>
      <c r="C328" s="34">
        <v>0</v>
      </c>
      <c r="D328" s="34">
        <v>0</v>
      </c>
      <c r="E328" s="34">
        <v>0</v>
      </c>
      <c r="F328" s="34">
        <v>0</v>
      </c>
      <c r="G328" s="34">
        <v>1</v>
      </c>
      <c r="H328" s="34">
        <v>0</v>
      </c>
      <c r="I328" s="34">
        <v>1</v>
      </c>
    </row>
    <row r="329" spans="2:9" ht="20.100000000000001" customHeight="1" thickBot="1" x14ac:dyDescent="0.25">
      <c r="B329" s="4" t="s">
        <v>527</v>
      </c>
      <c r="C329" s="34">
        <v>0</v>
      </c>
      <c r="D329" s="34">
        <v>0</v>
      </c>
      <c r="E329" s="34">
        <v>0</v>
      </c>
      <c r="F329" s="34">
        <v>0</v>
      </c>
      <c r="G329" s="34">
        <v>8</v>
      </c>
      <c r="H329" s="34">
        <v>0</v>
      </c>
      <c r="I329" s="34">
        <v>8</v>
      </c>
    </row>
    <row r="330" spans="2:9" ht="20.100000000000001" customHeight="1" thickBot="1" x14ac:dyDescent="0.25">
      <c r="B330" s="4" t="s">
        <v>528</v>
      </c>
      <c r="C330" s="34">
        <v>0</v>
      </c>
      <c r="D330" s="34">
        <v>0</v>
      </c>
      <c r="E330" s="34">
        <v>0</v>
      </c>
      <c r="F330" s="34">
        <v>0</v>
      </c>
      <c r="G330" s="34">
        <v>0</v>
      </c>
      <c r="H330" s="34">
        <v>0</v>
      </c>
      <c r="I330" s="34">
        <v>0</v>
      </c>
    </row>
    <row r="331" spans="2:9" ht="20.100000000000001" customHeight="1" thickBot="1" x14ac:dyDescent="0.25">
      <c r="B331" s="4" t="s">
        <v>529</v>
      </c>
      <c r="C331" s="34">
        <v>0</v>
      </c>
      <c r="D331" s="34">
        <v>0</v>
      </c>
      <c r="E331" s="34">
        <v>0</v>
      </c>
      <c r="F331" s="34">
        <v>0</v>
      </c>
      <c r="G331" s="34">
        <v>7</v>
      </c>
      <c r="H331" s="34">
        <v>0</v>
      </c>
      <c r="I331" s="34">
        <v>7</v>
      </c>
    </row>
    <row r="332" spans="2:9" ht="20.100000000000001" customHeight="1" thickBot="1" x14ac:dyDescent="0.25">
      <c r="B332" s="4" t="s">
        <v>530</v>
      </c>
      <c r="C332" s="34">
        <v>0</v>
      </c>
      <c r="D332" s="34">
        <v>1</v>
      </c>
      <c r="E332" s="34">
        <v>0</v>
      </c>
      <c r="F332" s="34">
        <v>1</v>
      </c>
      <c r="G332" s="34">
        <v>19</v>
      </c>
      <c r="H332" s="34">
        <v>0</v>
      </c>
      <c r="I332" s="34">
        <v>19</v>
      </c>
    </row>
    <row r="333" spans="2:9" ht="20.100000000000001" customHeight="1" thickBot="1" x14ac:dyDescent="0.25">
      <c r="B333" s="4" t="s">
        <v>531</v>
      </c>
      <c r="C333" s="34">
        <v>0</v>
      </c>
      <c r="D333" s="34">
        <v>0</v>
      </c>
      <c r="E333" s="34">
        <v>0</v>
      </c>
      <c r="F333" s="34">
        <v>0</v>
      </c>
      <c r="G333" s="34">
        <v>1</v>
      </c>
      <c r="H333" s="34">
        <v>0</v>
      </c>
      <c r="I333" s="34">
        <v>1</v>
      </c>
    </row>
    <row r="334" spans="2:9" ht="20.100000000000001" customHeight="1" thickBot="1" x14ac:dyDescent="0.25">
      <c r="B334" s="4" t="s">
        <v>532</v>
      </c>
      <c r="C334" s="34">
        <v>0</v>
      </c>
      <c r="D334" s="34">
        <v>0</v>
      </c>
      <c r="E334" s="34">
        <v>0</v>
      </c>
      <c r="F334" s="34">
        <v>0</v>
      </c>
      <c r="G334" s="34">
        <v>14</v>
      </c>
      <c r="H334" s="34">
        <v>0</v>
      </c>
      <c r="I334" s="34">
        <v>14</v>
      </c>
    </row>
    <row r="335" spans="2:9" ht="20.100000000000001" customHeight="1" thickBot="1" x14ac:dyDescent="0.25">
      <c r="B335" s="4" t="s">
        <v>533</v>
      </c>
      <c r="C335" s="34">
        <v>0</v>
      </c>
      <c r="D335" s="34">
        <v>0</v>
      </c>
      <c r="E335" s="34">
        <v>0</v>
      </c>
      <c r="F335" s="34">
        <v>0</v>
      </c>
      <c r="G335" s="34">
        <v>3</v>
      </c>
      <c r="H335" s="34">
        <v>0</v>
      </c>
      <c r="I335" s="34">
        <v>3</v>
      </c>
    </row>
    <row r="336" spans="2:9" ht="20.100000000000001" customHeight="1" thickBot="1" x14ac:dyDescent="0.25">
      <c r="B336" s="4" t="s">
        <v>203</v>
      </c>
      <c r="C336" s="34">
        <v>2</v>
      </c>
      <c r="D336" s="34">
        <v>0</v>
      </c>
      <c r="E336" s="34">
        <v>0</v>
      </c>
      <c r="F336" s="34">
        <v>2</v>
      </c>
      <c r="G336" s="34">
        <v>21</v>
      </c>
      <c r="H336" s="34">
        <v>0</v>
      </c>
      <c r="I336" s="34">
        <v>21</v>
      </c>
    </row>
    <row r="337" spans="2:9" ht="20.100000000000001" customHeight="1" thickBot="1" x14ac:dyDescent="0.25">
      <c r="B337" s="4" t="s">
        <v>534</v>
      </c>
      <c r="C337" s="34">
        <v>0</v>
      </c>
      <c r="D337" s="34">
        <v>0</v>
      </c>
      <c r="E337" s="34">
        <v>0</v>
      </c>
      <c r="F337" s="34">
        <v>0</v>
      </c>
      <c r="G337" s="34">
        <v>2</v>
      </c>
      <c r="H337" s="34">
        <v>0</v>
      </c>
      <c r="I337" s="34">
        <v>2</v>
      </c>
    </row>
    <row r="338" spans="2:9" ht="20.100000000000001" customHeight="1" thickBot="1" x14ac:dyDescent="0.25">
      <c r="B338" s="4" t="s">
        <v>535</v>
      </c>
      <c r="C338" s="34">
        <v>0</v>
      </c>
      <c r="D338" s="34">
        <v>0</v>
      </c>
      <c r="E338" s="34">
        <v>0</v>
      </c>
      <c r="F338" s="34">
        <v>0</v>
      </c>
      <c r="G338" s="34">
        <v>7</v>
      </c>
      <c r="H338" s="34">
        <v>0</v>
      </c>
      <c r="I338" s="34">
        <v>7</v>
      </c>
    </row>
    <row r="339" spans="2:9" ht="20.100000000000001" customHeight="1" thickBot="1" x14ac:dyDescent="0.25">
      <c r="B339" s="4" t="s">
        <v>536</v>
      </c>
      <c r="C339" s="34">
        <v>0</v>
      </c>
      <c r="D339" s="34">
        <v>0</v>
      </c>
      <c r="E339" s="34">
        <v>0</v>
      </c>
      <c r="F339" s="34">
        <v>0</v>
      </c>
      <c r="G339" s="34">
        <v>5</v>
      </c>
      <c r="H339" s="34">
        <v>0</v>
      </c>
      <c r="I339" s="34">
        <v>5</v>
      </c>
    </row>
    <row r="340" spans="2:9" ht="20.100000000000001" customHeight="1" thickBot="1" x14ac:dyDescent="0.25">
      <c r="B340" s="4" t="s">
        <v>537</v>
      </c>
      <c r="C340" s="34">
        <v>0</v>
      </c>
      <c r="D340" s="34">
        <v>0</v>
      </c>
      <c r="E340" s="34">
        <v>0</v>
      </c>
      <c r="F340" s="34">
        <v>0</v>
      </c>
      <c r="G340" s="34">
        <v>9</v>
      </c>
      <c r="H340" s="34">
        <v>0</v>
      </c>
      <c r="I340" s="34">
        <v>9</v>
      </c>
    </row>
    <row r="341" spans="2:9" ht="20.100000000000001" customHeight="1" thickBot="1" x14ac:dyDescent="0.25">
      <c r="B341" s="4" t="s">
        <v>538</v>
      </c>
      <c r="C341" s="34">
        <v>0</v>
      </c>
      <c r="D341" s="34">
        <v>0</v>
      </c>
      <c r="E341" s="34">
        <v>0</v>
      </c>
      <c r="F341" s="34">
        <v>0</v>
      </c>
      <c r="G341" s="34">
        <v>2</v>
      </c>
      <c r="H341" s="34">
        <v>0</v>
      </c>
      <c r="I341" s="34">
        <v>2</v>
      </c>
    </row>
    <row r="342" spans="2:9" ht="20.100000000000001" customHeight="1" thickBot="1" x14ac:dyDescent="0.25">
      <c r="B342" s="4" t="s">
        <v>539</v>
      </c>
      <c r="C342" s="34">
        <v>1</v>
      </c>
      <c r="D342" s="34">
        <v>0</v>
      </c>
      <c r="E342" s="34">
        <v>0</v>
      </c>
      <c r="F342" s="34">
        <v>1</v>
      </c>
      <c r="G342" s="34">
        <v>3</v>
      </c>
      <c r="H342" s="34">
        <v>0</v>
      </c>
      <c r="I342" s="34">
        <v>3</v>
      </c>
    </row>
    <row r="343" spans="2:9" ht="20.100000000000001" customHeight="1" thickBot="1" x14ac:dyDescent="0.25">
      <c r="B343" s="4" t="s">
        <v>540</v>
      </c>
      <c r="C343" s="34">
        <v>0</v>
      </c>
      <c r="D343" s="34">
        <v>4</v>
      </c>
      <c r="E343" s="34">
        <v>0</v>
      </c>
      <c r="F343" s="34">
        <v>4</v>
      </c>
      <c r="G343" s="34">
        <v>15</v>
      </c>
      <c r="H343" s="34">
        <v>0</v>
      </c>
      <c r="I343" s="34">
        <v>15</v>
      </c>
    </row>
    <row r="344" spans="2:9" ht="20.100000000000001" customHeight="1" thickBot="1" x14ac:dyDescent="0.25">
      <c r="B344" s="4" t="s">
        <v>541</v>
      </c>
      <c r="C344" s="34">
        <v>0</v>
      </c>
      <c r="D344" s="34">
        <v>1</v>
      </c>
      <c r="E344" s="34">
        <v>0</v>
      </c>
      <c r="F344" s="34">
        <v>1</v>
      </c>
      <c r="G344" s="34">
        <v>23</v>
      </c>
      <c r="H344" s="34">
        <v>0</v>
      </c>
      <c r="I344" s="34">
        <v>23</v>
      </c>
    </row>
    <row r="345" spans="2:9" ht="20.100000000000001" customHeight="1" thickBot="1" x14ac:dyDescent="0.25">
      <c r="B345" s="4" t="s">
        <v>542</v>
      </c>
      <c r="C345" s="34">
        <v>0</v>
      </c>
      <c r="D345" s="34">
        <v>0</v>
      </c>
      <c r="E345" s="34">
        <v>0</v>
      </c>
      <c r="F345" s="34">
        <v>0</v>
      </c>
      <c r="G345" s="34">
        <v>22</v>
      </c>
      <c r="H345" s="34">
        <v>0</v>
      </c>
      <c r="I345" s="34">
        <v>22</v>
      </c>
    </row>
    <row r="346" spans="2:9" ht="20.100000000000001" customHeight="1" thickBot="1" x14ac:dyDescent="0.25">
      <c r="B346" s="4" t="s">
        <v>204</v>
      </c>
      <c r="C346" s="34">
        <v>0</v>
      </c>
      <c r="D346" s="34">
        <v>0</v>
      </c>
      <c r="E346" s="34">
        <v>0</v>
      </c>
      <c r="F346" s="34">
        <v>0</v>
      </c>
      <c r="G346" s="34">
        <v>104</v>
      </c>
      <c r="H346" s="34">
        <v>0</v>
      </c>
      <c r="I346" s="34">
        <v>104</v>
      </c>
    </row>
    <row r="347" spans="2:9" ht="20.100000000000001" customHeight="1" thickBot="1" x14ac:dyDescent="0.25">
      <c r="B347" s="4" t="s">
        <v>543</v>
      </c>
      <c r="C347" s="34">
        <v>0</v>
      </c>
      <c r="D347" s="34">
        <v>0</v>
      </c>
      <c r="E347" s="34">
        <v>0</v>
      </c>
      <c r="F347" s="34">
        <v>0</v>
      </c>
      <c r="G347" s="34">
        <v>4</v>
      </c>
      <c r="H347" s="34">
        <v>0</v>
      </c>
      <c r="I347" s="34">
        <v>4</v>
      </c>
    </row>
    <row r="348" spans="2:9" ht="20.100000000000001" customHeight="1" thickBot="1" x14ac:dyDescent="0.25">
      <c r="B348" s="4" t="s">
        <v>544</v>
      </c>
      <c r="C348" s="34">
        <v>0</v>
      </c>
      <c r="D348" s="34">
        <v>0</v>
      </c>
      <c r="E348" s="34">
        <v>1</v>
      </c>
      <c r="F348" s="34">
        <v>1</v>
      </c>
      <c r="G348" s="34">
        <v>14</v>
      </c>
      <c r="H348" s="34">
        <v>0</v>
      </c>
      <c r="I348" s="34">
        <v>14</v>
      </c>
    </row>
    <row r="349" spans="2:9" ht="20.100000000000001" customHeight="1" thickBot="1" x14ac:dyDescent="0.25">
      <c r="B349" s="4" t="s">
        <v>545</v>
      </c>
      <c r="C349" s="34">
        <v>0</v>
      </c>
      <c r="D349" s="34">
        <v>0</v>
      </c>
      <c r="E349" s="34">
        <v>0</v>
      </c>
      <c r="F349" s="34">
        <v>0</v>
      </c>
      <c r="G349" s="34">
        <v>3</v>
      </c>
      <c r="H349" s="34">
        <v>0</v>
      </c>
      <c r="I349" s="34">
        <v>3</v>
      </c>
    </row>
    <row r="350" spans="2:9" ht="20.100000000000001" customHeight="1" thickBot="1" x14ac:dyDescent="0.25">
      <c r="B350" s="4" t="s">
        <v>546</v>
      </c>
      <c r="C350" s="34">
        <v>0</v>
      </c>
      <c r="D350" s="34">
        <v>0</v>
      </c>
      <c r="E350" s="34">
        <v>0</v>
      </c>
      <c r="F350" s="34">
        <v>0</v>
      </c>
      <c r="G350" s="34">
        <v>1</v>
      </c>
      <c r="H350" s="34">
        <v>0</v>
      </c>
      <c r="I350" s="34">
        <v>1</v>
      </c>
    </row>
    <row r="351" spans="2:9" ht="20.100000000000001" customHeight="1" thickBot="1" x14ac:dyDescent="0.25">
      <c r="B351" s="4" t="s">
        <v>547</v>
      </c>
      <c r="C351" s="34">
        <v>0</v>
      </c>
      <c r="D351" s="34">
        <v>0</v>
      </c>
      <c r="E351" s="34">
        <v>0</v>
      </c>
      <c r="F351" s="34">
        <v>0</v>
      </c>
      <c r="G351" s="34">
        <v>3</v>
      </c>
      <c r="H351" s="34">
        <v>0</v>
      </c>
      <c r="I351" s="34">
        <v>3</v>
      </c>
    </row>
    <row r="352" spans="2:9" ht="20.100000000000001" customHeight="1" thickBot="1" x14ac:dyDescent="0.25">
      <c r="B352" s="4" t="s">
        <v>548</v>
      </c>
      <c r="C352" s="34">
        <v>3</v>
      </c>
      <c r="D352" s="34">
        <v>0</v>
      </c>
      <c r="E352" s="34">
        <v>0</v>
      </c>
      <c r="F352" s="34">
        <v>3</v>
      </c>
      <c r="G352" s="34">
        <v>17</v>
      </c>
      <c r="H352" s="34">
        <v>0</v>
      </c>
      <c r="I352" s="34">
        <v>17</v>
      </c>
    </row>
    <row r="353" spans="2:9" ht="20.100000000000001" customHeight="1" thickBot="1" x14ac:dyDescent="0.25">
      <c r="B353" s="4" t="s">
        <v>549</v>
      </c>
      <c r="C353" s="34">
        <v>1</v>
      </c>
      <c r="D353" s="34">
        <v>0</v>
      </c>
      <c r="E353" s="34">
        <v>0</v>
      </c>
      <c r="F353" s="34">
        <v>1</v>
      </c>
      <c r="G353" s="34">
        <v>3</v>
      </c>
      <c r="H353" s="34">
        <v>0</v>
      </c>
      <c r="I353" s="34">
        <v>3</v>
      </c>
    </row>
    <row r="354" spans="2:9" ht="20.100000000000001" customHeight="1" thickBot="1" x14ac:dyDescent="0.25">
      <c r="B354" s="4" t="s">
        <v>550</v>
      </c>
      <c r="C354" s="34">
        <v>0</v>
      </c>
      <c r="D354" s="34">
        <v>0</v>
      </c>
      <c r="E354" s="34">
        <v>0</v>
      </c>
      <c r="F354" s="34">
        <v>0</v>
      </c>
      <c r="G354" s="34">
        <v>2</v>
      </c>
      <c r="H354" s="34">
        <v>0</v>
      </c>
      <c r="I354" s="34">
        <v>2</v>
      </c>
    </row>
    <row r="355" spans="2:9" ht="20.100000000000001" customHeight="1" thickBot="1" x14ac:dyDescent="0.25">
      <c r="B355" s="4" t="s">
        <v>551</v>
      </c>
      <c r="C355" s="34">
        <v>0</v>
      </c>
      <c r="D355" s="34">
        <v>0</v>
      </c>
      <c r="E355" s="34">
        <v>0</v>
      </c>
      <c r="F355" s="34">
        <v>0</v>
      </c>
      <c r="G355" s="34">
        <v>0</v>
      </c>
      <c r="H355" s="34">
        <v>0</v>
      </c>
      <c r="I355" s="34">
        <v>0</v>
      </c>
    </row>
    <row r="356" spans="2:9" ht="20.100000000000001" customHeight="1" thickBot="1" x14ac:dyDescent="0.25">
      <c r="B356" s="4" t="s">
        <v>552</v>
      </c>
      <c r="C356" s="34">
        <v>1</v>
      </c>
      <c r="D356" s="34">
        <v>0</v>
      </c>
      <c r="E356" s="34">
        <v>0</v>
      </c>
      <c r="F356" s="34">
        <v>1</v>
      </c>
      <c r="G356" s="34">
        <v>1</v>
      </c>
      <c r="H356" s="34">
        <v>0</v>
      </c>
      <c r="I356" s="34">
        <v>1</v>
      </c>
    </row>
    <row r="357" spans="2:9" ht="20.100000000000001" customHeight="1" thickBot="1" x14ac:dyDescent="0.25">
      <c r="B357" s="4" t="s">
        <v>553</v>
      </c>
      <c r="C357" s="34">
        <v>0</v>
      </c>
      <c r="D357" s="34">
        <v>0</v>
      </c>
      <c r="E357" s="34">
        <v>0</v>
      </c>
      <c r="F357" s="34">
        <v>0</v>
      </c>
      <c r="G357" s="34">
        <v>7</v>
      </c>
      <c r="H357" s="34">
        <v>0</v>
      </c>
      <c r="I357" s="34">
        <v>7</v>
      </c>
    </row>
    <row r="358" spans="2:9" ht="20.100000000000001" customHeight="1" thickBot="1" x14ac:dyDescent="0.25">
      <c r="B358" s="4" t="s">
        <v>554</v>
      </c>
      <c r="C358" s="34">
        <v>0</v>
      </c>
      <c r="D358" s="34">
        <v>0</v>
      </c>
      <c r="E358" s="34">
        <v>0</v>
      </c>
      <c r="F358" s="34">
        <v>0</v>
      </c>
      <c r="G358" s="34">
        <v>1</v>
      </c>
      <c r="H358" s="34">
        <v>0</v>
      </c>
      <c r="I358" s="34">
        <v>1</v>
      </c>
    </row>
    <row r="359" spans="2:9" ht="20.100000000000001" customHeight="1" thickBot="1" x14ac:dyDescent="0.25">
      <c r="B359" s="4" t="s">
        <v>205</v>
      </c>
      <c r="C359" s="34">
        <v>0</v>
      </c>
      <c r="D359" s="34">
        <v>0</v>
      </c>
      <c r="E359" s="34">
        <v>0</v>
      </c>
      <c r="F359" s="34">
        <v>0</v>
      </c>
      <c r="G359" s="34">
        <v>21</v>
      </c>
      <c r="H359" s="34">
        <v>0</v>
      </c>
      <c r="I359" s="34">
        <v>21</v>
      </c>
    </row>
    <row r="360" spans="2:9" ht="20.100000000000001" customHeight="1" thickBot="1" x14ac:dyDescent="0.25">
      <c r="B360" s="4" t="s">
        <v>555</v>
      </c>
      <c r="C360" s="34">
        <v>0</v>
      </c>
      <c r="D360" s="34">
        <v>0</v>
      </c>
      <c r="E360" s="34">
        <v>0</v>
      </c>
      <c r="F360" s="34">
        <v>0</v>
      </c>
      <c r="G360" s="34">
        <v>6</v>
      </c>
      <c r="H360" s="34">
        <v>0</v>
      </c>
      <c r="I360" s="34">
        <v>6</v>
      </c>
    </row>
    <row r="361" spans="2:9" ht="20.100000000000001" customHeight="1" thickBot="1" x14ac:dyDescent="0.25">
      <c r="B361" s="4" t="s">
        <v>556</v>
      </c>
      <c r="C361" s="34">
        <v>0</v>
      </c>
      <c r="D361" s="34">
        <v>0</v>
      </c>
      <c r="E361" s="34">
        <v>0</v>
      </c>
      <c r="F361" s="34">
        <v>0</v>
      </c>
      <c r="G361" s="34">
        <v>12</v>
      </c>
      <c r="H361" s="34">
        <v>0</v>
      </c>
      <c r="I361" s="34">
        <v>12</v>
      </c>
    </row>
    <row r="362" spans="2:9" ht="20.100000000000001" customHeight="1" thickBot="1" x14ac:dyDescent="0.25">
      <c r="B362" s="4" t="s">
        <v>557</v>
      </c>
      <c r="C362" s="34">
        <v>0</v>
      </c>
      <c r="D362" s="34">
        <v>0</v>
      </c>
      <c r="E362" s="34">
        <v>0</v>
      </c>
      <c r="F362" s="34">
        <v>0</v>
      </c>
      <c r="G362" s="34">
        <v>12</v>
      </c>
      <c r="H362" s="34">
        <v>0</v>
      </c>
      <c r="I362" s="34">
        <v>12</v>
      </c>
    </row>
    <row r="363" spans="2:9" ht="20.100000000000001" customHeight="1" thickBot="1" x14ac:dyDescent="0.25">
      <c r="B363" s="4" t="s">
        <v>558</v>
      </c>
      <c r="C363" s="34">
        <v>0</v>
      </c>
      <c r="D363" s="34">
        <v>0</v>
      </c>
      <c r="E363" s="34">
        <v>0</v>
      </c>
      <c r="F363" s="34">
        <v>0</v>
      </c>
      <c r="G363" s="34">
        <v>6</v>
      </c>
      <c r="H363" s="34">
        <v>0</v>
      </c>
      <c r="I363" s="34">
        <v>6</v>
      </c>
    </row>
    <row r="364" spans="2:9" ht="20.100000000000001" customHeight="1" thickBot="1" x14ac:dyDescent="0.25">
      <c r="B364" s="4" t="s">
        <v>559</v>
      </c>
      <c r="C364" s="34">
        <v>0</v>
      </c>
      <c r="D364" s="34">
        <v>0</v>
      </c>
      <c r="E364" s="34">
        <v>0</v>
      </c>
      <c r="F364" s="34">
        <v>0</v>
      </c>
      <c r="G364" s="34">
        <v>1</v>
      </c>
      <c r="H364" s="34">
        <v>0</v>
      </c>
      <c r="I364" s="34">
        <v>1</v>
      </c>
    </row>
    <row r="365" spans="2:9" ht="20.100000000000001" customHeight="1" thickBot="1" x14ac:dyDescent="0.25">
      <c r="B365" s="4" t="s">
        <v>560</v>
      </c>
      <c r="C365" s="34">
        <v>0</v>
      </c>
      <c r="D365" s="34">
        <v>0</v>
      </c>
      <c r="E365" s="34">
        <v>0</v>
      </c>
      <c r="F365" s="34">
        <v>0</v>
      </c>
      <c r="G365" s="34">
        <v>0</v>
      </c>
      <c r="H365" s="34">
        <v>0</v>
      </c>
      <c r="I365" s="34">
        <v>0</v>
      </c>
    </row>
    <row r="366" spans="2:9" ht="20.100000000000001" customHeight="1" thickBot="1" x14ac:dyDescent="0.25">
      <c r="B366" s="4" t="s">
        <v>206</v>
      </c>
      <c r="C366" s="34">
        <v>0</v>
      </c>
      <c r="D366" s="34">
        <v>0</v>
      </c>
      <c r="E366" s="34">
        <v>0</v>
      </c>
      <c r="F366" s="34">
        <v>0</v>
      </c>
      <c r="G366" s="34">
        <v>72</v>
      </c>
      <c r="H366" s="34">
        <v>0</v>
      </c>
      <c r="I366" s="34">
        <v>72</v>
      </c>
    </row>
    <row r="367" spans="2:9" ht="20.100000000000001" customHeight="1" thickBot="1" x14ac:dyDescent="0.25">
      <c r="B367" s="4" t="s">
        <v>561</v>
      </c>
      <c r="C367" s="34">
        <v>0</v>
      </c>
      <c r="D367" s="34">
        <v>0</v>
      </c>
      <c r="E367" s="34">
        <v>0</v>
      </c>
      <c r="F367" s="34">
        <v>0</v>
      </c>
      <c r="G367" s="34">
        <v>6</v>
      </c>
      <c r="H367" s="34">
        <v>0</v>
      </c>
      <c r="I367" s="34">
        <v>6</v>
      </c>
    </row>
    <row r="368" spans="2:9" ht="20.100000000000001" customHeight="1" thickBot="1" x14ac:dyDescent="0.25">
      <c r="B368" s="4" t="s">
        <v>562</v>
      </c>
      <c r="C368" s="34">
        <v>0</v>
      </c>
      <c r="D368" s="34">
        <v>0</v>
      </c>
      <c r="E368" s="34">
        <v>0</v>
      </c>
      <c r="F368" s="34">
        <v>0</v>
      </c>
      <c r="G368" s="34">
        <v>2</v>
      </c>
      <c r="H368" s="34">
        <v>0</v>
      </c>
      <c r="I368" s="34">
        <v>2</v>
      </c>
    </row>
    <row r="369" spans="2:9" ht="20.100000000000001" customHeight="1" thickBot="1" x14ac:dyDescent="0.25">
      <c r="B369" s="4" t="s">
        <v>563</v>
      </c>
      <c r="C369" s="34">
        <v>0</v>
      </c>
      <c r="D369" s="34">
        <v>0</v>
      </c>
      <c r="E369" s="34">
        <v>0</v>
      </c>
      <c r="F369" s="34">
        <v>0</v>
      </c>
      <c r="G369" s="34">
        <v>4</v>
      </c>
      <c r="H369" s="34">
        <v>0</v>
      </c>
      <c r="I369" s="34">
        <v>4</v>
      </c>
    </row>
    <row r="370" spans="2:9" ht="20.100000000000001" customHeight="1" thickBot="1" x14ac:dyDescent="0.25">
      <c r="B370" s="4" t="s">
        <v>564</v>
      </c>
      <c r="C370" s="34">
        <v>1</v>
      </c>
      <c r="D370" s="34">
        <v>0</v>
      </c>
      <c r="E370" s="34">
        <v>0</v>
      </c>
      <c r="F370" s="34">
        <v>1</v>
      </c>
      <c r="G370" s="34">
        <v>8</v>
      </c>
      <c r="H370" s="34">
        <v>0</v>
      </c>
      <c r="I370" s="34">
        <v>8</v>
      </c>
    </row>
    <row r="371" spans="2:9" ht="20.100000000000001" customHeight="1" thickBot="1" x14ac:dyDescent="0.25">
      <c r="B371" s="4" t="s">
        <v>565</v>
      </c>
      <c r="C371" s="34">
        <v>0</v>
      </c>
      <c r="D371" s="34">
        <v>0</v>
      </c>
      <c r="E371" s="34">
        <v>0</v>
      </c>
      <c r="F371" s="34">
        <v>0</v>
      </c>
      <c r="G371" s="34">
        <v>3</v>
      </c>
      <c r="H371" s="34">
        <v>0</v>
      </c>
      <c r="I371" s="34">
        <v>3</v>
      </c>
    </row>
    <row r="372" spans="2:9" ht="20.100000000000001" customHeight="1" thickBot="1" x14ac:dyDescent="0.25">
      <c r="B372" s="4" t="s">
        <v>566</v>
      </c>
      <c r="C372" s="34">
        <v>0</v>
      </c>
      <c r="D372" s="34">
        <v>0</v>
      </c>
      <c r="E372" s="34">
        <v>0</v>
      </c>
      <c r="F372" s="34">
        <v>0</v>
      </c>
      <c r="G372" s="34">
        <v>7</v>
      </c>
      <c r="H372" s="34">
        <v>0</v>
      </c>
      <c r="I372" s="34">
        <v>7</v>
      </c>
    </row>
    <row r="373" spans="2:9" ht="20.100000000000001" customHeight="1" thickBot="1" x14ac:dyDescent="0.25">
      <c r="B373" s="4" t="s">
        <v>567</v>
      </c>
      <c r="C373" s="34">
        <v>0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</row>
    <row r="374" spans="2:9" ht="20.100000000000001" customHeight="1" thickBot="1" x14ac:dyDescent="0.25">
      <c r="B374" s="4" t="s">
        <v>568</v>
      </c>
      <c r="C374" s="34">
        <v>0</v>
      </c>
      <c r="D374" s="34">
        <v>0</v>
      </c>
      <c r="E374" s="34">
        <v>0</v>
      </c>
      <c r="F374" s="34">
        <v>0</v>
      </c>
      <c r="G374" s="34">
        <v>0</v>
      </c>
      <c r="H374" s="34">
        <v>0</v>
      </c>
      <c r="I374" s="34">
        <v>0</v>
      </c>
    </row>
    <row r="375" spans="2:9" ht="20.100000000000001" customHeight="1" thickBot="1" x14ac:dyDescent="0.25">
      <c r="B375" s="4" t="s">
        <v>569</v>
      </c>
      <c r="C375" s="34">
        <v>0</v>
      </c>
      <c r="D375" s="34">
        <v>0</v>
      </c>
      <c r="E375" s="34">
        <v>0</v>
      </c>
      <c r="F375" s="34">
        <v>0</v>
      </c>
      <c r="G375" s="34">
        <v>16</v>
      </c>
      <c r="H375" s="34">
        <v>0</v>
      </c>
      <c r="I375" s="34">
        <v>16</v>
      </c>
    </row>
    <row r="376" spans="2:9" ht="20.100000000000001" customHeight="1" thickBot="1" x14ac:dyDescent="0.25">
      <c r="B376" s="4" t="s">
        <v>570</v>
      </c>
      <c r="C376" s="34">
        <v>0</v>
      </c>
      <c r="D376" s="34">
        <v>0</v>
      </c>
      <c r="E376" s="34">
        <v>0</v>
      </c>
      <c r="F376" s="34">
        <v>0</v>
      </c>
      <c r="G376" s="34">
        <v>6</v>
      </c>
      <c r="H376" s="34">
        <v>0</v>
      </c>
      <c r="I376" s="34">
        <v>6</v>
      </c>
    </row>
    <row r="377" spans="2:9" ht="20.100000000000001" customHeight="1" thickBot="1" x14ac:dyDescent="0.25">
      <c r="B377" s="4" t="s">
        <v>571</v>
      </c>
      <c r="C377" s="34">
        <v>1</v>
      </c>
      <c r="D377" s="34">
        <v>0</v>
      </c>
      <c r="E377" s="34">
        <v>0</v>
      </c>
      <c r="F377" s="34">
        <v>1</v>
      </c>
      <c r="G377" s="34">
        <v>120</v>
      </c>
      <c r="H377" s="34">
        <v>0</v>
      </c>
      <c r="I377" s="34">
        <v>120</v>
      </c>
    </row>
    <row r="378" spans="2:9" ht="20.100000000000001" customHeight="1" thickBot="1" x14ac:dyDescent="0.25">
      <c r="B378" s="4" t="s">
        <v>207</v>
      </c>
      <c r="C378" s="34">
        <v>0</v>
      </c>
      <c r="D378" s="34">
        <v>0</v>
      </c>
      <c r="E378" s="34">
        <v>0</v>
      </c>
      <c r="F378" s="34">
        <v>0</v>
      </c>
      <c r="G378" s="34">
        <v>25</v>
      </c>
      <c r="H378" s="34">
        <v>0</v>
      </c>
      <c r="I378" s="34">
        <v>25</v>
      </c>
    </row>
    <row r="379" spans="2:9" ht="20.100000000000001" customHeight="1" thickBot="1" x14ac:dyDescent="0.25">
      <c r="B379" s="4" t="s">
        <v>572</v>
      </c>
      <c r="C379" s="34">
        <v>0</v>
      </c>
      <c r="D379" s="34">
        <v>0</v>
      </c>
      <c r="E379" s="34">
        <v>0</v>
      </c>
      <c r="F379" s="34">
        <v>0</v>
      </c>
      <c r="G379" s="34">
        <v>4</v>
      </c>
      <c r="H379" s="34">
        <v>1</v>
      </c>
      <c r="I379" s="34">
        <v>5</v>
      </c>
    </row>
    <row r="380" spans="2:9" ht="20.100000000000001" customHeight="1" thickBot="1" x14ac:dyDescent="0.25">
      <c r="B380" s="4" t="s">
        <v>573</v>
      </c>
      <c r="C380" s="34">
        <v>0</v>
      </c>
      <c r="D380" s="34">
        <v>1</v>
      </c>
      <c r="E380" s="34">
        <v>0</v>
      </c>
      <c r="F380" s="34">
        <v>1</v>
      </c>
      <c r="G380" s="34">
        <v>10</v>
      </c>
      <c r="H380" s="34">
        <v>0</v>
      </c>
      <c r="I380" s="34">
        <v>10</v>
      </c>
    </row>
    <row r="381" spans="2:9" ht="20.100000000000001" customHeight="1" thickBot="1" x14ac:dyDescent="0.25">
      <c r="B381" s="4" t="s">
        <v>574</v>
      </c>
      <c r="C381" s="34">
        <v>0</v>
      </c>
      <c r="D381" s="34">
        <v>0</v>
      </c>
      <c r="E381" s="34">
        <v>0</v>
      </c>
      <c r="F381" s="34">
        <v>0</v>
      </c>
      <c r="G381" s="34">
        <v>56</v>
      </c>
      <c r="H381" s="34">
        <v>0</v>
      </c>
      <c r="I381" s="34">
        <v>56</v>
      </c>
    </row>
    <row r="382" spans="2:9" ht="20.100000000000001" customHeight="1" thickBot="1" x14ac:dyDescent="0.25">
      <c r="B382" s="4" t="s">
        <v>575</v>
      </c>
      <c r="C382" s="34">
        <v>0</v>
      </c>
      <c r="D382" s="34">
        <v>0</v>
      </c>
      <c r="E382" s="34">
        <v>0</v>
      </c>
      <c r="F382" s="34">
        <v>0</v>
      </c>
      <c r="G382" s="34">
        <v>9</v>
      </c>
      <c r="H382" s="34">
        <v>0</v>
      </c>
      <c r="I382" s="34">
        <v>9</v>
      </c>
    </row>
    <row r="383" spans="2:9" ht="20.100000000000001" customHeight="1" thickBot="1" x14ac:dyDescent="0.25">
      <c r="B383" s="4" t="s">
        <v>576</v>
      </c>
      <c r="C383" s="34">
        <v>0</v>
      </c>
      <c r="D383" s="34">
        <v>0</v>
      </c>
      <c r="E383" s="34">
        <v>0</v>
      </c>
      <c r="F383" s="34">
        <v>0</v>
      </c>
      <c r="G383" s="34">
        <v>22</v>
      </c>
      <c r="H383" s="34">
        <v>0</v>
      </c>
      <c r="I383" s="34">
        <v>22</v>
      </c>
    </row>
    <row r="384" spans="2:9" ht="20.100000000000001" customHeight="1" thickBot="1" x14ac:dyDescent="0.25">
      <c r="B384" s="4" t="s">
        <v>577</v>
      </c>
      <c r="C384" s="34">
        <v>0</v>
      </c>
      <c r="D384" s="34">
        <v>0</v>
      </c>
      <c r="E384" s="34">
        <v>0</v>
      </c>
      <c r="F384" s="34">
        <v>0</v>
      </c>
      <c r="G384" s="34">
        <v>16</v>
      </c>
      <c r="H384" s="34">
        <v>0</v>
      </c>
      <c r="I384" s="34">
        <v>16</v>
      </c>
    </row>
    <row r="385" spans="2:9" ht="20.100000000000001" customHeight="1" thickBot="1" x14ac:dyDescent="0.25">
      <c r="B385" s="4" t="s">
        <v>578</v>
      </c>
      <c r="C385" s="34">
        <v>0</v>
      </c>
      <c r="D385" s="34">
        <v>0</v>
      </c>
      <c r="E385" s="34">
        <v>0</v>
      </c>
      <c r="F385" s="34">
        <v>0</v>
      </c>
      <c r="G385" s="34">
        <v>12</v>
      </c>
      <c r="H385" s="34">
        <v>0</v>
      </c>
      <c r="I385" s="34">
        <v>12</v>
      </c>
    </row>
    <row r="386" spans="2:9" ht="20.100000000000001" customHeight="1" thickBot="1" x14ac:dyDescent="0.25">
      <c r="B386" s="4" t="s">
        <v>579</v>
      </c>
      <c r="C386" s="34">
        <v>0</v>
      </c>
      <c r="D386" s="34">
        <v>0</v>
      </c>
      <c r="E386" s="34">
        <v>0</v>
      </c>
      <c r="F386" s="34">
        <v>0</v>
      </c>
      <c r="G386" s="34">
        <v>1</v>
      </c>
      <c r="H386" s="34">
        <v>0</v>
      </c>
      <c r="I386" s="34">
        <v>1</v>
      </c>
    </row>
    <row r="387" spans="2:9" ht="20.100000000000001" customHeight="1" thickBot="1" x14ac:dyDescent="0.25">
      <c r="B387" s="4" t="s">
        <v>580</v>
      </c>
      <c r="C387" s="34">
        <v>0</v>
      </c>
      <c r="D387" s="34">
        <v>0</v>
      </c>
      <c r="E387" s="34">
        <v>0</v>
      </c>
      <c r="F387" s="34">
        <v>0</v>
      </c>
      <c r="G387" s="34">
        <v>14</v>
      </c>
      <c r="H387" s="34">
        <v>0</v>
      </c>
      <c r="I387" s="34">
        <v>14</v>
      </c>
    </row>
    <row r="388" spans="2:9" ht="20.100000000000001" customHeight="1" thickBot="1" x14ac:dyDescent="0.25">
      <c r="B388" s="4" t="s">
        <v>581</v>
      </c>
      <c r="C388" s="34">
        <v>0</v>
      </c>
      <c r="D388" s="34">
        <v>0</v>
      </c>
      <c r="E388" s="34">
        <v>0</v>
      </c>
      <c r="F388" s="34">
        <v>0</v>
      </c>
      <c r="G388" s="34">
        <v>5</v>
      </c>
      <c r="H388" s="34">
        <v>0</v>
      </c>
      <c r="I388" s="34">
        <v>5</v>
      </c>
    </row>
    <row r="389" spans="2:9" ht="20.100000000000001" customHeight="1" thickBot="1" x14ac:dyDescent="0.25">
      <c r="B389" s="4" t="s">
        <v>582</v>
      </c>
      <c r="C389" s="34">
        <v>7</v>
      </c>
      <c r="D389" s="34">
        <v>0</v>
      </c>
      <c r="E389" s="34">
        <v>0</v>
      </c>
      <c r="F389" s="34">
        <v>7</v>
      </c>
      <c r="G389" s="34">
        <v>163</v>
      </c>
      <c r="H389" s="34">
        <v>0</v>
      </c>
      <c r="I389" s="34">
        <v>163</v>
      </c>
    </row>
    <row r="390" spans="2:9" ht="20.100000000000001" customHeight="1" thickBot="1" x14ac:dyDescent="0.25">
      <c r="B390" s="4" t="s">
        <v>583</v>
      </c>
      <c r="C390" s="34">
        <v>1</v>
      </c>
      <c r="D390" s="34">
        <v>0</v>
      </c>
      <c r="E390" s="34">
        <v>0</v>
      </c>
      <c r="F390" s="34">
        <v>1</v>
      </c>
      <c r="G390" s="34">
        <v>18</v>
      </c>
      <c r="H390" s="34">
        <v>0</v>
      </c>
      <c r="I390" s="34">
        <v>18</v>
      </c>
    </row>
    <row r="391" spans="2:9" ht="20.100000000000001" customHeight="1" thickBot="1" x14ac:dyDescent="0.25">
      <c r="B391" s="4" t="s">
        <v>584</v>
      </c>
      <c r="C391" s="34">
        <v>0</v>
      </c>
      <c r="D391" s="34">
        <v>3</v>
      </c>
      <c r="E391" s="34">
        <v>0</v>
      </c>
      <c r="F391" s="34">
        <v>3</v>
      </c>
      <c r="G391" s="34">
        <v>103</v>
      </c>
      <c r="H391" s="34">
        <v>0</v>
      </c>
      <c r="I391" s="34">
        <v>103</v>
      </c>
    </row>
    <row r="392" spans="2:9" ht="20.100000000000001" customHeight="1" thickBot="1" x14ac:dyDescent="0.25">
      <c r="B392" s="4" t="s">
        <v>585</v>
      </c>
      <c r="C392" s="34">
        <v>1</v>
      </c>
      <c r="D392" s="34">
        <v>0</v>
      </c>
      <c r="E392" s="34">
        <v>0</v>
      </c>
      <c r="F392" s="34">
        <v>1</v>
      </c>
      <c r="G392" s="34">
        <v>110</v>
      </c>
      <c r="H392" s="34">
        <v>0</v>
      </c>
      <c r="I392" s="34">
        <v>110</v>
      </c>
    </row>
    <row r="393" spans="2:9" ht="20.100000000000001" customHeight="1" thickBot="1" x14ac:dyDescent="0.25">
      <c r="B393" s="4" t="s">
        <v>586</v>
      </c>
      <c r="C393" s="34">
        <v>0</v>
      </c>
      <c r="D393" s="34">
        <v>0</v>
      </c>
      <c r="E393" s="34">
        <v>1</v>
      </c>
      <c r="F393" s="34">
        <v>1</v>
      </c>
      <c r="G393" s="34">
        <v>119</v>
      </c>
      <c r="H393" s="34">
        <v>0</v>
      </c>
      <c r="I393" s="34">
        <v>119</v>
      </c>
    </row>
    <row r="394" spans="2:9" ht="20.100000000000001" customHeight="1" thickBot="1" x14ac:dyDescent="0.25">
      <c r="B394" s="4" t="s">
        <v>587</v>
      </c>
      <c r="C394" s="34">
        <v>0</v>
      </c>
      <c r="D394" s="34">
        <v>0</v>
      </c>
      <c r="E394" s="34">
        <v>0</v>
      </c>
      <c r="F394" s="34">
        <v>0</v>
      </c>
      <c r="G394" s="34">
        <v>13</v>
      </c>
      <c r="H394" s="34">
        <v>0</v>
      </c>
      <c r="I394" s="34">
        <v>13</v>
      </c>
    </row>
    <row r="395" spans="2:9" ht="20.100000000000001" customHeight="1" thickBot="1" x14ac:dyDescent="0.25">
      <c r="B395" s="4" t="s">
        <v>588</v>
      </c>
      <c r="C395" s="34">
        <v>3</v>
      </c>
      <c r="D395" s="34">
        <v>0</v>
      </c>
      <c r="E395" s="34">
        <v>0</v>
      </c>
      <c r="F395" s="34">
        <v>3</v>
      </c>
      <c r="G395" s="34">
        <v>36</v>
      </c>
      <c r="H395" s="34">
        <v>0</v>
      </c>
      <c r="I395" s="34">
        <v>36</v>
      </c>
    </row>
    <row r="396" spans="2:9" ht="20.100000000000001" customHeight="1" thickBot="1" x14ac:dyDescent="0.25">
      <c r="B396" s="4" t="s">
        <v>589</v>
      </c>
      <c r="C396" s="34">
        <v>12</v>
      </c>
      <c r="D396" s="34">
        <v>0</v>
      </c>
      <c r="E396" s="34">
        <v>0</v>
      </c>
      <c r="F396" s="34">
        <v>12</v>
      </c>
      <c r="G396" s="34">
        <v>50</v>
      </c>
      <c r="H396" s="34">
        <v>0</v>
      </c>
      <c r="I396" s="34">
        <v>50</v>
      </c>
    </row>
    <row r="397" spans="2:9" ht="20.100000000000001" customHeight="1" thickBot="1" x14ac:dyDescent="0.25">
      <c r="B397" s="4" t="s">
        <v>590</v>
      </c>
      <c r="C397" s="34">
        <v>0</v>
      </c>
      <c r="D397" s="34">
        <v>7</v>
      </c>
      <c r="E397" s="34">
        <v>0</v>
      </c>
      <c r="F397" s="34">
        <v>7</v>
      </c>
      <c r="G397" s="34">
        <v>70</v>
      </c>
      <c r="H397" s="34">
        <v>0</v>
      </c>
      <c r="I397" s="34">
        <v>70</v>
      </c>
    </row>
    <row r="398" spans="2:9" ht="20.100000000000001" customHeight="1" thickBot="1" x14ac:dyDescent="0.25">
      <c r="B398" s="4" t="s">
        <v>208</v>
      </c>
      <c r="C398" s="34">
        <v>29</v>
      </c>
      <c r="D398" s="34">
        <v>11</v>
      </c>
      <c r="E398" s="34">
        <v>7</v>
      </c>
      <c r="F398" s="34">
        <v>47</v>
      </c>
      <c r="G398" s="34">
        <v>1229</v>
      </c>
      <c r="H398" s="34">
        <v>102</v>
      </c>
      <c r="I398" s="34">
        <v>1331</v>
      </c>
    </row>
    <row r="399" spans="2:9" ht="20.100000000000001" customHeight="1" thickBot="1" x14ac:dyDescent="0.25">
      <c r="B399" s="4" t="s">
        <v>591</v>
      </c>
      <c r="C399" s="34">
        <v>2</v>
      </c>
      <c r="D399" s="34">
        <v>0</v>
      </c>
      <c r="E399" s="34">
        <v>0</v>
      </c>
      <c r="F399" s="34">
        <v>2</v>
      </c>
      <c r="G399" s="34">
        <v>18</v>
      </c>
      <c r="H399" s="34">
        <v>0</v>
      </c>
      <c r="I399" s="34">
        <v>18</v>
      </c>
    </row>
    <row r="400" spans="2:9" ht="20.100000000000001" customHeight="1" thickBot="1" x14ac:dyDescent="0.25">
      <c r="B400" s="4" t="s">
        <v>592</v>
      </c>
      <c r="C400" s="34">
        <v>0</v>
      </c>
      <c r="D400" s="34">
        <v>0</v>
      </c>
      <c r="E400" s="34">
        <v>0</v>
      </c>
      <c r="F400" s="34">
        <v>0</v>
      </c>
      <c r="G400" s="34">
        <v>116</v>
      </c>
      <c r="H400" s="34">
        <v>0</v>
      </c>
      <c r="I400" s="34">
        <v>116</v>
      </c>
    </row>
    <row r="401" spans="2:9" ht="20.100000000000001" customHeight="1" thickBot="1" x14ac:dyDescent="0.25">
      <c r="B401" s="4" t="s">
        <v>593</v>
      </c>
      <c r="C401" s="34">
        <v>11</v>
      </c>
      <c r="D401" s="34">
        <v>0</v>
      </c>
      <c r="E401" s="34">
        <v>0</v>
      </c>
      <c r="F401" s="34">
        <v>11</v>
      </c>
      <c r="G401" s="34">
        <v>119</v>
      </c>
      <c r="H401" s="34">
        <v>0</v>
      </c>
      <c r="I401" s="34">
        <v>119</v>
      </c>
    </row>
    <row r="402" spans="2:9" ht="20.100000000000001" customHeight="1" thickBot="1" x14ac:dyDescent="0.25">
      <c r="B402" s="4" t="s">
        <v>594</v>
      </c>
      <c r="C402" s="34">
        <v>0</v>
      </c>
      <c r="D402" s="34">
        <v>0</v>
      </c>
      <c r="E402" s="34">
        <v>0</v>
      </c>
      <c r="F402" s="34">
        <v>0</v>
      </c>
      <c r="G402" s="34">
        <v>27</v>
      </c>
      <c r="H402" s="34">
        <v>0</v>
      </c>
      <c r="I402" s="34">
        <v>27</v>
      </c>
    </row>
    <row r="403" spans="2:9" ht="20.100000000000001" customHeight="1" thickBot="1" x14ac:dyDescent="0.25">
      <c r="B403" s="4" t="s">
        <v>595</v>
      </c>
      <c r="C403" s="34">
        <v>5</v>
      </c>
      <c r="D403" s="34">
        <v>2</v>
      </c>
      <c r="E403" s="34">
        <v>0</v>
      </c>
      <c r="F403" s="34">
        <v>7</v>
      </c>
      <c r="G403" s="34">
        <v>89</v>
      </c>
      <c r="H403" s="34">
        <v>0</v>
      </c>
      <c r="I403" s="34">
        <v>89</v>
      </c>
    </row>
    <row r="404" spans="2:9" ht="20.100000000000001" customHeight="1" thickBot="1" x14ac:dyDescent="0.25">
      <c r="B404" s="4" t="s">
        <v>596</v>
      </c>
      <c r="C404" s="34">
        <v>9</v>
      </c>
      <c r="D404" s="34">
        <v>4</v>
      </c>
      <c r="E404" s="34">
        <v>0</v>
      </c>
      <c r="F404" s="34">
        <v>13</v>
      </c>
      <c r="G404" s="34">
        <v>25</v>
      </c>
      <c r="H404" s="34">
        <v>0</v>
      </c>
      <c r="I404" s="34">
        <v>25</v>
      </c>
    </row>
    <row r="405" spans="2:9" ht="20.100000000000001" customHeight="1" thickBot="1" x14ac:dyDescent="0.25">
      <c r="B405" s="4" t="s">
        <v>597</v>
      </c>
      <c r="C405" s="34">
        <v>5</v>
      </c>
      <c r="D405" s="34">
        <v>0</v>
      </c>
      <c r="E405" s="34">
        <v>0</v>
      </c>
      <c r="F405" s="34">
        <v>5</v>
      </c>
      <c r="G405" s="34">
        <v>41</v>
      </c>
      <c r="H405" s="34">
        <v>0</v>
      </c>
      <c r="I405" s="34">
        <v>41</v>
      </c>
    </row>
    <row r="406" spans="2:9" ht="20.100000000000001" customHeight="1" thickBot="1" x14ac:dyDescent="0.25">
      <c r="B406" s="4" t="s">
        <v>598</v>
      </c>
      <c r="C406" s="34">
        <v>0</v>
      </c>
      <c r="D406" s="34">
        <v>0</v>
      </c>
      <c r="E406" s="34">
        <v>0</v>
      </c>
      <c r="F406" s="34">
        <v>0</v>
      </c>
      <c r="G406" s="34">
        <v>26</v>
      </c>
      <c r="H406" s="34">
        <v>0</v>
      </c>
      <c r="I406" s="34">
        <v>26</v>
      </c>
    </row>
    <row r="407" spans="2:9" ht="20.100000000000001" customHeight="1" thickBot="1" x14ac:dyDescent="0.25">
      <c r="B407" s="4" t="s">
        <v>599</v>
      </c>
      <c r="C407" s="34">
        <v>0</v>
      </c>
      <c r="D407" s="34">
        <v>0</v>
      </c>
      <c r="E407" s="34">
        <v>0</v>
      </c>
      <c r="F407" s="34">
        <v>0</v>
      </c>
      <c r="G407" s="34">
        <v>88</v>
      </c>
      <c r="H407" s="34">
        <v>0</v>
      </c>
      <c r="I407" s="34">
        <v>88</v>
      </c>
    </row>
    <row r="408" spans="2:9" ht="20.100000000000001" customHeight="1" thickBot="1" x14ac:dyDescent="0.25">
      <c r="B408" s="4" t="s">
        <v>600</v>
      </c>
      <c r="C408" s="34">
        <v>0</v>
      </c>
      <c r="D408" s="34">
        <v>0</v>
      </c>
      <c r="E408" s="34">
        <v>0</v>
      </c>
      <c r="F408" s="34">
        <v>0</v>
      </c>
      <c r="G408" s="34">
        <v>7</v>
      </c>
      <c r="H408" s="34">
        <v>0</v>
      </c>
      <c r="I408" s="34">
        <v>7</v>
      </c>
    </row>
    <row r="409" spans="2:9" ht="20.100000000000001" customHeight="1" thickBot="1" x14ac:dyDescent="0.25">
      <c r="B409" s="4" t="s">
        <v>601</v>
      </c>
      <c r="C409" s="34">
        <v>0</v>
      </c>
      <c r="D409" s="34">
        <v>0</v>
      </c>
      <c r="E409" s="34">
        <v>0</v>
      </c>
      <c r="F409" s="34">
        <v>0</v>
      </c>
      <c r="G409" s="34">
        <v>4</v>
      </c>
      <c r="H409" s="34">
        <v>0</v>
      </c>
      <c r="I409" s="34">
        <v>4</v>
      </c>
    </row>
    <row r="410" spans="2:9" ht="20.100000000000001" customHeight="1" thickBot="1" x14ac:dyDescent="0.25">
      <c r="B410" s="4" t="s">
        <v>602</v>
      </c>
      <c r="C410" s="34">
        <v>0</v>
      </c>
      <c r="D410" s="34">
        <v>0</v>
      </c>
      <c r="E410" s="34">
        <v>0</v>
      </c>
      <c r="F410" s="34">
        <v>0</v>
      </c>
      <c r="G410" s="34">
        <v>394</v>
      </c>
      <c r="H410" s="34">
        <v>0</v>
      </c>
      <c r="I410" s="34">
        <v>394</v>
      </c>
    </row>
    <row r="411" spans="2:9" ht="20.100000000000001" customHeight="1" thickBot="1" x14ac:dyDescent="0.25">
      <c r="B411" s="4" t="s">
        <v>603</v>
      </c>
      <c r="C411" s="34">
        <v>0</v>
      </c>
      <c r="D411" s="34">
        <v>0</v>
      </c>
      <c r="E411" s="34">
        <v>0</v>
      </c>
      <c r="F411" s="34">
        <v>0</v>
      </c>
      <c r="G411" s="34">
        <v>22</v>
      </c>
      <c r="H411" s="34">
        <v>0</v>
      </c>
      <c r="I411" s="34">
        <v>22</v>
      </c>
    </row>
    <row r="412" spans="2:9" ht="20.100000000000001" customHeight="1" thickBot="1" x14ac:dyDescent="0.25">
      <c r="B412" s="4" t="s">
        <v>604</v>
      </c>
      <c r="C412" s="34">
        <v>0</v>
      </c>
      <c r="D412" s="34">
        <v>0</v>
      </c>
      <c r="E412" s="34">
        <v>0</v>
      </c>
      <c r="F412" s="34">
        <v>0</v>
      </c>
      <c r="G412" s="34">
        <v>52</v>
      </c>
      <c r="H412" s="34">
        <v>0</v>
      </c>
      <c r="I412" s="34">
        <v>52</v>
      </c>
    </row>
    <row r="413" spans="2:9" ht="20.100000000000001" customHeight="1" thickBot="1" x14ac:dyDescent="0.25">
      <c r="B413" s="4" t="s">
        <v>605</v>
      </c>
      <c r="C413" s="34">
        <v>0</v>
      </c>
      <c r="D413" s="34">
        <v>0</v>
      </c>
      <c r="E413" s="34">
        <v>0</v>
      </c>
      <c r="F413" s="34">
        <v>0</v>
      </c>
      <c r="G413" s="34">
        <v>13</v>
      </c>
      <c r="H413" s="34">
        <v>0</v>
      </c>
      <c r="I413" s="34">
        <v>13</v>
      </c>
    </row>
    <row r="414" spans="2:9" ht="20.100000000000001" customHeight="1" thickBot="1" x14ac:dyDescent="0.25">
      <c r="B414" s="4" t="s">
        <v>209</v>
      </c>
      <c r="C414" s="34">
        <v>0</v>
      </c>
      <c r="D414" s="34">
        <v>0</v>
      </c>
      <c r="E414" s="34">
        <v>0</v>
      </c>
      <c r="F414" s="34">
        <v>0</v>
      </c>
      <c r="G414" s="34">
        <v>129</v>
      </c>
      <c r="H414" s="34">
        <v>0</v>
      </c>
      <c r="I414" s="34">
        <v>129</v>
      </c>
    </row>
    <row r="415" spans="2:9" ht="20.100000000000001" customHeight="1" thickBot="1" x14ac:dyDescent="0.25">
      <c r="B415" s="4" t="s">
        <v>606</v>
      </c>
      <c r="C415" s="34">
        <v>0</v>
      </c>
      <c r="D415" s="34">
        <v>0</v>
      </c>
      <c r="E415" s="34">
        <v>0</v>
      </c>
      <c r="F415" s="34">
        <v>0</v>
      </c>
      <c r="G415" s="34">
        <v>0</v>
      </c>
      <c r="H415" s="34">
        <v>0</v>
      </c>
      <c r="I415" s="34">
        <v>0</v>
      </c>
    </row>
    <row r="416" spans="2:9" ht="20.100000000000001" customHeight="1" thickBot="1" x14ac:dyDescent="0.25">
      <c r="B416" s="4" t="s">
        <v>607</v>
      </c>
      <c r="C416" s="34">
        <v>0</v>
      </c>
      <c r="D416" s="34">
        <v>0</v>
      </c>
      <c r="E416" s="34">
        <v>0</v>
      </c>
      <c r="F416" s="34">
        <v>0</v>
      </c>
      <c r="G416" s="34">
        <v>34</v>
      </c>
      <c r="H416" s="34">
        <v>0</v>
      </c>
      <c r="I416" s="34">
        <v>34</v>
      </c>
    </row>
    <row r="417" spans="2:9" ht="20.100000000000001" customHeight="1" thickBot="1" x14ac:dyDescent="0.25">
      <c r="B417" s="4" t="s">
        <v>608</v>
      </c>
      <c r="C417" s="34">
        <v>0</v>
      </c>
      <c r="D417" s="34">
        <v>0</v>
      </c>
      <c r="E417" s="34">
        <v>0</v>
      </c>
      <c r="F417" s="34">
        <v>0</v>
      </c>
      <c r="G417" s="34">
        <v>49</v>
      </c>
      <c r="H417" s="34">
        <v>0</v>
      </c>
      <c r="I417" s="34">
        <v>49</v>
      </c>
    </row>
    <row r="418" spans="2:9" ht="20.100000000000001" customHeight="1" thickBot="1" x14ac:dyDescent="0.25">
      <c r="B418" s="4" t="s">
        <v>609</v>
      </c>
      <c r="C418" s="34">
        <v>0</v>
      </c>
      <c r="D418" s="34">
        <v>0</v>
      </c>
      <c r="E418" s="34">
        <v>0</v>
      </c>
      <c r="F418" s="34">
        <v>0</v>
      </c>
      <c r="G418" s="34">
        <v>4</v>
      </c>
      <c r="H418" s="34">
        <v>0</v>
      </c>
      <c r="I418" s="34">
        <v>4</v>
      </c>
    </row>
    <row r="419" spans="2:9" ht="20.100000000000001" customHeight="1" thickBot="1" x14ac:dyDescent="0.25">
      <c r="B419" s="4" t="s">
        <v>610</v>
      </c>
      <c r="C419" s="34">
        <v>0</v>
      </c>
      <c r="D419" s="34">
        <v>0</v>
      </c>
      <c r="E419" s="34">
        <v>0</v>
      </c>
      <c r="F419" s="34">
        <v>0</v>
      </c>
      <c r="G419" s="34">
        <v>40</v>
      </c>
      <c r="H419" s="34">
        <v>0</v>
      </c>
      <c r="I419" s="34">
        <v>40</v>
      </c>
    </row>
    <row r="420" spans="2:9" ht="20.100000000000001" customHeight="1" thickBot="1" x14ac:dyDescent="0.25">
      <c r="B420" s="4" t="s">
        <v>611</v>
      </c>
      <c r="C420" s="34">
        <v>3</v>
      </c>
      <c r="D420" s="34">
        <v>5</v>
      </c>
      <c r="E420" s="34">
        <v>1</v>
      </c>
      <c r="F420" s="34">
        <v>9</v>
      </c>
      <c r="G420" s="34">
        <v>8</v>
      </c>
      <c r="H420" s="34">
        <v>0</v>
      </c>
      <c r="I420" s="34">
        <v>8</v>
      </c>
    </row>
    <row r="421" spans="2:9" ht="20.100000000000001" customHeight="1" thickBot="1" x14ac:dyDescent="0.25">
      <c r="B421" s="4" t="s">
        <v>612</v>
      </c>
      <c r="C421" s="34">
        <v>2</v>
      </c>
      <c r="D421" s="34">
        <v>1</v>
      </c>
      <c r="E421" s="34">
        <v>0</v>
      </c>
      <c r="F421" s="34">
        <v>3</v>
      </c>
      <c r="G421" s="34">
        <v>10</v>
      </c>
      <c r="H421" s="34">
        <v>0</v>
      </c>
      <c r="I421" s="34">
        <v>10</v>
      </c>
    </row>
    <row r="422" spans="2:9" ht="20.100000000000001" customHeight="1" thickBot="1" x14ac:dyDescent="0.25">
      <c r="B422" s="4" t="s">
        <v>613</v>
      </c>
      <c r="C422" s="34">
        <v>0</v>
      </c>
      <c r="D422" s="34">
        <v>0</v>
      </c>
      <c r="E422" s="34">
        <v>1</v>
      </c>
      <c r="F422" s="34">
        <v>1</v>
      </c>
      <c r="G422" s="34">
        <v>44</v>
      </c>
      <c r="H422" s="34">
        <v>3</v>
      </c>
      <c r="I422" s="34">
        <v>47</v>
      </c>
    </row>
    <row r="423" spans="2:9" ht="20.100000000000001" customHeight="1" thickBot="1" x14ac:dyDescent="0.25">
      <c r="B423" s="4" t="s">
        <v>614</v>
      </c>
      <c r="C423" s="34">
        <v>0</v>
      </c>
      <c r="D423" s="34">
        <v>0</v>
      </c>
      <c r="E423" s="34">
        <v>8</v>
      </c>
      <c r="F423" s="34">
        <v>8</v>
      </c>
      <c r="G423" s="34">
        <v>95</v>
      </c>
      <c r="H423" s="34">
        <v>0</v>
      </c>
      <c r="I423" s="34">
        <v>95</v>
      </c>
    </row>
    <row r="424" spans="2:9" ht="20.100000000000001" customHeight="1" thickBot="1" x14ac:dyDescent="0.25">
      <c r="B424" s="4" t="s">
        <v>615</v>
      </c>
      <c r="C424" s="34">
        <v>0</v>
      </c>
      <c r="D424" s="34">
        <v>0</v>
      </c>
      <c r="E424" s="34">
        <v>0</v>
      </c>
      <c r="F424" s="34">
        <v>0</v>
      </c>
      <c r="G424" s="34">
        <v>7</v>
      </c>
      <c r="H424" s="34">
        <v>0</v>
      </c>
      <c r="I424" s="34">
        <v>7</v>
      </c>
    </row>
    <row r="425" spans="2:9" ht="20.100000000000001" customHeight="1" thickBot="1" x14ac:dyDescent="0.25">
      <c r="B425" s="4" t="s">
        <v>616</v>
      </c>
      <c r="C425" s="34">
        <v>0</v>
      </c>
      <c r="D425" s="34">
        <v>0</v>
      </c>
      <c r="E425" s="34">
        <v>0</v>
      </c>
      <c r="F425" s="34">
        <v>0</v>
      </c>
      <c r="G425" s="34">
        <v>5</v>
      </c>
      <c r="H425" s="34">
        <v>0</v>
      </c>
      <c r="I425" s="34">
        <v>5</v>
      </c>
    </row>
    <row r="426" spans="2:9" ht="20.100000000000001" customHeight="1" thickBot="1" x14ac:dyDescent="0.25">
      <c r="B426" s="4" t="s">
        <v>617</v>
      </c>
      <c r="C426" s="34">
        <v>0</v>
      </c>
      <c r="D426" s="34">
        <v>0</v>
      </c>
      <c r="E426" s="34">
        <v>0</v>
      </c>
      <c r="F426" s="34">
        <v>0</v>
      </c>
      <c r="G426" s="34">
        <v>67</v>
      </c>
      <c r="H426" s="34">
        <v>2</v>
      </c>
      <c r="I426" s="34">
        <v>69</v>
      </c>
    </row>
    <row r="427" spans="2:9" ht="20.100000000000001" customHeight="1" thickBot="1" x14ac:dyDescent="0.25">
      <c r="B427" s="4" t="s">
        <v>618</v>
      </c>
      <c r="C427" s="34">
        <v>0</v>
      </c>
      <c r="D427" s="34">
        <v>0</v>
      </c>
      <c r="E427" s="34">
        <v>0</v>
      </c>
      <c r="F427" s="34">
        <v>0</v>
      </c>
      <c r="G427" s="34">
        <v>2</v>
      </c>
      <c r="H427" s="34">
        <v>4</v>
      </c>
      <c r="I427" s="34">
        <v>6</v>
      </c>
    </row>
    <row r="428" spans="2:9" ht="20.100000000000001" customHeight="1" thickBot="1" x14ac:dyDescent="0.25">
      <c r="B428" s="4" t="s">
        <v>619</v>
      </c>
      <c r="C428" s="34">
        <v>0</v>
      </c>
      <c r="D428" s="34">
        <v>0</v>
      </c>
      <c r="E428" s="34">
        <v>0</v>
      </c>
      <c r="F428" s="34">
        <v>0</v>
      </c>
      <c r="G428" s="34">
        <v>0</v>
      </c>
      <c r="H428" s="34">
        <v>2</v>
      </c>
      <c r="I428" s="34">
        <v>2</v>
      </c>
    </row>
    <row r="429" spans="2:9" ht="20.100000000000001" customHeight="1" thickBot="1" x14ac:dyDescent="0.25">
      <c r="B429" s="4" t="s">
        <v>620</v>
      </c>
      <c r="C429" s="34">
        <v>1</v>
      </c>
      <c r="D429" s="34">
        <v>0</v>
      </c>
      <c r="E429" s="34">
        <v>0</v>
      </c>
      <c r="F429" s="34">
        <v>1</v>
      </c>
      <c r="G429" s="34">
        <v>14</v>
      </c>
      <c r="H429" s="34">
        <v>2</v>
      </c>
      <c r="I429" s="34">
        <v>16</v>
      </c>
    </row>
    <row r="430" spans="2:9" ht="20.100000000000001" customHeight="1" thickBot="1" x14ac:dyDescent="0.25">
      <c r="B430" s="4" t="s">
        <v>621</v>
      </c>
      <c r="C430" s="34">
        <v>0</v>
      </c>
      <c r="D430" s="34">
        <v>1</v>
      </c>
      <c r="E430" s="34">
        <v>0</v>
      </c>
      <c r="F430" s="34">
        <v>1</v>
      </c>
      <c r="G430" s="34">
        <v>7</v>
      </c>
      <c r="H430" s="34">
        <v>4</v>
      </c>
      <c r="I430" s="34">
        <v>11</v>
      </c>
    </row>
    <row r="431" spans="2:9" ht="20.100000000000001" customHeight="1" thickBot="1" x14ac:dyDescent="0.25">
      <c r="B431" s="4" t="s">
        <v>622</v>
      </c>
      <c r="C431" s="34">
        <v>0</v>
      </c>
      <c r="D431" s="34">
        <v>0</v>
      </c>
      <c r="E431" s="34">
        <v>0</v>
      </c>
      <c r="F431" s="34">
        <v>0</v>
      </c>
      <c r="G431" s="34">
        <v>51</v>
      </c>
      <c r="H431" s="34">
        <v>0</v>
      </c>
      <c r="I431" s="34">
        <v>51</v>
      </c>
    </row>
    <row r="432" spans="2:9" ht="20.100000000000001" customHeight="1" thickBot="1" x14ac:dyDescent="0.25">
      <c r="B432" s="4" t="s">
        <v>623</v>
      </c>
      <c r="C432" s="34">
        <v>0</v>
      </c>
      <c r="D432" s="34">
        <v>0</v>
      </c>
      <c r="E432" s="34">
        <v>0</v>
      </c>
      <c r="F432" s="34">
        <v>0</v>
      </c>
      <c r="G432" s="34">
        <v>6</v>
      </c>
      <c r="H432" s="34">
        <v>0</v>
      </c>
      <c r="I432" s="34">
        <v>6</v>
      </c>
    </row>
    <row r="433" spans="2:9" ht="20.100000000000001" customHeight="1" thickBot="1" x14ac:dyDescent="0.25">
      <c r="B433" s="4" t="s">
        <v>624</v>
      </c>
      <c r="C433" s="34">
        <v>0</v>
      </c>
      <c r="D433" s="34">
        <v>1</v>
      </c>
      <c r="E433" s="34">
        <v>0</v>
      </c>
      <c r="F433" s="34">
        <v>1</v>
      </c>
      <c r="G433" s="34">
        <v>23</v>
      </c>
      <c r="H433" s="34">
        <v>0</v>
      </c>
      <c r="I433" s="34">
        <v>23</v>
      </c>
    </row>
    <row r="434" spans="2:9" ht="20.100000000000001" customHeight="1" thickBot="1" x14ac:dyDescent="0.25">
      <c r="B434" s="4" t="s">
        <v>625</v>
      </c>
      <c r="C434" s="34">
        <v>2</v>
      </c>
      <c r="D434" s="34">
        <v>6</v>
      </c>
      <c r="E434" s="34">
        <v>0</v>
      </c>
      <c r="F434" s="34">
        <v>8</v>
      </c>
      <c r="G434" s="34">
        <v>63</v>
      </c>
      <c r="H434" s="34">
        <v>7</v>
      </c>
      <c r="I434" s="34">
        <v>70</v>
      </c>
    </row>
    <row r="435" spans="2:9" ht="20.100000000000001" customHeight="1" thickBot="1" x14ac:dyDescent="0.25">
      <c r="B435" s="4" t="s">
        <v>626</v>
      </c>
      <c r="C435" s="34">
        <v>0</v>
      </c>
      <c r="D435" s="34">
        <v>1</v>
      </c>
      <c r="E435" s="34">
        <v>0</v>
      </c>
      <c r="F435" s="34">
        <v>1</v>
      </c>
      <c r="G435" s="34">
        <v>20</v>
      </c>
      <c r="H435" s="34">
        <v>0</v>
      </c>
      <c r="I435" s="34">
        <v>20</v>
      </c>
    </row>
    <row r="436" spans="2:9" ht="20.100000000000001" customHeight="1" thickBot="1" x14ac:dyDescent="0.25">
      <c r="B436" s="4" t="s">
        <v>627</v>
      </c>
      <c r="C436" s="34">
        <v>0</v>
      </c>
      <c r="D436" s="34">
        <v>2</v>
      </c>
      <c r="E436" s="34">
        <v>0</v>
      </c>
      <c r="F436" s="34">
        <v>2</v>
      </c>
      <c r="G436" s="34">
        <v>109</v>
      </c>
      <c r="H436" s="34">
        <v>1</v>
      </c>
      <c r="I436" s="34">
        <v>110</v>
      </c>
    </row>
    <row r="437" spans="2:9" ht="20.100000000000001" customHeight="1" thickBot="1" x14ac:dyDescent="0.25">
      <c r="B437" s="4" t="s">
        <v>628</v>
      </c>
      <c r="C437" s="34">
        <v>0</v>
      </c>
      <c r="D437" s="34">
        <v>0</v>
      </c>
      <c r="E437" s="34">
        <v>0</v>
      </c>
      <c r="F437" s="34">
        <v>0</v>
      </c>
      <c r="G437" s="34">
        <v>5</v>
      </c>
      <c r="H437" s="34">
        <v>0</v>
      </c>
      <c r="I437" s="34">
        <v>5</v>
      </c>
    </row>
    <row r="438" spans="2:9" ht="20.100000000000001" customHeight="1" thickBot="1" x14ac:dyDescent="0.25">
      <c r="B438" s="4" t="s">
        <v>629</v>
      </c>
      <c r="C438" s="34">
        <v>0</v>
      </c>
      <c r="D438" s="34">
        <v>3</v>
      </c>
      <c r="E438" s="34">
        <v>0</v>
      </c>
      <c r="F438" s="34">
        <v>3</v>
      </c>
      <c r="G438" s="34">
        <v>18</v>
      </c>
      <c r="H438" s="34">
        <v>0</v>
      </c>
      <c r="I438" s="34">
        <v>18</v>
      </c>
    </row>
    <row r="439" spans="2:9" ht="20.100000000000001" customHeight="1" thickBot="1" x14ac:dyDescent="0.25">
      <c r="B439" s="4" t="s">
        <v>630</v>
      </c>
      <c r="C439" s="34">
        <v>0</v>
      </c>
      <c r="D439" s="34">
        <v>0</v>
      </c>
      <c r="E439" s="34">
        <v>0</v>
      </c>
      <c r="F439" s="34">
        <v>0</v>
      </c>
      <c r="G439" s="34">
        <v>3</v>
      </c>
      <c r="H439" s="34">
        <v>0</v>
      </c>
      <c r="I439" s="34">
        <v>3</v>
      </c>
    </row>
    <row r="440" spans="2:9" ht="20.100000000000001" customHeight="1" thickBot="1" x14ac:dyDescent="0.25">
      <c r="B440" s="4" t="s">
        <v>631</v>
      </c>
      <c r="C440" s="34">
        <v>0</v>
      </c>
      <c r="D440" s="34">
        <v>0</v>
      </c>
      <c r="E440" s="34">
        <v>0</v>
      </c>
      <c r="F440" s="34">
        <v>0</v>
      </c>
      <c r="G440" s="34">
        <v>18</v>
      </c>
      <c r="H440" s="34">
        <v>0</v>
      </c>
      <c r="I440" s="34">
        <v>18</v>
      </c>
    </row>
    <row r="441" spans="2:9" ht="20.100000000000001" customHeight="1" thickBot="1" x14ac:dyDescent="0.25">
      <c r="B441" s="4" t="s">
        <v>632</v>
      </c>
      <c r="C441" s="34">
        <v>0</v>
      </c>
      <c r="D441" s="34">
        <v>0</v>
      </c>
      <c r="E441" s="34">
        <v>0</v>
      </c>
      <c r="F441" s="34">
        <v>0</v>
      </c>
      <c r="G441" s="34">
        <v>26</v>
      </c>
      <c r="H441" s="34">
        <v>0</v>
      </c>
      <c r="I441" s="34">
        <v>26</v>
      </c>
    </row>
    <row r="442" spans="2:9" ht="20.100000000000001" customHeight="1" thickBot="1" x14ac:dyDescent="0.25">
      <c r="B442" s="7" t="s">
        <v>210</v>
      </c>
      <c r="C442" s="59">
        <v>423</v>
      </c>
      <c r="D442" s="59">
        <v>301</v>
      </c>
      <c r="E442" s="59">
        <v>395</v>
      </c>
      <c r="F442" s="59">
        <v>1119</v>
      </c>
      <c r="G442" s="59">
        <v>13320</v>
      </c>
      <c r="H442" s="59">
        <v>752</v>
      </c>
      <c r="I442" s="59">
        <v>14072</v>
      </c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163</v>
      </c>
      <c r="D9" s="97"/>
      <c r="E9" s="97"/>
      <c r="F9" s="97"/>
      <c r="G9" s="97"/>
      <c r="H9" s="98"/>
    </row>
    <row r="10" spans="2:8" ht="41.25" customHeight="1" x14ac:dyDescent="0.2">
      <c r="C10" s="81" t="s">
        <v>164</v>
      </c>
      <c r="D10" s="81"/>
      <c r="E10" s="81" t="s">
        <v>165</v>
      </c>
      <c r="F10" s="81"/>
      <c r="G10" s="81" t="s">
        <v>166</v>
      </c>
      <c r="H10" s="81" t="s">
        <v>58</v>
      </c>
    </row>
    <row r="11" spans="2:8" ht="41.25" customHeight="1" thickBot="1" x14ac:dyDescent="0.25">
      <c r="C11" s="14" t="s">
        <v>167</v>
      </c>
      <c r="D11" s="14" t="s">
        <v>168</v>
      </c>
      <c r="E11" s="14" t="s">
        <v>169</v>
      </c>
      <c r="F11" s="14" t="s">
        <v>170</v>
      </c>
      <c r="G11" s="82"/>
      <c r="H11" s="82"/>
    </row>
    <row r="12" spans="2:8" ht="20.100000000000001" customHeight="1" thickBot="1" x14ac:dyDescent="0.25">
      <c r="B12" s="3" t="s">
        <v>171</v>
      </c>
      <c r="C12" s="42">
        <v>1.3333333333333334E-2</v>
      </c>
      <c r="D12" s="42">
        <v>8.5714285714285715E-2</v>
      </c>
      <c r="E12" s="42">
        <v>0</v>
      </c>
      <c r="F12" s="42">
        <v>0.22285714285714286</v>
      </c>
      <c r="G12" s="42">
        <v>0.21142857142857144</v>
      </c>
      <c r="H12" s="42">
        <v>0.46666666666666667</v>
      </c>
    </row>
    <row r="13" spans="2:8" ht="20.100000000000001" customHeight="1" thickBot="1" x14ac:dyDescent="0.25">
      <c r="B13" s="4" t="s">
        <v>241</v>
      </c>
      <c r="C13" s="42">
        <v>2.9411764705882353E-2</v>
      </c>
      <c r="D13" s="42">
        <v>0.26470588235294118</v>
      </c>
      <c r="E13" s="42">
        <v>0</v>
      </c>
      <c r="F13" s="42">
        <v>0.29411764705882354</v>
      </c>
      <c r="G13" s="42">
        <v>0.41176470588235292</v>
      </c>
      <c r="H13" s="42">
        <v>0</v>
      </c>
    </row>
    <row r="14" spans="2:8" ht="20.100000000000001" customHeight="1" thickBot="1" x14ac:dyDescent="0.25">
      <c r="B14" s="4" t="s">
        <v>242</v>
      </c>
      <c r="C14" s="42">
        <v>0</v>
      </c>
      <c r="D14" s="42">
        <v>9.3023255813953487E-2</v>
      </c>
      <c r="E14" s="42">
        <v>2.3255813953488372E-2</v>
      </c>
      <c r="F14" s="42">
        <v>6.9767441860465115E-2</v>
      </c>
      <c r="G14" s="42">
        <v>0.48837209302325579</v>
      </c>
      <c r="H14" s="42">
        <v>0.32558139534883723</v>
      </c>
    </row>
    <row r="15" spans="2:8" ht="20.100000000000001" customHeight="1" thickBot="1" x14ac:dyDescent="0.25">
      <c r="B15" s="4" t="s">
        <v>243</v>
      </c>
      <c r="C15" s="42">
        <v>0</v>
      </c>
      <c r="D15" s="42">
        <v>0.19298245614035087</v>
      </c>
      <c r="E15" s="42">
        <v>0</v>
      </c>
      <c r="F15" s="42">
        <v>0.31578947368421051</v>
      </c>
      <c r="G15" s="42">
        <v>0.22807017543859648</v>
      </c>
      <c r="H15" s="42">
        <v>0.2631578947368422</v>
      </c>
    </row>
    <row r="16" spans="2:8" ht="20.100000000000001" customHeight="1" thickBot="1" x14ac:dyDescent="0.25">
      <c r="B16" s="4" t="s">
        <v>244</v>
      </c>
      <c r="C16" s="42">
        <v>1.1627906976744186E-2</v>
      </c>
      <c r="D16" s="42">
        <v>0.38372093023255816</v>
      </c>
      <c r="E16" s="42">
        <v>0</v>
      </c>
      <c r="F16" s="42">
        <v>1.1627906976744186E-2</v>
      </c>
      <c r="G16" s="42">
        <v>0.51162790697674421</v>
      </c>
      <c r="H16" s="42">
        <v>8.1395348837209225E-2</v>
      </c>
    </row>
    <row r="17" spans="2:8" ht="20.100000000000001" customHeight="1" thickBot="1" x14ac:dyDescent="0.25">
      <c r="B17" s="4" t="s">
        <v>245</v>
      </c>
      <c r="C17" s="42">
        <v>0</v>
      </c>
      <c r="D17" s="42">
        <v>0.5</v>
      </c>
      <c r="E17" s="42">
        <v>0</v>
      </c>
      <c r="F17" s="42">
        <v>0</v>
      </c>
      <c r="G17" s="42">
        <v>0.33333333333333331</v>
      </c>
      <c r="H17" s="42">
        <v>0.16666666666666669</v>
      </c>
    </row>
    <row r="18" spans="2:8" ht="20.100000000000001" customHeight="1" thickBot="1" x14ac:dyDescent="0.25">
      <c r="B18" s="4" t="s">
        <v>246</v>
      </c>
      <c r="C18" s="42">
        <v>3.1578947368421054E-2</v>
      </c>
      <c r="D18" s="42">
        <v>0.18947368421052632</v>
      </c>
      <c r="E18" s="42">
        <v>0</v>
      </c>
      <c r="F18" s="42">
        <v>0.17894736842105263</v>
      </c>
      <c r="G18" s="42">
        <v>0.38947368421052631</v>
      </c>
      <c r="H18" s="42">
        <v>0.21052631578947367</v>
      </c>
    </row>
    <row r="19" spans="2:8" ht="20.100000000000001" customHeight="1" thickBot="1" x14ac:dyDescent="0.25">
      <c r="B19" s="4" t="s">
        <v>247</v>
      </c>
      <c r="C19" s="42">
        <v>0</v>
      </c>
      <c r="D19" s="42">
        <v>0.21428571428571427</v>
      </c>
      <c r="E19" s="42">
        <v>0</v>
      </c>
      <c r="F19" s="42">
        <v>0.21428571428571427</v>
      </c>
      <c r="G19" s="42">
        <v>0.5714285714285714</v>
      </c>
      <c r="H19" s="42">
        <v>0</v>
      </c>
    </row>
    <row r="20" spans="2:8" ht="20.100000000000001" customHeight="1" thickBot="1" x14ac:dyDescent="0.25">
      <c r="B20" s="4" t="s">
        <v>248</v>
      </c>
      <c r="C20" s="42">
        <v>1.4285714285714285E-2</v>
      </c>
      <c r="D20" s="42">
        <v>0.2</v>
      </c>
      <c r="E20" s="42">
        <v>0</v>
      </c>
      <c r="F20" s="42">
        <v>0.51428571428571423</v>
      </c>
      <c r="G20" s="42">
        <v>0.25714285714285712</v>
      </c>
      <c r="H20" s="42">
        <v>1.4285714285714457E-2</v>
      </c>
    </row>
    <row r="21" spans="2:8" ht="20.100000000000001" customHeight="1" thickBot="1" x14ac:dyDescent="0.25">
      <c r="B21" s="4" t="s">
        <v>249</v>
      </c>
      <c r="C21" s="42">
        <v>2.5000000000000001E-2</v>
      </c>
      <c r="D21" s="42">
        <v>8.7499999999999994E-2</v>
      </c>
      <c r="E21" s="42">
        <v>0</v>
      </c>
      <c r="F21" s="42">
        <v>0.27500000000000002</v>
      </c>
      <c r="G21" s="42">
        <v>0.41249999999999998</v>
      </c>
      <c r="H21" s="42">
        <v>0.19999999999999996</v>
      </c>
    </row>
    <row r="22" spans="2:8" ht="20.100000000000001" customHeight="1" thickBot="1" x14ac:dyDescent="0.25">
      <c r="B22" s="4" t="s">
        <v>250</v>
      </c>
      <c r="C22" s="42">
        <v>9.9502487562189053E-3</v>
      </c>
      <c r="D22" s="42">
        <v>0.19900497512437812</v>
      </c>
      <c r="E22" s="42">
        <v>9.9502487562189053E-3</v>
      </c>
      <c r="F22" s="42">
        <v>0.35323383084577115</v>
      </c>
      <c r="G22" s="42">
        <v>0.2537313432835821</v>
      </c>
      <c r="H22" s="42">
        <v>0.17412935323383094</v>
      </c>
    </row>
    <row r="23" spans="2:8" ht="20.100000000000001" customHeight="1" thickBot="1" x14ac:dyDescent="0.25">
      <c r="B23" s="4" t="s">
        <v>172</v>
      </c>
      <c r="C23" s="42">
        <v>4.0983606557377046E-2</v>
      </c>
      <c r="D23" s="42">
        <v>0.12295081967213115</v>
      </c>
      <c r="E23" s="42">
        <v>1.6393442622950821E-2</v>
      </c>
      <c r="F23" s="42">
        <v>0.36885245901639346</v>
      </c>
      <c r="G23" s="42">
        <v>0.27049180327868855</v>
      </c>
      <c r="H23" s="42">
        <v>0.18032786885245888</v>
      </c>
    </row>
    <row r="24" spans="2:8" ht="20.100000000000001" customHeight="1" thickBot="1" x14ac:dyDescent="0.25">
      <c r="B24" s="4" t="s">
        <v>251</v>
      </c>
      <c r="C24" s="42">
        <v>0</v>
      </c>
      <c r="D24" s="42">
        <v>0.13513513513513514</v>
      </c>
      <c r="E24" s="42">
        <v>8.1081081081081086E-2</v>
      </c>
      <c r="F24" s="42">
        <v>0.16216216216216217</v>
      </c>
      <c r="G24" s="42">
        <v>0.59459459459459463</v>
      </c>
      <c r="H24" s="42">
        <v>2.7027027027026973E-2</v>
      </c>
    </row>
    <row r="25" spans="2:8" ht="20.100000000000001" customHeight="1" thickBot="1" x14ac:dyDescent="0.25">
      <c r="B25" s="4" t="s">
        <v>252</v>
      </c>
      <c r="C25" s="42">
        <v>0.05</v>
      </c>
      <c r="D25" s="42">
        <v>0.13333333333333333</v>
      </c>
      <c r="E25" s="42">
        <v>0</v>
      </c>
      <c r="F25" s="42">
        <v>0.18333333333333332</v>
      </c>
      <c r="G25" s="42">
        <v>0.56666666666666665</v>
      </c>
      <c r="H25" s="42">
        <v>6.6666666666666652E-2</v>
      </c>
    </row>
    <row r="26" spans="2:8" ht="20.100000000000001" customHeight="1" thickBot="1" x14ac:dyDescent="0.25">
      <c r="B26" s="4" t="s">
        <v>253</v>
      </c>
      <c r="C26" s="42">
        <v>3.4351145038167941E-2</v>
      </c>
      <c r="D26" s="42">
        <v>8.3969465648854963E-2</v>
      </c>
      <c r="E26" s="42">
        <v>1.9083969465648856E-2</v>
      </c>
      <c r="F26" s="42">
        <v>0.66412213740458015</v>
      </c>
      <c r="G26" s="42">
        <v>0.16030534351145037</v>
      </c>
      <c r="H26" s="42">
        <v>3.8167938931297718E-2</v>
      </c>
    </row>
    <row r="27" spans="2:8" ht="20.100000000000001" customHeight="1" thickBot="1" x14ac:dyDescent="0.25">
      <c r="B27" s="5" t="s">
        <v>254</v>
      </c>
      <c r="C27" s="42">
        <v>9.9009900990099011E-3</v>
      </c>
      <c r="D27" s="42">
        <v>0.16831683168316833</v>
      </c>
      <c r="E27" s="42">
        <v>0</v>
      </c>
      <c r="F27" s="42">
        <v>7.9207920792079209E-2</v>
      </c>
      <c r="G27" s="42">
        <v>0.26732673267326734</v>
      </c>
      <c r="H27" s="42">
        <v>0.47524752475247523</v>
      </c>
    </row>
    <row r="28" spans="2:8" ht="20.100000000000001" customHeight="1" thickBot="1" x14ac:dyDescent="0.25">
      <c r="B28" s="6" t="s">
        <v>255</v>
      </c>
      <c r="C28" s="42">
        <v>0</v>
      </c>
      <c r="D28" s="42">
        <v>0.625</v>
      </c>
      <c r="E28" s="42">
        <v>0</v>
      </c>
      <c r="F28" s="42">
        <v>0</v>
      </c>
      <c r="G28" s="42">
        <v>0.375</v>
      </c>
      <c r="H28" s="42">
        <v>0</v>
      </c>
    </row>
    <row r="29" spans="2:8" ht="20.100000000000001" customHeight="1" thickBot="1" x14ac:dyDescent="0.25">
      <c r="B29" s="4" t="s">
        <v>256</v>
      </c>
      <c r="C29" s="42">
        <v>0.05</v>
      </c>
      <c r="D29" s="42">
        <v>0.3</v>
      </c>
      <c r="E29" s="42">
        <v>0</v>
      </c>
      <c r="F29" s="42">
        <v>0.125</v>
      </c>
      <c r="G29" s="42">
        <v>0.375</v>
      </c>
      <c r="H29" s="42">
        <v>0.14999999999999991</v>
      </c>
    </row>
    <row r="30" spans="2:8" ht="20.100000000000001" customHeight="1" thickBot="1" x14ac:dyDescent="0.25">
      <c r="B30" s="4" t="s">
        <v>257</v>
      </c>
      <c r="C30" s="42">
        <v>0</v>
      </c>
      <c r="D30" s="42">
        <v>0.8</v>
      </c>
      <c r="E30" s="42">
        <v>0</v>
      </c>
      <c r="F30" s="42">
        <v>0.2</v>
      </c>
      <c r="G30" s="42">
        <v>0</v>
      </c>
      <c r="H30" s="42">
        <v>-5.5511151231257827E-17</v>
      </c>
    </row>
    <row r="31" spans="2:8" ht="20.100000000000001" customHeight="1" thickBot="1" x14ac:dyDescent="0.25">
      <c r="B31" s="4" t="s">
        <v>258</v>
      </c>
      <c r="C31" s="42">
        <v>2.4096385542168676E-2</v>
      </c>
      <c r="D31" s="42">
        <v>0.15662650602409639</v>
      </c>
      <c r="E31" s="42">
        <v>0</v>
      </c>
      <c r="F31" s="42">
        <v>7.2289156626506021E-2</v>
      </c>
      <c r="G31" s="42">
        <v>0.74698795180722888</v>
      </c>
      <c r="H31" s="42">
        <v>0</v>
      </c>
    </row>
    <row r="32" spans="2:8" ht="20.100000000000001" customHeight="1" thickBot="1" x14ac:dyDescent="0.25">
      <c r="B32" s="4" t="s">
        <v>259</v>
      </c>
      <c r="C32" s="42">
        <v>0</v>
      </c>
      <c r="D32" s="42">
        <v>0.77777777777777779</v>
      </c>
      <c r="E32" s="42">
        <v>3.7037037037037035E-2</v>
      </c>
      <c r="F32" s="42">
        <v>0.14814814814814814</v>
      </c>
      <c r="G32" s="42">
        <v>3.7037037037037035E-2</v>
      </c>
      <c r="H32" s="42">
        <v>0</v>
      </c>
    </row>
    <row r="33" spans="2:8" ht="20.100000000000001" customHeight="1" thickBot="1" x14ac:dyDescent="0.25">
      <c r="B33" s="4" t="s">
        <v>260</v>
      </c>
      <c r="C33" s="42">
        <v>6.6666666666666666E-2</v>
      </c>
      <c r="D33" s="42">
        <v>0.1</v>
      </c>
      <c r="E33" s="42">
        <v>0</v>
      </c>
      <c r="F33" s="42">
        <v>0.1</v>
      </c>
      <c r="G33" s="42">
        <v>0.6333333333333333</v>
      </c>
      <c r="H33" s="42">
        <v>0.10000000000000009</v>
      </c>
    </row>
    <row r="34" spans="2:8" ht="20.100000000000001" customHeight="1" thickBot="1" x14ac:dyDescent="0.25">
      <c r="B34" s="4" t="s">
        <v>261</v>
      </c>
      <c r="C34" s="42">
        <v>0</v>
      </c>
      <c r="D34" s="42">
        <v>0.88235294117647056</v>
      </c>
      <c r="E34" s="42">
        <v>0</v>
      </c>
      <c r="F34" s="42">
        <v>0</v>
      </c>
      <c r="G34" s="42">
        <v>0.11764705882352941</v>
      </c>
      <c r="H34" s="42">
        <v>0</v>
      </c>
    </row>
    <row r="35" spans="2:8" ht="20.100000000000001" customHeight="1" thickBot="1" x14ac:dyDescent="0.25">
      <c r="B35" s="4" t="s">
        <v>262</v>
      </c>
      <c r="C35" s="42">
        <v>0</v>
      </c>
      <c r="D35" s="42">
        <v>6.6666666666666666E-2</v>
      </c>
      <c r="E35" s="42">
        <v>0.13333333333333333</v>
      </c>
      <c r="F35" s="42">
        <v>0.4</v>
      </c>
      <c r="G35" s="42">
        <v>0.4</v>
      </c>
      <c r="H35" s="42">
        <v>0</v>
      </c>
    </row>
    <row r="36" spans="2:8" ht="20.100000000000001" customHeight="1" thickBot="1" x14ac:dyDescent="0.25">
      <c r="B36" s="4" t="s">
        <v>263</v>
      </c>
      <c r="C36" s="42">
        <v>0</v>
      </c>
      <c r="D36" s="42">
        <v>0.1111111111111111</v>
      </c>
      <c r="E36" s="42">
        <v>0</v>
      </c>
      <c r="F36" s="42">
        <v>0.66666666666666663</v>
      </c>
      <c r="G36" s="42">
        <v>0.22222222222222221</v>
      </c>
      <c r="H36" s="42">
        <v>0</v>
      </c>
    </row>
    <row r="37" spans="2:8" ht="20.100000000000001" customHeight="1" thickBot="1" x14ac:dyDescent="0.25">
      <c r="B37" s="4" t="s">
        <v>264</v>
      </c>
      <c r="C37" s="42">
        <v>0</v>
      </c>
      <c r="D37" s="42">
        <v>0</v>
      </c>
      <c r="E37" s="42">
        <v>0.14285714285714285</v>
      </c>
      <c r="F37" s="42">
        <v>0.5714285714285714</v>
      </c>
      <c r="G37" s="42">
        <v>0.2857142857142857</v>
      </c>
      <c r="H37" s="42">
        <v>0</v>
      </c>
    </row>
    <row r="38" spans="2:8" ht="20.100000000000001" customHeight="1" thickBot="1" x14ac:dyDescent="0.25">
      <c r="B38" s="4" t="s">
        <v>265</v>
      </c>
      <c r="C38" s="42">
        <v>0</v>
      </c>
      <c r="D38" s="42">
        <v>0.1111111111111111</v>
      </c>
      <c r="E38" s="42">
        <v>0</v>
      </c>
      <c r="F38" s="42">
        <v>0.61111111111111116</v>
      </c>
      <c r="G38" s="42">
        <v>0.22222222222222221</v>
      </c>
      <c r="H38" s="42">
        <v>5.5555555555555469E-2</v>
      </c>
    </row>
    <row r="39" spans="2:8" ht="20.100000000000001" customHeight="1" thickBot="1" x14ac:dyDescent="0.25">
      <c r="B39" s="4" t="s">
        <v>266</v>
      </c>
      <c r="C39" s="42">
        <v>2.0408163265306121E-2</v>
      </c>
      <c r="D39" s="42">
        <v>0.16326530612244897</v>
      </c>
      <c r="E39" s="42">
        <v>2.0408163265306121E-2</v>
      </c>
      <c r="F39" s="42">
        <v>0.24489795918367346</v>
      </c>
      <c r="G39" s="42">
        <v>0.30612244897959184</v>
      </c>
      <c r="H39" s="42">
        <v>0.24489795918367341</v>
      </c>
    </row>
    <row r="40" spans="2:8" ht="20.100000000000001" customHeight="1" thickBot="1" x14ac:dyDescent="0.25">
      <c r="B40" s="4" t="s">
        <v>267</v>
      </c>
      <c r="C40" s="42">
        <v>0</v>
      </c>
      <c r="D40" s="42">
        <v>0</v>
      </c>
      <c r="E40" s="42">
        <v>0.16666666666666666</v>
      </c>
      <c r="F40" s="42">
        <v>0.66666666666666663</v>
      </c>
      <c r="G40" s="42">
        <v>0.16666666666666666</v>
      </c>
      <c r="H40" s="42">
        <v>0</v>
      </c>
    </row>
    <row r="41" spans="2:8" ht="20.100000000000001" customHeight="1" thickBot="1" x14ac:dyDescent="0.25">
      <c r="B41" s="4" t="s">
        <v>268</v>
      </c>
      <c r="C41" s="42">
        <v>3.8461538461538464E-2</v>
      </c>
      <c r="D41" s="42">
        <v>0.26923076923076922</v>
      </c>
      <c r="E41" s="42">
        <v>0</v>
      </c>
      <c r="F41" s="42">
        <v>0.42307692307692307</v>
      </c>
      <c r="G41" s="42">
        <v>0.15384615384615385</v>
      </c>
      <c r="H41" s="42">
        <v>0.11538461538461536</v>
      </c>
    </row>
    <row r="42" spans="2:8" ht="20.100000000000001" customHeight="1" thickBot="1" x14ac:dyDescent="0.25">
      <c r="B42" s="4" t="s">
        <v>173</v>
      </c>
      <c r="C42" s="42">
        <v>3.0456852791878174E-2</v>
      </c>
      <c r="D42" s="42">
        <v>0.14213197969543148</v>
      </c>
      <c r="E42" s="42">
        <v>4.5685279187817257E-2</v>
      </c>
      <c r="F42" s="42">
        <v>0.30964467005076141</v>
      </c>
      <c r="G42" s="42">
        <v>0.32994923857868019</v>
      </c>
      <c r="H42" s="42">
        <v>0.14213197969543151</v>
      </c>
    </row>
    <row r="43" spans="2:8" ht="20.100000000000001" customHeight="1" thickBot="1" x14ac:dyDescent="0.25">
      <c r="B43" s="4" t="s">
        <v>269</v>
      </c>
      <c r="C43" s="42">
        <v>0</v>
      </c>
      <c r="D43" s="42">
        <v>0.41666666666666669</v>
      </c>
      <c r="E43" s="42">
        <v>0</v>
      </c>
      <c r="F43" s="42">
        <v>0.33333333333333331</v>
      </c>
      <c r="G43" s="42">
        <v>8.3333333333333329E-2</v>
      </c>
      <c r="H43" s="42">
        <v>0.16666666666666663</v>
      </c>
    </row>
    <row r="44" spans="2:8" ht="20.100000000000001" customHeight="1" thickBot="1" x14ac:dyDescent="0.25">
      <c r="B44" s="4" t="s">
        <v>270</v>
      </c>
      <c r="C44" s="42">
        <v>0.1111111111111111</v>
      </c>
      <c r="D44" s="42">
        <v>0.1111111111111111</v>
      </c>
      <c r="E44" s="42">
        <v>0</v>
      </c>
      <c r="F44" s="42">
        <v>0.33333333333333331</v>
      </c>
      <c r="G44" s="42">
        <v>0.27777777777777779</v>
      </c>
      <c r="H44" s="42">
        <v>0.16666666666666657</v>
      </c>
    </row>
    <row r="45" spans="2:8" ht="20.100000000000001" customHeight="1" thickBot="1" x14ac:dyDescent="0.25">
      <c r="B45" s="4" t="s">
        <v>271</v>
      </c>
      <c r="C45" s="42">
        <v>6.25E-2</v>
      </c>
      <c r="D45" s="42">
        <v>0.125</v>
      </c>
      <c r="E45" s="42">
        <v>0.125</v>
      </c>
      <c r="F45" s="42">
        <v>0.375</v>
      </c>
      <c r="G45" s="42">
        <v>0.3125</v>
      </c>
      <c r="H45" s="42">
        <v>0</v>
      </c>
    </row>
    <row r="46" spans="2:8" ht="20.100000000000001" customHeight="1" thickBot="1" x14ac:dyDescent="0.25">
      <c r="B46" s="4" t="s">
        <v>272</v>
      </c>
      <c r="C46" s="42">
        <v>0</v>
      </c>
      <c r="D46" s="42">
        <v>0.72727272727272729</v>
      </c>
      <c r="E46" s="42">
        <v>0</v>
      </c>
      <c r="F46" s="42">
        <v>9.0909090909090912E-2</v>
      </c>
      <c r="G46" s="42">
        <v>0.18181818181818182</v>
      </c>
      <c r="H46" s="42">
        <v>0</v>
      </c>
    </row>
    <row r="47" spans="2:8" ht="20.100000000000001" customHeight="1" thickBot="1" x14ac:dyDescent="0.25">
      <c r="B47" s="4" t="s">
        <v>273</v>
      </c>
      <c r="C47" s="42">
        <v>0</v>
      </c>
      <c r="D47" s="42">
        <v>0.33333333333333331</v>
      </c>
      <c r="E47" s="42">
        <v>0</v>
      </c>
      <c r="F47" s="42">
        <v>0.3888888888888889</v>
      </c>
      <c r="G47" s="42">
        <v>0.19444444444444445</v>
      </c>
      <c r="H47" s="42">
        <v>8.3333333333333398E-2</v>
      </c>
    </row>
    <row r="48" spans="2:8" ht="20.100000000000001" customHeight="1" thickBot="1" x14ac:dyDescent="0.25">
      <c r="B48" s="4" t="s">
        <v>274</v>
      </c>
      <c r="C48" s="42">
        <v>0.1</v>
      </c>
      <c r="D48" s="42">
        <v>0.2</v>
      </c>
      <c r="E48" s="42">
        <v>0</v>
      </c>
      <c r="F48" s="42">
        <v>0.55000000000000004</v>
      </c>
      <c r="G48" s="42">
        <v>0.1</v>
      </c>
      <c r="H48" s="42">
        <v>4.9999999999999906E-2</v>
      </c>
    </row>
    <row r="49" spans="2:8" ht="20.100000000000001" customHeight="1" thickBot="1" x14ac:dyDescent="0.25">
      <c r="B49" s="4" t="s">
        <v>174</v>
      </c>
      <c r="C49" s="42">
        <v>7.6804915514592934E-3</v>
      </c>
      <c r="D49" s="42">
        <v>0.18740399385560677</v>
      </c>
      <c r="E49" s="42">
        <v>0</v>
      </c>
      <c r="F49" s="42">
        <v>0.19969278033794163</v>
      </c>
      <c r="G49" s="42">
        <v>8.9093701996927802E-2</v>
      </c>
      <c r="H49" s="42">
        <v>0.5161290322580645</v>
      </c>
    </row>
    <row r="50" spans="2:8" ht="20.100000000000001" customHeight="1" thickBot="1" x14ac:dyDescent="0.25">
      <c r="B50" s="4" t="s">
        <v>275</v>
      </c>
      <c r="C50" s="42">
        <v>0</v>
      </c>
      <c r="D50" s="42">
        <v>0.38356164383561642</v>
      </c>
      <c r="E50" s="42">
        <v>0</v>
      </c>
      <c r="F50" s="42">
        <v>1.3698630136986301E-2</v>
      </c>
      <c r="G50" s="42">
        <v>0.52054794520547942</v>
      </c>
      <c r="H50" s="42">
        <v>8.2191780821917804E-2</v>
      </c>
    </row>
    <row r="51" spans="2:8" ht="20.100000000000001" customHeight="1" thickBot="1" x14ac:dyDescent="0.25">
      <c r="B51" s="4" t="s">
        <v>276</v>
      </c>
      <c r="C51" s="42">
        <v>2.6315789473684209E-2</v>
      </c>
      <c r="D51" s="42">
        <v>7.8947368421052627E-2</v>
      </c>
      <c r="E51" s="42">
        <v>5.2631578947368418E-2</v>
      </c>
      <c r="F51" s="42">
        <v>7.8947368421052627E-2</v>
      </c>
      <c r="G51" s="42">
        <v>0.71052631578947367</v>
      </c>
      <c r="H51" s="42">
        <v>5.2631578947368363E-2</v>
      </c>
    </row>
    <row r="52" spans="2:8" ht="20.100000000000001" customHeight="1" thickBot="1" x14ac:dyDescent="0.25">
      <c r="B52" s="4" t="s">
        <v>277</v>
      </c>
      <c r="C52" s="42">
        <v>0.25</v>
      </c>
      <c r="D52" s="42">
        <v>0.375</v>
      </c>
      <c r="E52" s="42">
        <v>0</v>
      </c>
      <c r="F52" s="42">
        <v>0.25</v>
      </c>
      <c r="G52" s="42">
        <v>0.125</v>
      </c>
      <c r="H52" s="42">
        <v>0</v>
      </c>
    </row>
    <row r="53" spans="2:8" ht="20.100000000000001" customHeight="1" thickBot="1" x14ac:dyDescent="0.25">
      <c r="B53" s="4" t="s">
        <v>278</v>
      </c>
      <c r="C53" s="42">
        <v>0</v>
      </c>
      <c r="D53" s="42">
        <v>0.14285714285714285</v>
      </c>
      <c r="E53" s="42">
        <v>3.5714285714285712E-2</v>
      </c>
      <c r="F53" s="42">
        <v>0.5</v>
      </c>
      <c r="G53" s="42">
        <v>0.23214285714285715</v>
      </c>
      <c r="H53" s="42">
        <v>8.9285714285714357E-2</v>
      </c>
    </row>
    <row r="54" spans="2:8" ht="20.100000000000001" customHeight="1" thickBot="1" x14ac:dyDescent="0.25">
      <c r="B54" s="4" t="s">
        <v>279</v>
      </c>
      <c r="C54" s="42">
        <v>0</v>
      </c>
      <c r="D54" s="42">
        <v>0</v>
      </c>
      <c r="E54" s="42">
        <v>0</v>
      </c>
      <c r="F54" s="42">
        <v>0.5</v>
      </c>
      <c r="G54" s="42">
        <v>0.25</v>
      </c>
      <c r="H54" s="42">
        <v>0.25</v>
      </c>
    </row>
    <row r="55" spans="2:8" ht="20.100000000000001" customHeight="1" thickBot="1" x14ac:dyDescent="0.25">
      <c r="B55" s="4" t="s">
        <v>280</v>
      </c>
      <c r="C55" s="42">
        <v>0</v>
      </c>
      <c r="D55" s="42">
        <v>0.1875</v>
      </c>
      <c r="E55" s="42">
        <v>0</v>
      </c>
      <c r="F55" s="42">
        <v>0.1875</v>
      </c>
      <c r="G55" s="42">
        <v>0.3125</v>
      </c>
      <c r="H55" s="42">
        <v>0.3125</v>
      </c>
    </row>
    <row r="56" spans="2:8" ht="20.100000000000001" customHeight="1" thickBot="1" x14ac:dyDescent="0.25">
      <c r="B56" s="4" t="s">
        <v>281</v>
      </c>
      <c r="C56" s="42">
        <v>0</v>
      </c>
      <c r="D56" s="42">
        <v>0</v>
      </c>
      <c r="E56" s="42">
        <v>0.15384615384615385</v>
      </c>
      <c r="F56" s="42">
        <v>0.46153846153846156</v>
      </c>
      <c r="G56" s="42">
        <v>0.30769230769230771</v>
      </c>
      <c r="H56" s="42">
        <v>7.6923076923076872E-2</v>
      </c>
    </row>
    <row r="57" spans="2:8" ht="20.100000000000001" customHeight="1" thickBot="1" x14ac:dyDescent="0.25">
      <c r="B57" s="4" t="s">
        <v>175</v>
      </c>
      <c r="C57" s="42">
        <v>2.9069767441860465E-2</v>
      </c>
      <c r="D57" s="42">
        <v>0.22093023255813954</v>
      </c>
      <c r="E57" s="42">
        <v>8.1395348837209308E-2</v>
      </c>
      <c r="F57" s="42">
        <v>0.27325581395348836</v>
      </c>
      <c r="G57" s="42">
        <v>0.18604651162790697</v>
      </c>
      <c r="H57" s="42">
        <v>0.20930232558139533</v>
      </c>
    </row>
    <row r="58" spans="2:8" ht="20.100000000000001" customHeight="1" thickBot="1" x14ac:dyDescent="0.25">
      <c r="B58" s="4" t="s">
        <v>282</v>
      </c>
      <c r="C58" s="42">
        <v>3.896103896103896E-2</v>
      </c>
      <c r="D58" s="42">
        <v>7.792207792207792E-2</v>
      </c>
      <c r="E58" s="42">
        <v>0</v>
      </c>
      <c r="F58" s="42">
        <v>0.55844155844155841</v>
      </c>
      <c r="G58" s="42">
        <v>0.1038961038961039</v>
      </c>
      <c r="H58" s="42">
        <v>0.22077922077922077</v>
      </c>
    </row>
    <row r="59" spans="2:8" ht="20.100000000000001" customHeight="1" thickBot="1" x14ac:dyDescent="0.25">
      <c r="B59" s="4" t="s">
        <v>283</v>
      </c>
      <c r="C59" s="42">
        <v>4.3478260869565216E-2</v>
      </c>
      <c r="D59" s="42">
        <v>0.21739130434782608</v>
      </c>
      <c r="E59" s="42">
        <v>0.13043478260869565</v>
      </c>
      <c r="F59" s="42">
        <v>0.34782608695652173</v>
      </c>
      <c r="G59" s="42">
        <v>0.13043478260869565</v>
      </c>
      <c r="H59" s="42">
        <v>0.1304347826086957</v>
      </c>
    </row>
    <row r="60" spans="2:8" ht="20.100000000000001" customHeight="1" thickBot="1" x14ac:dyDescent="0.25">
      <c r="B60" s="4" t="s">
        <v>284</v>
      </c>
      <c r="C60" s="42">
        <v>2.4193548387096774E-2</v>
      </c>
      <c r="D60" s="42">
        <v>0.20161290322580644</v>
      </c>
      <c r="E60" s="42">
        <v>4.0322580645161289E-2</v>
      </c>
      <c r="F60" s="42">
        <v>0.37903225806451613</v>
      </c>
      <c r="G60" s="42">
        <v>8.0645161290322578E-2</v>
      </c>
      <c r="H60" s="42">
        <v>0.27419354838709681</v>
      </c>
    </row>
    <row r="61" spans="2:8" ht="20.100000000000001" customHeight="1" thickBot="1" x14ac:dyDescent="0.25">
      <c r="B61" s="4" t="s">
        <v>285</v>
      </c>
      <c r="C61" s="42">
        <v>7.8431372549019607E-2</v>
      </c>
      <c r="D61" s="42">
        <v>0.31372549019607843</v>
      </c>
      <c r="E61" s="42">
        <v>0</v>
      </c>
      <c r="F61" s="42">
        <v>0.5490196078431373</v>
      </c>
      <c r="G61" s="42">
        <v>5.8823529411764705E-2</v>
      </c>
      <c r="H61" s="42">
        <v>0</v>
      </c>
    </row>
    <row r="62" spans="2:8" ht="20.100000000000001" customHeight="1" thickBot="1" x14ac:dyDescent="0.25">
      <c r="B62" s="4" t="s">
        <v>176</v>
      </c>
      <c r="C62" s="42">
        <v>1.834862385321101E-2</v>
      </c>
      <c r="D62" s="42">
        <v>6.4220183486238536E-2</v>
      </c>
      <c r="E62" s="42">
        <v>1.834862385321101E-2</v>
      </c>
      <c r="F62" s="42">
        <v>0.33944954128440369</v>
      </c>
      <c r="G62" s="42">
        <v>0.25688073394495414</v>
      </c>
      <c r="H62" s="42">
        <v>0.30275229357798161</v>
      </c>
    </row>
    <row r="63" spans="2:8" ht="20.100000000000001" customHeight="1" thickBot="1" x14ac:dyDescent="0.25">
      <c r="B63" s="4" t="s">
        <v>286</v>
      </c>
      <c r="C63" s="42">
        <v>0</v>
      </c>
      <c r="D63" s="42">
        <v>0.12820512820512819</v>
      </c>
      <c r="E63" s="42">
        <v>0</v>
      </c>
      <c r="F63" s="42">
        <v>0.48717948717948717</v>
      </c>
      <c r="G63" s="42">
        <v>0.23076923076923078</v>
      </c>
      <c r="H63" s="42">
        <v>0.15384615384615385</v>
      </c>
    </row>
    <row r="64" spans="2:8" ht="20.100000000000001" customHeight="1" thickBot="1" x14ac:dyDescent="0.25">
      <c r="B64" s="4" t="s">
        <v>287</v>
      </c>
      <c r="C64" s="42">
        <v>0</v>
      </c>
      <c r="D64" s="42">
        <v>0.30769230769230771</v>
      </c>
      <c r="E64" s="42">
        <v>7.6923076923076927E-2</v>
      </c>
      <c r="F64" s="42">
        <v>0.15384615384615385</v>
      </c>
      <c r="G64" s="42">
        <v>3.8461538461538464E-2</v>
      </c>
      <c r="H64" s="42">
        <v>0.42307692307692313</v>
      </c>
    </row>
    <row r="65" spans="2:8" ht="20.100000000000001" customHeight="1" thickBot="1" x14ac:dyDescent="0.25">
      <c r="B65" s="4" t="s">
        <v>288</v>
      </c>
      <c r="C65" s="42">
        <v>6.8965517241379309E-2</v>
      </c>
      <c r="D65" s="42">
        <v>0.2413793103448276</v>
      </c>
      <c r="E65" s="42">
        <v>3.4482758620689655E-2</v>
      </c>
      <c r="F65" s="42">
        <v>0.13793103448275862</v>
      </c>
      <c r="G65" s="42">
        <v>0.17241379310344829</v>
      </c>
      <c r="H65" s="42">
        <v>0.34482758620689646</v>
      </c>
    </row>
    <row r="66" spans="2:8" ht="20.100000000000001" customHeight="1" thickBot="1" x14ac:dyDescent="0.25">
      <c r="B66" s="4" t="s">
        <v>289</v>
      </c>
      <c r="C66" s="42">
        <v>0</v>
      </c>
      <c r="D66" s="42">
        <v>0.45454545454545453</v>
      </c>
      <c r="E66" s="42">
        <v>9.0909090909090912E-2</v>
      </c>
      <c r="F66" s="42">
        <v>0.18181818181818182</v>
      </c>
      <c r="G66" s="42">
        <v>9.0909090909090912E-2</v>
      </c>
      <c r="H66" s="42">
        <v>0.18181818181818174</v>
      </c>
    </row>
    <row r="67" spans="2:8" ht="20.100000000000001" customHeight="1" thickBot="1" x14ac:dyDescent="0.25">
      <c r="B67" s="4" t="s">
        <v>290</v>
      </c>
      <c r="C67" s="42">
        <v>2.564102564102564E-2</v>
      </c>
      <c r="D67" s="42">
        <v>0.38461538461538464</v>
      </c>
      <c r="E67" s="42">
        <v>0</v>
      </c>
      <c r="F67" s="42">
        <v>0.23076923076923078</v>
      </c>
      <c r="G67" s="42">
        <v>0.33333333333333331</v>
      </c>
      <c r="H67" s="42">
        <v>2.564102564102555E-2</v>
      </c>
    </row>
    <row r="68" spans="2:8" ht="20.100000000000001" customHeight="1" thickBot="1" x14ac:dyDescent="0.25">
      <c r="B68" s="4" t="s">
        <v>291</v>
      </c>
      <c r="C68" s="42">
        <v>0</v>
      </c>
      <c r="D68" s="42">
        <v>0.36842105263157893</v>
      </c>
      <c r="E68" s="42">
        <v>0</v>
      </c>
      <c r="F68" s="42">
        <v>0.31578947368421051</v>
      </c>
      <c r="G68" s="42">
        <v>5.2631578947368418E-2</v>
      </c>
      <c r="H68" s="42">
        <v>0.26315789473684209</v>
      </c>
    </row>
    <row r="69" spans="2:8" ht="20.100000000000001" customHeight="1" thickBot="1" x14ac:dyDescent="0.25">
      <c r="B69" s="4" t="s">
        <v>292</v>
      </c>
      <c r="C69" s="42">
        <v>0</v>
      </c>
      <c r="D69" s="42">
        <v>0.1111111111111111</v>
      </c>
      <c r="E69" s="42">
        <v>0</v>
      </c>
      <c r="F69" s="42">
        <v>0.33333333333333331</v>
      </c>
      <c r="G69" s="42">
        <v>0.44444444444444442</v>
      </c>
      <c r="H69" s="42">
        <v>0.11111111111111116</v>
      </c>
    </row>
    <row r="70" spans="2:8" ht="20.100000000000001" customHeight="1" thickBot="1" x14ac:dyDescent="0.25">
      <c r="B70" s="4" t="s">
        <v>293</v>
      </c>
      <c r="C70" s="42">
        <v>0</v>
      </c>
      <c r="D70" s="42">
        <v>0.13043478260869565</v>
      </c>
      <c r="E70" s="42">
        <v>0.17391304347826086</v>
      </c>
      <c r="F70" s="42">
        <v>0.2608695652173913</v>
      </c>
      <c r="G70" s="42">
        <v>0.21739130434782608</v>
      </c>
      <c r="H70" s="42">
        <v>0.21739130434782608</v>
      </c>
    </row>
    <row r="71" spans="2:8" ht="20.100000000000001" customHeight="1" thickBot="1" x14ac:dyDescent="0.25">
      <c r="B71" s="4" t="s">
        <v>294</v>
      </c>
      <c r="C71" s="42">
        <v>1.7241379310344827E-2</v>
      </c>
      <c r="D71" s="42">
        <v>0.32758620689655171</v>
      </c>
      <c r="E71" s="42">
        <v>0.17241379310344829</v>
      </c>
      <c r="F71" s="42">
        <v>0.20689655172413793</v>
      </c>
      <c r="G71" s="42">
        <v>0.1206896551724138</v>
      </c>
      <c r="H71" s="42">
        <v>0.15517241379310343</v>
      </c>
    </row>
    <row r="72" spans="2:8" ht="20.100000000000001" customHeight="1" thickBot="1" x14ac:dyDescent="0.25">
      <c r="B72" s="4" t="s">
        <v>295</v>
      </c>
      <c r="C72" s="42">
        <v>2.6315789473684209E-2</v>
      </c>
      <c r="D72" s="42">
        <v>2.6315789473684209E-2</v>
      </c>
      <c r="E72" s="42">
        <v>0</v>
      </c>
      <c r="F72" s="42">
        <v>0.52631578947368418</v>
      </c>
      <c r="G72" s="42">
        <v>0.23684210526315788</v>
      </c>
      <c r="H72" s="42">
        <v>0.18421052631578957</v>
      </c>
    </row>
    <row r="73" spans="2:8" ht="20.100000000000001" customHeight="1" thickBot="1" x14ac:dyDescent="0.25">
      <c r="B73" s="4" t="s">
        <v>296</v>
      </c>
      <c r="C73" s="42">
        <v>0</v>
      </c>
      <c r="D73" s="42">
        <v>0.22222222222222221</v>
      </c>
      <c r="E73" s="42">
        <v>3.1746031746031744E-2</v>
      </c>
      <c r="F73" s="42">
        <v>0.38095238095238093</v>
      </c>
      <c r="G73" s="42">
        <v>0.36507936507936506</v>
      </c>
      <c r="H73" s="42">
        <v>0</v>
      </c>
    </row>
    <row r="74" spans="2:8" ht="20.100000000000001" customHeight="1" thickBot="1" x14ac:dyDescent="0.25">
      <c r="B74" s="4" t="s">
        <v>177</v>
      </c>
      <c r="C74" s="42">
        <v>4.0843214756258232E-2</v>
      </c>
      <c r="D74" s="42">
        <v>3.2938076416337288E-2</v>
      </c>
      <c r="E74" s="42">
        <v>2.3715415019762844E-2</v>
      </c>
      <c r="F74" s="42">
        <v>0.36495388669301715</v>
      </c>
      <c r="G74" s="42">
        <v>0.17918313570487485</v>
      </c>
      <c r="H74" s="42">
        <v>0.35836627140974964</v>
      </c>
    </row>
    <row r="75" spans="2:8" ht="20.100000000000001" customHeight="1" thickBot="1" x14ac:dyDescent="0.25">
      <c r="B75" s="4" t="s">
        <v>297</v>
      </c>
      <c r="C75" s="42">
        <v>0</v>
      </c>
      <c r="D75" s="42">
        <v>8.5106382978723402E-2</v>
      </c>
      <c r="E75" s="42">
        <v>0</v>
      </c>
      <c r="F75" s="42">
        <v>0.78723404255319152</v>
      </c>
      <c r="G75" s="42">
        <v>0.1276595744680851</v>
      </c>
      <c r="H75" s="42">
        <v>0</v>
      </c>
    </row>
    <row r="76" spans="2:8" ht="20.100000000000001" customHeight="1" thickBot="1" x14ac:dyDescent="0.25">
      <c r="B76" s="4" t="s">
        <v>298</v>
      </c>
      <c r="C76" s="42">
        <v>4.6875E-2</v>
      </c>
      <c r="D76" s="42">
        <v>0.13541666666666666</v>
      </c>
      <c r="E76" s="42">
        <v>0</v>
      </c>
      <c r="F76" s="42">
        <v>0.40625</v>
      </c>
      <c r="G76" s="42">
        <v>4.6875E-2</v>
      </c>
      <c r="H76" s="42">
        <v>0.36458333333333337</v>
      </c>
    </row>
    <row r="77" spans="2:8" ht="20.100000000000001" customHeight="1" thickBot="1" x14ac:dyDescent="0.25">
      <c r="B77" s="4" t="s">
        <v>299</v>
      </c>
      <c r="C77" s="42">
        <v>2.9629629629629631E-2</v>
      </c>
      <c r="D77" s="42">
        <v>0.16296296296296298</v>
      </c>
      <c r="E77" s="42">
        <v>0</v>
      </c>
      <c r="F77" s="42">
        <v>0.59259259259259256</v>
      </c>
      <c r="G77" s="42">
        <v>0.21481481481481482</v>
      </c>
      <c r="H77" s="42">
        <v>0</v>
      </c>
    </row>
    <row r="78" spans="2:8" ht="20.100000000000001" customHeight="1" thickBot="1" x14ac:dyDescent="0.25">
      <c r="B78" s="4" t="s">
        <v>300</v>
      </c>
      <c r="C78" s="42">
        <v>6.3492063492063489E-2</v>
      </c>
      <c r="D78" s="42">
        <v>0.14285714285714285</v>
      </c>
      <c r="E78" s="42">
        <v>3.1746031746031744E-2</v>
      </c>
      <c r="F78" s="42">
        <v>0.46031746031746029</v>
      </c>
      <c r="G78" s="42">
        <v>0.2857142857142857</v>
      </c>
      <c r="H78" s="42">
        <v>1.5873015873015983E-2</v>
      </c>
    </row>
    <row r="79" spans="2:8" ht="20.100000000000001" customHeight="1" thickBot="1" x14ac:dyDescent="0.25">
      <c r="B79" s="4" t="s">
        <v>301</v>
      </c>
      <c r="C79" s="42">
        <v>7.6923076923076927E-2</v>
      </c>
      <c r="D79" s="42">
        <v>0.10256410256410256</v>
      </c>
      <c r="E79" s="42">
        <v>0</v>
      </c>
      <c r="F79" s="42">
        <v>0.46153846153846156</v>
      </c>
      <c r="G79" s="42">
        <v>0.23076923076923078</v>
      </c>
      <c r="H79" s="42">
        <v>0.12820512820512825</v>
      </c>
    </row>
    <row r="80" spans="2:8" ht="20.100000000000001" customHeight="1" thickBot="1" x14ac:dyDescent="0.25">
      <c r="B80" s="4" t="s">
        <v>302</v>
      </c>
      <c r="C80" s="42">
        <v>0</v>
      </c>
      <c r="D80" s="42">
        <v>0.10344827586206896</v>
      </c>
      <c r="E80" s="42">
        <v>0</v>
      </c>
      <c r="F80" s="42">
        <v>0.68965517241379315</v>
      </c>
      <c r="G80" s="42">
        <v>0.17241379310344829</v>
      </c>
      <c r="H80" s="42">
        <v>3.4482758620689613E-2</v>
      </c>
    </row>
    <row r="81" spans="2:8" ht="20.100000000000001" customHeight="1" thickBot="1" x14ac:dyDescent="0.25">
      <c r="B81" s="4" t="s">
        <v>303</v>
      </c>
      <c r="C81" s="42">
        <v>0</v>
      </c>
      <c r="D81" s="42">
        <v>0.15625</v>
      </c>
      <c r="E81" s="42">
        <v>0</v>
      </c>
      <c r="F81" s="42">
        <v>0.46875</v>
      </c>
      <c r="G81" s="42">
        <v>0.21875</v>
      </c>
      <c r="H81" s="42">
        <v>0.15625</v>
      </c>
    </row>
    <row r="82" spans="2:8" ht="20.100000000000001" customHeight="1" thickBot="1" x14ac:dyDescent="0.25">
      <c r="B82" s="4" t="s">
        <v>304</v>
      </c>
      <c r="C82" s="42">
        <v>0</v>
      </c>
      <c r="D82" s="42">
        <v>0.4</v>
      </c>
      <c r="E82" s="42">
        <v>0</v>
      </c>
      <c r="F82" s="42">
        <v>0.5</v>
      </c>
      <c r="G82" s="42">
        <v>0.1</v>
      </c>
      <c r="H82" s="42">
        <v>0</v>
      </c>
    </row>
    <row r="83" spans="2:8" ht="20.100000000000001" customHeight="1" thickBot="1" x14ac:dyDescent="0.25">
      <c r="B83" s="4" t="s">
        <v>305</v>
      </c>
      <c r="C83" s="42">
        <v>2.1428571428571429E-2</v>
      </c>
      <c r="D83" s="42">
        <v>6.4285714285714279E-2</v>
      </c>
      <c r="E83" s="42">
        <v>3.5714285714285712E-2</v>
      </c>
      <c r="F83" s="42">
        <v>0.3</v>
      </c>
      <c r="G83" s="42">
        <v>0.35714285714285715</v>
      </c>
      <c r="H83" s="42">
        <v>0.22142857142857136</v>
      </c>
    </row>
    <row r="84" spans="2:8" ht="20.100000000000001" customHeight="1" thickBot="1" x14ac:dyDescent="0.25">
      <c r="B84" s="4" t="s">
        <v>306</v>
      </c>
      <c r="C84" s="42">
        <v>0</v>
      </c>
      <c r="D84" s="42">
        <v>0</v>
      </c>
      <c r="E84" s="42">
        <v>0</v>
      </c>
      <c r="F84" s="42">
        <v>0.54545454545454541</v>
      </c>
      <c r="G84" s="42">
        <v>0.40909090909090912</v>
      </c>
      <c r="H84" s="42">
        <v>4.545454545454547E-2</v>
      </c>
    </row>
    <row r="85" spans="2:8" ht="20.100000000000001" customHeight="1" thickBot="1" x14ac:dyDescent="0.25">
      <c r="B85" s="4" t="s">
        <v>307</v>
      </c>
      <c r="C85" s="42">
        <v>0</v>
      </c>
      <c r="D85" s="42">
        <v>0.4</v>
      </c>
      <c r="E85" s="42">
        <v>0</v>
      </c>
      <c r="F85" s="42">
        <v>0.2</v>
      </c>
      <c r="G85" s="42">
        <v>0.4</v>
      </c>
      <c r="H85" s="42">
        <v>0</v>
      </c>
    </row>
    <row r="86" spans="2:8" ht="20.100000000000001" customHeight="1" thickBot="1" x14ac:dyDescent="0.25">
      <c r="B86" s="4" t="s">
        <v>308</v>
      </c>
      <c r="C86" s="42">
        <v>4.4776119402985072E-2</v>
      </c>
      <c r="D86" s="42">
        <v>0.14925373134328357</v>
      </c>
      <c r="E86" s="42">
        <v>0.1044776119402985</v>
      </c>
      <c r="F86" s="42">
        <v>0.52238805970149249</v>
      </c>
      <c r="G86" s="42">
        <v>0.17910447761194029</v>
      </c>
      <c r="H86" s="42">
        <v>0</v>
      </c>
    </row>
    <row r="87" spans="2:8" ht="20.100000000000001" customHeight="1" thickBot="1" x14ac:dyDescent="0.25">
      <c r="B87" s="4" t="s">
        <v>309</v>
      </c>
      <c r="C87" s="42">
        <v>5.2631578947368418E-2</v>
      </c>
      <c r="D87" s="42">
        <v>0.13157894736842105</v>
      </c>
      <c r="E87" s="42">
        <v>0.10526315789473684</v>
      </c>
      <c r="F87" s="42">
        <v>0.65789473684210531</v>
      </c>
      <c r="G87" s="42">
        <v>0</v>
      </c>
      <c r="H87" s="42">
        <v>5.2631578947368474E-2</v>
      </c>
    </row>
    <row r="88" spans="2:8" ht="20.100000000000001" customHeight="1" thickBot="1" x14ac:dyDescent="0.25">
      <c r="B88" s="4" t="s">
        <v>310</v>
      </c>
      <c r="C88" s="42">
        <v>2.7777777777777776E-2</v>
      </c>
      <c r="D88" s="42">
        <v>0.1111111111111111</v>
      </c>
      <c r="E88" s="42">
        <v>0</v>
      </c>
      <c r="F88" s="42">
        <v>0.64814814814814814</v>
      </c>
      <c r="G88" s="42">
        <v>0.21296296296296297</v>
      </c>
      <c r="H88" s="42">
        <v>0</v>
      </c>
    </row>
    <row r="89" spans="2:8" ht="20.100000000000001" customHeight="1" thickBot="1" x14ac:dyDescent="0.25">
      <c r="B89" s="4" t="s">
        <v>178</v>
      </c>
      <c r="C89" s="42">
        <v>2.7571580063626724E-2</v>
      </c>
      <c r="D89" s="42">
        <v>6.362672322375397E-2</v>
      </c>
      <c r="E89" s="42">
        <v>3.1813361611876985E-2</v>
      </c>
      <c r="F89" s="42">
        <v>0.39236479321314954</v>
      </c>
      <c r="G89" s="42">
        <v>0.19300106044538706</v>
      </c>
      <c r="H89" s="42">
        <v>0.29162248144220576</v>
      </c>
    </row>
    <row r="90" spans="2:8" ht="20.100000000000001" customHeight="1" thickBot="1" x14ac:dyDescent="0.25">
      <c r="B90" s="4" t="s">
        <v>311</v>
      </c>
      <c r="C90" s="42">
        <v>0</v>
      </c>
      <c r="D90" s="42">
        <v>0.14285714285714285</v>
      </c>
      <c r="E90" s="42">
        <v>0</v>
      </c>
      <c r="F90" s="42">
        <v>0.35714285714285715</v>
      </c>
      <c r="G90" s="42">
        <v>0.5</v>
      </c>
      <c r="H90" s="42">
        <v>0</v>
      </c>
    </row>
    <row r="91" spans="2:8" ht="20.100000000000001" customHeight="1" thickBot="1" x14ac:dyDescent="0.25">
      <c r="B91" s="4" t="s">
        <v>312</v>
      </c>
      <c r="C91" s="42">
        <v>0.10344827586206896</v>
      </c>
      <c r="D91" s="42">
        <v>0.10344827586206896</v>
      </c>
      <c r="E91" s="42">
        <v>0</v>
      </c>
      <c r="F91" s="42">
        <v>0.41379310344827586</v>
      </c>
      <c r="G91" s="42">
        <v>0.2413793103448276</v>
      </c>
      <c r="H91" s="42">
        <v>0.13793103448275865</v>
      </c>
    </row>
    <row r="92" spans="2:8" ht="20.100000000000001" customHeight="1" thickBot="1" x14ac:dyDescent="0.25">
      <c r="B92" s="4" t="s">
        <v>313</v>
      </c>
      <c r="C92" s="42">
        <v>4.0816326530612242E-2</v>
      </c>
      <c r="D92" s="42">
        <v>0.34693877551020408</v>
      </c>
      <c r="E92" s="42">
        <v>0</v>
      </c>
      <c r="F92" s="42">
        <v>0.44897959183673469</v>
      </c>
      <c r="G92" s="42">
        <v>0.22448979591836735</v>
      </c>
      <c r="H92" s="42">
        <v>-6.1224489795918352E-2</v>
      </c>
    </row>
    <row r="93" spans="2:8" ht="20.100000000000001" customHeight="1" thickBot="1" x14ac:dyDescent="0.25">
      <c r="B93" s="4" t="s">
        <v>314</v>
      </c>
      <c r="C93" s="42">
        <v>0</v>
      </c>
      <c r="D93" s="42">
        <v>0.10714285714285714</v>
      </c>
      <c r="E93" s="42">
        <v>0</v>
      </c>
      <c r="F93" s="42">
        <v>0.6071428571428571</v>
      </c>
      <c r="G93" s="42">
        <v>0.2857142857142857</v>
      </c>
      <c r="H93" s="42">
        <v>0</v>
      </c>
    </row>
    <row r="94" spans="2:8" ht="20.100000000000001" customHeight="1" thickBot="1" x14ac:dyDescent="0.25">
      <c r="B94" s="4" t="s">
        <v>315</v>
      </c>
      <c r="C94" s="42">
        <v>2.7777777777777776E-2</v>
      </c>
      <c r="D94" s="42">
        <v>0.16666666666666666</v>
      </c>
      <c r="E94" s="42">
        <v>0</v>
      </c>
      <c r="F94" s="42">
        <v>0.41666666666666669</v>
      </c>
      <c r="G94" s="42">
        <v>0.3888888888888889</v>
      </c>
      <c r="H94" s="42">
        <v>0</v>
      </c>
    </row>
    <row r="95" spans="2:8" ht="20.100000000000001" customHeight="1" thickBot="1" x14ac:dyDescent="0.25">
      <c r="B95" s="4" t="s">
        <v>316</v>
      </c>
      <c r="C95" s="42">
        <v>2.5000000000000001E-2</v>
      </c>
      <c r="D95" s="42">
        <v>0.22500000000000001</v>
      </c>
      <c r="E95" s="42">
        <v>2.5000000000000001E-2</v>
      </c>
      <c r="F95" s="42">
        <v>0.3</v>
      </c>
      <c r="G95" s="42">
        <v>0.375</v>
      </c>
      <c r="H95" s="42">
        <v>4.9999999999999989E-2</v>
      </c>
    </row>
    <row r="96" spans="2:8" ht="20.100000000000001" customHeight="1" thickBot="1" x14ac:dyDescent="0.25">
      <c r="B96" s="4" t="s">
        <v>317</v>
      </c>
      <c r="C96" s="42">
        <v>0</v>
      </c>
      <c r="D96" s="42">
        <v>7.407407407407407E-2</v>
      </c>
      <c r="E96" s="42">
        <v>0</v>
      </c>
      <c r="F96" s="42">
        <v>0.88888888888888884</v>
      </c>
      <c r="G96" s="42">
        <v>3.7037037037037035E-2</v>
      </c>
      <c r="H96" s="42">
        <v>5.5511151231257827E-17</v>
      </c>
    </row>
    <row r="97" spans="2:8" ht="20.100000000000001" customHeight="1" thickBot="1" x14ac:dyDescent="0.25">
      <c r="B97" s="4" t="s">
        <v>318</v>
      </c>
      <c r="C97" s="42">
        <v>6.8181818181818177E-2</v>
      </c>
      <c r="D97" s="42">
        <v>4.5454545454545456E-2</v>
      </c>
      <c r="E97" s="42">
        <v>6.8181818181818177E-2</v>
      </c>
      <c r="F97" s="42">
        <v>0.40909090909090912</v>
      </c>
      <c r="G97" s="42">
        <v>0.31818181818181818</v>
      </c>
      <c r="H97" s="42">
        <v>9.090909090909105E-2</v>
      </c>
    </row>
    <row r="98" spans="2:8" ht="20.100000000000001" customHeight="1" thickBot="1" x14ac:dyDescent="0.25">
      <c r="B98" s="4" t="s">
        <v>319</v>
      </c>
      <c r="C98" s="42">
        <v>0</v>
      </c>
      <c r="D98" s="42">
        <v>0.10526315789473684</v>
      </c>
      <c r="E98" s="42">
        <v>0.10526315789473684</v>
      </c>
      <c r="F98" s="42">
        <v>0.31578947368421051</v>
      </c>
      <c r="G98" s="42">
        <v>0.42105263157894735</v>
      </c>
      <c r="H98" s="42">
        <v>5.2631578947368474E-2</v>
      </c>
    </row>
    <row r="99" spans="2:8" ht="20.100000000000001" customHeight="1" thickBot="1" x14ac:dyDescent="0.25">
      <c r="B99" s="4" t="s">
        <v>320</v>
      </c>
      <c r="C99" s="42">
        <v>0</v>
      </c>
      <c r="D99" s="42">
        <v>0.36363636363636365</v>
      </c>
      <c r="E99" s="42">
        <v>9.0909090909090912E-2</v>
      </c>
      <c r="F99" s="42">
        <v>0.36363636363636365</v>
      </c>
      <c r="G99" s="42">
        <v>0.18181818181818182</v>
      </c>
      <c r="H99" s="42">
        <v>0</v>
      </c>
    </row>
    <row r="100" spans="2:8" ht="20.100000000000001" customHeight="1" thickBot="1" x14ac:dyDescent="0.25">
      <c r="B100" s="4" t="s">
        <v>321</v>
      </c>
      <c r="C100" s="42">
        <v>0.14285714285714285</v>
      </c>
      <c r="D100" s="42">
        <v>0.14285714285714285</v>
      </c>
      <c r="E100" s="42">
        <v>0</v>
      </c>
      <c r="F100" s="42">
        <v>0.2857142857142857</v>
      </c>
      <c r="G100" s="42">
        <v>0.14285714285714285</v>
      </c>
      <c r="H100" s="42">
        <v>0.28571428571428586</v>
      </c>
    </row>
    <row r="101" spans="2:8" ht="20.100000000000001" customHeight="1" thickBot="1" x14ac:dyDescent="0.25">
      <c r="B101" s="4" t="s">
        <v>322</v>
      </c>
      <c r="C101" s="42">
        <v>0</v>
      </c>
      <c r="D101" s="42">
        <v>0</v>
      </c>
      <c r="E101" s="42">
        <v>0</v>
      </c>
      <c r="F101" s="42">
        <v>0.33333333333333331</v>
      </c>
      <c r="G101" s="42">
        <v>0.66666666666666663</v>
      </c>
      <c r="H101" s="42">
        <v>0</v>
      </c>
    </row>
    <row r="102" spans="2:8" ht="20.100000000000001" customHeight="1" thickBot="1" x14ac:dyDescent="0.25">
      <c r="B102" s="4" t="s">
        <v>179</v>
      </c>
      <c r="C102" s="42">
        <v>3.2258064516129031E-2</v>
      </c>
      <c r="D102" s="42">
        <v>0.22580645161290322</v>
      </c>
      <c r="E102" s="42">
        <v>0</v>
      </c>
      <c r="F102" s="42">
        <v>0.29032258064516131</v>
      </c>
      <c r="G102" s="42">
        <v>0.38709677419354838</v>
      </c>
      <c r="H102" s="42">
        <v>6.4516129032258063E-2</v>
      </c>
    </row>
    <row r="103" spans="2:8" ht="20.100000000000001" customHeight="1" thickBot="1" x14ac:dyDescent="0.25">
      <c r="B103" s="4" t="s">
        <v>323</v>
      </c>
      <c r="C103" s="42">
        <v>0</v>
      </c>
      <c r="D103" s="42">
        <v>0</v>
      </c>
      <c r="E103" s="42">
        <v>0</v>
      </c>
      <c r="F103" s="42">
        <v>0</v>
      </c>
      <c r="G103" s="42">
        <v>0.5</v>
      </c>
      <c r="H103" s="42">
        <v>0.5</v>
      </c>
    </row>
    <row r="104" spans="2:8" ht="20.100000000000001" customHeight="1" thickBot="1" x14ac:dyDescent="0.25">
      <c r="B104" s="4" t="s">
        <v>324</v>
      </c>
      <c r="C104" s="42">
        <v>2.7777777777777776E-2</v>
      </c>
      <c r="D104" s="42">
        <v>0.1388888888888889</v>
      </c>
      <c r="E104" s="42">
        <v>0</v>
      </c>
      <c r="F104" s="42">
        <v>0.80555555555555558</v>
      </c>
      <c r="G104" s="42">
        <v>2.7777777777777776E-2</v>
      </c>
      <c r="H104" s="42">
        <v>-9.7144514654701197E-17</v>
      </c>
    </row>
    <row r="105" spans="2:8" ht="20.100000000000001" customHeight="1" thickBot="1" x14ac:dyDescent="0.25">
      <c r="B105" s="4" t="s">
        <v>325</v>
      </c>
      <c r="C105" s="42">
        <v>0</v>
      </c>
      <c r="D105" s="42">
        <v>0.25</v>
      </c>
      <c r="E105" s="42">
        <v>6.25E-2</v>
      </c>
      <c r="F105" s="42">
        <v>6.25E-2</v>
      </c>
      <c r="G105" s="42">
        <v>0.25</v>
      </c>
      <c r="H105" s="42">
        <v>0.375</v>
      </c>
    </row>
    <row r="106" spans="2:8" ht="20.100000000000001" customHeight="1" thickBot="1" x14ac:dyDescent="0.25">
      <c r="B106" s="4" t="s">
        <v>326</v>
      </c>
      <c r="C106" s="42">
        <v>0</v>
      </c>
      <c r="D106" s="42">
        <v>0.25</v>
      </c>
      <c r="E106" s="42">
        <v>0</v>
      </c>
      <c r="F106" s="42">
        <v>0</v>
      </c>
      <c r="G106" s="42">
        <v>0</v>
      </c>
      <c r="H106" s="42">
        <v>0.75</v>
      </c>
    </row>
    <row r="107" spans="2:8" ht="20.100000000000001" customHeight="1" thickBot="1" x14ac:dyDescent="0.25">
      <c r="B107" s="4" t="s">
        <v>180</v>
      </c>
      <c r="C107" s="42">
        <v>0</v>
      </c>
      <c r="D107" s="42">
        <v>0.27777777777777779</v>
      </c>
      <c r="E107" s="42">
        <v>0</v>
      </c>
      <c r="F107" s="42">
        <v>0.5</v>
      </c>
      <c r="G107" s="42">
        <v>0.22222222222222221</v>
      </c>
      <c r="H107" s="42">
        <v>0</v>
      </c>
    </row>
    <row r="108" spans="2:8" ht="20.100000000000001" customHeight="1" thickBot="1" x14ac:dyDescent="0.25">
      <c r="B108" s="4" t="s">
        <v>327</v>
      </c>
      <c r="C108" s="42">
        <v>0</v>
      </c>
      <c r="D108" s="42">
        <v>0.13333333333333333</v>
      </c>
      <c r="E108" s="42">
        <v>6.6666666666666666E-2</v>
      </c>
      <c r="F108" s="42">
        <v>0.73333333333333328</v>
      </c>
      <c r="G108" s="42">
        <v>0</v>
      </c>
      <c r="H108" s="42">
        <v>6.6666666666666763E-2</v>
      </c>
    </row>
    <row r="109" spans="2:8" ht="20.100000000000001" customHeight="1" thickBot="1" x14ac:dyDescent="0.25">
      <c r="B109" s="4" t="s">
        <v>328</v>
      </c>
      <c r="C109" s="42">
        <v>0</v>
      </c>
      <c r="D109" s="42">
        <v>0.22222222222222221</v>
      </c>
      <c r="E109" s="42">
        <v>0</v>
      </c>
      <c r="F109" s="42">
        <v>0.44444444444444442</v>
      </c>
      <c r="G109" s="42">
        <v>0.22222222222222221</v>
      </c>
      <c r="H109" s="42">
        <v>0.11111111111111116</v>
      </c>
    </row>
    <row r="110" spans="2:8" ht="20.100000000000001" customHeight="1" thickBot="1" x14ac:dyDescent="0.25">
      <c r="B110" s="4" t="s">
        <v>181</v>
      </c>
      <c r="C110" s="42">
        <v>5.1948051948051951E-2</v>
      </c>
      <c r="D110" s="42">
        <v>0.12265512265512266</v>
      </c>
      <c r="E110" s="42">
        <v>5.916305916305916E-2</v>
      </c>
      <c r="F110" s="42">
        <v>0.37085137085137088</v>
      </c>
      <c r="G110" s="42">
        <v>0.20634920634920634</v>
      </c>
      <c r="H110" s="42">
        <v>0.18903318903318894</v>
      </c>
    </row>
    <row r="111" spans="2:8" ht="20.100000000000001" customHeight="1" thickBot="1" x14ac:dyDescent="0.25">
      <c r="B111" s="4" t="s">
        <v>329</v>
      </c>
      <c r="C111" s="42">
        <v>0</v>
      </c>
      <c r="D111" s="42">
        <v>0</v>
      </c>
      <c r="E111" s="42">
        <v>0</v>
      </c>
      <c r="F111" s="42">
        <v>0.66666666666666663</v>
      </c>
      <c r="G111" s="42">
        <v>0</v>
      </c>
      <c r="H111" s="42">
        <v>0.33333333333333337</v>
      </c>
    </row>
    <row r="112" spans="2:8" ht="20.100000000000001" customHeight="1" thickBot="1" x14ac:dyDescent="0.25">
      <c r="B112" s="4" t="s">
        <v>330</v>
      </c>
      <c r="C112" s="42">
        <v>0</v>
      </c>
      <c r="D112" s="42">
        <v>0.125</v>
      </c>
      <c r="E112" s="42">
        <v>0</v>
      </c>
      <c r="F112" s="42">
        <v>0.75</v>
      </c>
      <c r="G112" s="42">
        <v>0.125</v>
      </c>
      <c r="H112" s="42">
        <v>0</v>
      </c>
    </row>
    <row r="113" spans="2:8" ht="20.100000000000001" customHeight="1" thickBot="1" x14ac:dyDescent="0.25">
      <c r="B113" s="4" t="s">
        <v>331</v>
      </c>
      <c r="C113" s="42">
        <v>0</v>
      </c>
      <c r="D113" s="42">
        <v>0.5</v>
      </c>
      <c r="E113" s="42">
        <v>0</v>
      </c>
      <c r="F113" s="42">
        <v>0</v>
      </c>
      <c r="G113" s="42">
        <v>0.5</v>
      </c>
      <c r="H113" s="42">
        <v>0</v>
      </c>
    </row>
    <row r="114" spans="2:8" ht="20.100000000000001" customHeight="1" thickBot="1" x14ac:dyDescent="0.25">
      <c r="B114" s="4" t="s">
        <v>332</v>
      </c>
      <c r="C114" s="42">
        <v>0</v>
      </c>
      <c r="D114" s="42">
        <v>8.3333333333333329E-2</v>
      </c>
      <c r="E114" s="42">
        <v>0</v>
      </c>
      <c r="F114" s="42">
        <v>0.58333333333333337</v>
      </c>
      <c r="G114" s="42">
        <v>0.16666666666666666</v>
      </c>
      <c r="H114" s="42">
        <v>0.1666666666666666</v>
      </c>
    </row>
    <row r="115" spans="2:8" ht="20.100000000000001" customHeight="1" thickBot="1" x14ac:dyDescent="0.25">
      <c r="B115" s="4" t="s">
        <v>333</v>
      </c>
      <c r="C115" s="42">
        <v>0</v>
      </c>
      <c r="D115" s="42">
        <v>0</v>
      </c>
      <c r="E115" s="42">
        <v>0</v>
      </c>
      <c r="F115" s="42">
        <v>0</v>
      </c>
      <c r="G115" s="42">
        <v>1</v>
      </c>
      <c r="H115" s="42">
        <v>0</v>
      </c>
    </row>
    <row r="116" spans="2:8" ht="20.100000000000001" customHeight="1" thickBot="1" x14ac:dyDescent="0.25">
      <c r="B116" s="4" t="s">
        <v>334</v>
      </c>
      <c r="C116" s="42">
        <v>0.1111111111111111</v>
      </c>
      <c r="D116" s="42">
        <v>0.1111111111111111</v>
      </c>
      <c r="E116" s="42">
        <v>0</v>
      </c>
      <c r="F116" s="42">
        <v>0.44444444444444442</v>
      </c>
      <c r="G116" s="42">
        <v>0.33333333333333331</v>
      </c>
      <c r="H116" s="42">
        <v>0</v>
      </c>
    </row>
    <row r="117" spans="2:8" ht="20.100000000000001" customHeight="1" thickBot="1" x14ac:dyDescent="0.25">
      <c r="B117" s="4" t="s">
        <v>335</v>
      </c>
      <c r="C117" s="42">
        <v>7.1428571428571425E-2</v>
      </c>
      <c r="D117" s="42">
        <v>0</v>
      </c>
      <c r="E117" s="42">
        <v>0</v>
      </c>
      <c r="F117" s="42">
        <v>0.21428571428571427</v>
      </c>
      <c r="G117" s="42">
        <v>0.5</v>
      </c>
      <c r="H117" s="42">
        <v>0.2142857142857143</v>
      </c>
    </row>
    <row r="118" spans="2:8" ht="20.100000000000001" customHeight="1" thickBot="1" x14ac:dyDescent="0.25">
      <c r="B118" s="4" t="s">
        <v>336</v>
      </c>
      <c r="C118" s="42">
        <v>2.6315789473684209E-2</v>
      </c>
      <c r="D118" s="42">
        <v>0.14473684210526316</v>
      </c>
      <c r="E118" s="42">
        <v>0</v>
      </c>
      <c r="F118" s="42">
        <v>0.46052631578947367</v>
      </c>
      <c r="G118" s="42">
        <v>0.23684210526315788</v>
      </c>
      <c r="H118" s="42">
        <v>0.1315789473684211</v>
      </c>
    </row>
    <row r="119" spans="2:8" ht="20.100000000000001" customHeight="1" thickBot="1" x14ac:dyDescent="0.25">
      <c r="B119" s="4" t="s">
        <v>337</v>
      </c>
      <c r="C119" s="42">
        <v>0</v>
      </c>
      <c r="D119" s="42">
        <v>0</v>
      </c>
      <c r="E119" s="42">
        <v>0</v>
      </c>
      <c r="F119" s="42">
        <v>0.25</v>
      </c>
      <c r="G119" s="42">
        <v>0.5</v>
      </c>
      <c r="H119" s="42">
        <v>0.25</v>
      </c>
    </row>
    <row r="120" spans="2:8" ht="20.100000000000001" customHeight="1" thickBot="1" x14ac:dyDescent="0.25">
      <c r="B120" s="4" t="s">
        <v>338</v>
      </c>
      <c r="C120" s="42">
        <v>4.1666666666666664E-2</v>
      </c>
      <c r="D120" s="42">
        <v>0.125</v>
      </c>
      <c r="E120" s="42">
        <v>0</v>
      </c>
      <c r="F120" s="42">
        <v>0.25</v>
      </c>
      <c r="G120" s="42">
        <v>0.45833333333333331</v>
      </c>
      <c r="H120" s="42">
        <v>0.12500000000000006</v>
      </c>
    </row>
    <row r="121" spans="2:8" ht="20.100000000000001" customHeight="1" thickBot="1" x14ac:dyDescent="0.25">
      <c r="B121" s="4" t="s">
        <v>339</v>
      </c>
      <c r="C121" s="42">
        <v>0</v>
      </c>
      <c r="D121" s="42">
        <v>0</v>
      </c>
      <c r="E121" s="42">
        <v>0</v>
      </c>
      <c r="F121" s="42">
        <v>0.23076923076923078</v>
      </c>
      <c r="G121" s="42">
        <v>0.23076923076923078</v>
      </c>
      <c r="H121" s="42">
        <v>0.53846153846153832</v>
      </c>
    </row>
    <row r="122" spans="2:8" ht="20.100000000000001" customHeight="1" thickBot="1" x14ac:dyDescent="0.25">
      <c r="B122" s="4" t="s">
        <v>340</v>
      </c>
      <c r="C122" s="42">
        <v>8.4033613445378148E-3</v>
      </c>
      <c r="D122" s="42">
        <v>9.6638655462184878E-2</v>
      </c>
      <c r="E122" s="42">
        <v>0</v>
      </c>
      <c r="F122" s="42">
        <v>0.46218487394957986</v>
      </c>
      <c r="G122" s="42">
        <v>0.27310924369747897</v>
      </c>
      <c r="H122" s="42">
        <v>0.15966386554621853</v>
      </c>
    </row>
    <row r="123" spans="2:8" ht="20.100000000000001" customHeight="1" thickBot="1" x14ac:dyDescent="0.25">
      <c r="B123" s="4" t="s">
        <v>341</v>
      </c>
      <c r="C123" s="42">
        <v>0</v>
      </c>
      <c r="D123" s="42">
        <v>0.33333333333333331</v>
      </c>
      <c r="E123" s="42">
        <v>0</v>
      </c>
      <c r="F123" s="42">
        <v>0.33333333333333331</v>
      </c>
      <c r="G123" s="42">
        <v>0.16666666666666666</v>
      </c>
      <c r="H123" s="42">
        <v>0.16666666666666677</v>
      </c>
    </row>
    <row r="124" spans="2:8" ht="20.100000000000001" customHeight="1" thickBot="1" x14ac:dyDescent="0.25">
      <c r="B124" s="4" t="s">
        <v>342</v>
      </c>
      <c r="C124" s="42">
        <v>1.8181818181818181E-2</v>
      </c>
      <c r="D124" s="42">
        <v>0.2818181818181818</v>
      </c>
      <c r="E124" s="42">
        <v>9.0909090909090905E-3</v>
      </c>
      <c r="F124" s="42">
        <v>0.38181818181818183</v>
      </c>
      <c r="G124" s="42">
        <v>0.3</v>
      </c>
      <c r="H124" s="42">
        <v>9.0909090909090939E-3</v>
      </c>
    </row>
    <row r="125" spans="2:8" ht="20.100000000000001" customHeight="1" thickBot="1" x14ac:dyDescent="0.25">
      <c r="B125" s="4" t="s">
        <v>343</v>
      </c>
      <c r="C125" s="42">
        <v>0</v>
      </c>
      <c r="D125" s="42">
        <v>0.1</v>
      </c>
      <c r="E125" s="42">
        <v>0</v>
      </c>
      <c r="F125" s="42">
        <v>0.75</v>
      </c>
      <c r="G125" s="42">
        <v>0.15</v>
      </c>
      <c r="H125" s="42">
        <v>0</v>
      </c>
    </row>
    <row r="126" spans="2:8" ht="20.100000000000001" customHeight="1" thickBot="1" x14ac:dyDescent="0.25">
      <c r="B126" s="4" t="s">
        <v>344</v>
      </c>
      <c r="C126" s="42">
        <v>5.2631578947368418E-2</v>
      </c>
      <c r="D126" s="42">
        <v>0.15789473684210525</v>
      </c>
      <c r="E126" s="42">
        <v>0</v>
      </c>
      <c r="F126" s="42">
        <v>0.5</v>
      </c>
      <c r="G126" s="42">
        <v>0.21052631578947367</v>
      </c>
      <c r="H126" s="42">
        <v>7.8947368421052655E-2</v>
      </c>
    </row>
    <row r="127" spans="2:8" ht="20.100000000000001" customHeight="1" thickBot="1" x14ac:dyDescent="0.25">
      <c r="B127" s="4" t="s">
        <v>345</v>
      </c>
      <c r="C127" s="42">
        <v>0</v>
      </c>
      <c r="D127" s="42">
        <v>0.59090909090909094</v>
      </c>
      <c r="E127" s="42">
        <v>4.5454545454545456E-2</v>
      </c>
      <c r="F127" s="42">
        <v>0.18181818181818182</v>
      </c>
      <c r="G127" s="42">
        <v>0.18181818181818182</v>
      </c>
      <c r="H127" s="42">
        <v>0</v>
      </c>
    </row>
    <row r="128" spans="2:8" ht="20.100000000000001" customHeight="1" thickBot="1" x14ac:dyDescent="0.25">
      <c r="B128" s="4" t="s">
        <v>346</v>
      </c>
      <c r="C128" s="42">
        <v>0</v>
      </c>
      <c r="D128" s="42">
        <v>0</v>
      </c>
      <c r="E128" s="42">
        <v>0</v>
      </c>
      <c r="F128" s="42">
        <v>0</v>
      </c>
      <c r="G128" s="42">
        <v>0</v>
      </c>
      <c r="H128" s="42">
        <v>1</v>
      </c>
    </row>
    <row r="129" spans="2:8" ht="20.100000000000001" customHeight="1" thickBot="1" x14ac:dyDescent="0.25">
      <c r="B129" s="4" t="s">
        <v>347</v>
      </c>
      <c r="C129" s="42">
        <v>0.2</v>
      </c>
      <c r="D129" s="42">
        <v>0</v>
      </c>
      <c r="E129" s="42">
        <v>0</v>
      </c>
      <c r="F129" s="42">
        <v>0.26666666666666666</v>
      </c>
      <c r="G129" s="42">
        <v>0.26666666666666666</v>
      </c>
      <c r="H129" s="42" t="e">
        <v>#REF!</v>
      </c>
    </row>
    <row r="130" spans="2:8" ht="20.100000000000001" customHeight="1" thickBot="1" x14ac:dyDescent="0.25">
      <c r="B130" s="4" t="s">
        <v>348</v>
      </c>
      <c r="C130" s="42">
        <v>0.14285714285714285</v>
      </c>
      <c r="D130" s="42">
        <v>0.2857142857142857</v>
      </c>
      <c r="E130" s="42">
        <v>0.14285714285714285</v>
      </c>
      <c r="F130" s="42">
        <v>0.2857142857142857</v>
      </c>
      <c r="G130" s="42">
        <v>0</v>
      </c>
      <c r="H130" s="42">
        <v>0.14285714285714296</v>
      </c>
    </row>
    <row r="131" spans="2:8" ht="20.100000000000001" customHeight="1" thickBot="1" x14ac:dyDescent="0.25">
      <c r="B131" s="4" t="s">
        <v>349</v>
      </c>
      <c r="C131" s="42">
        <v>0</v>
      </c>
      <c r="D131" s="42">
        <v>0.125</v>
      </c>
      <c r="E131" s="42">
        <v>0.25</v>
      </c>
      <c r="F131" s="42">
        <v>0.25</v>
      </c>
      <c r="G131" s="42">
        <v>0.25</v>
      </c>
      <c r="H131" s="42">
        <v>0.125</v>
      </c>
    </row>
    <row r="132" spans="2:8" ht="20.100000000000001" customHeight="1" thickBot="1" x14ac:dyDescent="0.25">
      <c r="B132" s="4" t="s">
        <v>350</v>
      </c>
      <c r="C132" s="42">
        <v>0</v>
      </c>
      <c r="D132" s="42">
        <v>0</v>
      </c>
      <c r="E132" s="42">
        <v>0</v>
      </c>
      <c r="F132" s="42">
        <v>0.6</v>
      </c>
      <c r="G132" s="42">
        <v>0.4</v>
      </c>
      <c r="H132" s="42">
        <v>0</v>
      </c>
    </row>
    <row r="133" spans="2:8" ht="20.100000000000001" customHeight="1" thickBot="1" x14ac:dyDescent="0.25">
      <c r="B133" s="4" t="s">
        <v>351</v>
      </c>
      <c r="C133" s="42">
        <v>8.3333333333333329E-2</v>
      </c>
      <c r="D133" s="42">
        <v>8.3333333333333329E-2</v>
      </c>
      <c r="E133" s="42">
        <v>0</v>
      </c>
      <c r="F133" s="42">
        <v>0.30555555555555558</v>
      </c>
      <c r="G133" s="42">
        <v>0.22222222222222221</v>
      </c>
      <c r="H133" s="42">
        <v>0.30555555555555547</v>
      </c>
    </row>
    <row r="134" spans="2:8" ht="20.100000000000001" customHeight="1" thickBot="1" x14ac:dyDescent="0.25">
      <c r="B134" s="4" t="s">
        <v>352</v>
      </c>
      <c r="C134" s="42">
        <v>8.8495575221238937E-3</v>
      </c>
      <c r="D134" s="42">
        <v>0.34513274336283184</v>
      </c>
      <c r="E134" s="42">
        <v>2.6548672566371681E-2</v>
      </c>
      <c r="F134" s="42">
        <v>0.46902654867256638</v>
      </c>
      <c r="G134" s="42">
        <v>8.8495575221238937E-2</v>
      </c>
      <c r="H134" s="42">
        <v>6.1946902654867214E-2</v>
      </c>
    </row>
    <row r="135" spans="2:8" ht="20.100000000000001" customHeight="1" thickBot="1" x14ac:dyDescent="0.25">
      <c r="B135" s="4" t="s">
        <v>353</v>
      </c>
      <c r="C135" s="42">
        <v>4.0650406504065045E-3</v>
      </c>
      <c r="D135" s="42">
        <v>0.11517615176151762</v>
      </c>
      <c r="E135" s="42">
        <v>1.0840108401084011E-2</v>
      </c>
      <c r="F135" s="42">
        <v>0.54200542005420049</v>
      </c>
      <c r="G135" s="42">
        <v>0.15989159891598917</v>
      </c>
      <c r="H135" s="42">
        <v>0.16802168021680228</v>
      </c>
    </row>
    <row r="136" spans="2:8" ht="20.100000000000001" customHeight="1" thickBot="1" x14ac:dyDescent="0.25">
      <c r="B136" s="4" t="s">
        <v>354</v>
      </c>
      <c r="C136" s="42">
        <v>0</v>
      </c>
      <c r="D136" s="42">
        <v>0.32061068702290074</v>
      </c>
      <c r="E136" s="42">
        <v>0</v>
      </c>
      <c r="F136" s="42">
        <v>0.51908396946564883</v>
      </c>
      <c r="G136" s="42">
        <v>6.8702290076335881E-2</v>
      </c>
      <c r="H136" s="42">
        <v>9.1603053435114545E-2</v>
      </c>
    </row>
    <row r="137" spans="2:8" ht="20.100000000000001" customHeight="1" thickBot="1" x14ac:dyDescent="0.25">
      <c r="B137" s="4" t="s">
        <v>355</v>
      </c>
      <c r="C137" s="42">
        <v>1.4084507042253521E-2</v>
      </c>
      <c r="D137" s="42">
        <v>0.19718309859154928</v>
      </c>
      <c r="E137" s="42">
        <v>0.16431924882629109</v>
      </c>
      <c r="F137" s="42">
        <v>0.40845070422535212</v>
      </c>
      <c r="G137" s="42">
        <v>0.215962441314554</v>
      </c>
      <c r="H137" s="42">
        <v>0</v>
      </c>
    </row>
    <row r="138" spans="2:8" ht="20.100000000000001" customHeight="1" thickBot="1" x14ac:dyDescent="0.25">
      <c r="B138" s="4" t="s">
        <v>356</v>
      </c>
      <c r="C138" s="42">
        <v>8.8235294117647065E-2</v>
      </c>
      <c r="D138" s="42">
        <v>0.11764705882352941</v>
      </c>
      <c r="E138" s="42">
        <v>0</v>
      </c>
      <c r="F138" s="42">
        <v>0.47058823529411764</v>
      </c>
      <c r="G138" s="42">
        <v>0.29411764705882354</v>
      </c>
      <c r="H138" s="42">
        <v>2.9411764705882304E-2</v>
      </c>
    </row>
    <row r="139" spans="2:8" ht="20.100000000000001" customHeight="1" thickBot="1" x14ac:dyDescent="0.25">
      <c r="B139" s="4" t="s">
        <v>357</v>
      </c>
      <c r="C139" s="42">
        <v>4.3478260869565216E-2</v>
      </c>
      <c r="D139" s="42">
        <v>0.46739130434782611</v>
      </c>
      <c r="E139" s="42">
        <v>4.3478260869565216E-2</v>
      </c>
      <c r="F139" s="42">
        <v>0.2608695652173913</v>
      </c>
      <c r="G139" s="42">
        <v>0.18478260869565216</v>
      </c>
      <c r="H139" s="42">
        <v>0</v>
      </c>
    </row>
    <row r="140" spans="2:8" ht="20.100000000000001" customHeight="1" thickBot="1" x14ac:dyDescent="0.25">
      <c r="B140" s="4" t="s">
        <v>358</v>
      </c>
      <c r="C140" s="42">
        <v>4.6070460704607047E-2</v>
      </c>
      <c r="D140" s="42">
        <v>0.33333333333333331</v>
      </c>
      <c r="E140" s="42">
        <v>8.1300813008130079E-2</v>
      </c>
      <c r="F140" s="42">
        <v>0.30894308943089432</v>
      </c>
      <c r="G140" s="42">
        <v>1.8970189701897018E-2</v>
      </c>
      <c r="H140" s="42">
        <v>0.21138211382113814</v>
      </c>
    </row>
    <row r="141" spans="2:8" ht="20.100000000000001" customHeight="1" thickBot="1" x14ac:dyDescent="0.25">
      <c r="B141" s="4" t="s">
        <v>359</v>
      </c>
      <c r="C141" s="42">
        <v>2.1582733812949641E-2</v>
      </c>
      <c r="D141" s="42">
        <v>0.2805755395683453</v>
      </c>
      <c r="E141" s="42">
        <v>3.5971223021582732E-2</v>
      </c>
      <c r="F141" s="42">
        <v>0.51798561151079137</v>
      </c>
      <c r="G141" s="42">
        <v>0.14388489208633093</v>
      </c>
      <c r="H141" s="42">
        <v>0</v>
      </c>
    </row>
    <row r="142" spans="2:8" ht="20.100000000000001" customHeight="1" thickBot="1" x14ac:dyDescent="0.25">
      <c r="B142" s="4" t="s">
        <v>360</v>
      </c>
      <c r="C142" s="42">
        <v>2.3809523809523808E-2</v>
      </c>
      <c r="D142" s="42">
        <v>0.5</v>
      </c>
      <c r="E142" s="42">
        <v>2.3809523809523808E-2</v>
      </c>
      <c r="F142" s="42">
        <v>0.21428571428571427</v>
      </c>
      <c r="G142" s="42">
        <v>0.11904761904761904</v>
      </c>
      <c r="H142" s="42">
        <v>0.11904761904761901</v>
      </c>
    </row>
    <row r="143" spans="2:8" ht="20.100000000000001" customHeight="1" thickBot="1" x14ac:dyDescent="0.25">
      <c r="B143" s="4" t="s">
        <v>361</v>
      </c>
      <c r="C143" s="42">
        <v>0.04</v>
      </c>
      <c r="D143" s="42">
        <v>0.31333333333333335</v>
      </c>
      <c r="E143" s="42">
        <v>5.3333333333333337E-2</v>
      </c>
      <c r="F143" s="42">
        <v>0.40666666666666668</v>
      </c>
      <c r="G143" s="42">
        <v>0.11333333333333333</v>
      </c>
      <c r="H143" s="42">
        <v>7.3333333333333264E-2</v>
      </c>
    </row>
    <row r="144" spans="2:8" ht="20.100000000000001" customHeight="1" thickBot="1" x14ac:dyDescent="0.25">
      <c r="B144" s="4" t="s">
        <v>362</v>
      </c>
      <c r="C144" s="42">
        <v>5.6410256410256411E-2</v>
      </c>
      <c r="D144" s="42">
        <v>0.26666666666666666</v>
      </c>
      <c r="E144" s="42">
        <v>9.2307692307692313E-2</v>
      </c>
      <c r="F144" s="42">
        <v>0.41025641025641024</v>
      </c>
      <c r="G144" s="42">
        <v>4.1025641025641026E-2</v>
      </c>
      <c r="H144" s="42">
        <v>0.13333333333333339</v>
      </c>
    </row>
    <row r="145" spans="2:8" ht="20.100000000000001" customHeight="1" thickBot="1" x14ac:dyDescent="0.25">
      <c r="B145" s="4" t="s">
        <v>363</v>
      </c>
      <c r="C145" s="42">
        <v>0</v>
      </c>
      <c r="D145" s="42">
        <v>0.5714285714285714</v>
      </c>
      <c r="E145" s="42">
        <v>0</v>
      </c>
      <c r="F145" s="42">
        <v>0.2857142857142857</v>
      </c>
      <c r="G145" s="42">
        <v>0.10714285714285714</v>
      </c>
      <c r="H145" s="42">
        <v>3.5714285714285768E-2</v>
      </c>
    </row>
    <row r="146" spans="2:8" ht="20.100000000000001" customHeight="1" thickBot="1" x14ac:dyDescent="0.25">
      <c r="B146" s="4" t="s">
        <v>364</v>
      </c>
      <c r="C146" s="42">
        <v>8.0459770114942528E-2</v>
      </c>
      <c r="D146" s="42">
        <v>0.2413793103448276</v>
      </c>
      <c r="E146" s="42">
        <v>4.5977011494252873E-2</v>
      </c>
      <c r="F146" s="42">
        <v>0.21839080459770116</v>
      </c>
      <c r="G146" s="42">
        <v>0.19540229885057472</v>
      </c>
      <c r="H146" s="42">
        <v>0.21839080459770113</v>
      </c>
    </row>
    <row r="147" spans="2:8" ht="20.100000000000001" customHeight="1" thickBot="1" x14ac:dyDescent="0.25">
      <c r="B147" s="4" t="s">
        <v>365</v>
      </c>
      <c r="C147" s="42">
        <v>0</v>
      </c>
      <c r="D147" s="42">
        <v>0</v>
      </c>
      <c r="E147" s="42">
        <v>0</v>
      </c>
      <c r="F147" s="42">
        <v>1</v>
      </c>
      <c r="G147" s="42">
        <v>0</v>
      </c>
      <c r="H147" s="42">
        <v>0</v>
      </c>
    </row>
    <row r="148" spans="2:8" ht="20.100000000000001" customHeight="1" thickBot="1" x14ac:dyDescent="0.25">
      <c r="B148" s="4" t="s">
        <v>182</v>
      </c>
      <c r="C148" s="42">
        <v>1.3745704467353952E-2</v>
      </c>
      <c r="D148" s="42">
        <v>0.18900343642611683</v>
      </c>
      <c r="E148" s="42">
        <v>4.8109965635738834E-2</v>
      </c>
      <c r="F148" s="42">
        <v>0.34707903780068727</v>
      </c>
      <c r="G148" s="42">
        <v>0.13745704467353953</v>
      </c>
      <c r="H148" s="42">
        <v>0.26460481099656358</v>
      </c>
    </row>
    <row r="149" spans="2:8" ht="20.100000000000001" customHeight="1" thickBot="1" x14ac:dyDescent="0.25">
      <c r="B149" s="4" t="s">
        <v>366</v>
      </c>
      <c r="C149" s="42">
        <v>0</v>
      </c>
      <c r="D149" s="42">
        <v>0.14285714285714285</v>
      </c>
      <c r="E149" s="42">
        <v>0</v>
      </c>
      <c r="F149" s="42">
        <v>0.7142857142857143</v>
      </c>
      <c r="G149" s="42">
        <v>0.14285714285714285</v>
      </c>
      <c r="H149" s="42">
        <v>0</v>
      </c>
    </row>
    <row r="150" spans="2:8" ht="20.100000000000001" customHeight="1" thickBot="1" x14ac:dyDescent="0.25">
      <c r="B150" s="4" t="s">
        <v>367</v>
      </c>
      <c r="C150" s="42">
        <v>0</v>
      </c>
      <c r="D150" s="42">
        <v>0.15</v>
      </c>
      <c r="E150" s="42">
        <v>0</v>
      </c>
      <c r="F150" s="42">
        <v>0.25</v>
      </c>
      <c r="G150" s="42">
        <v>0.2</v>
      </c>
      <c r="H150" s="42">
        <v>0.39999999999999997</v>
      </c>
    </row>
    <row r="151" spans="2:8" ht="20.100000000000001" customHeight="1" thickBot="1" x14ac:dyDescent="0.25">
      <c r="B151" s="4" t="s">
        <v>368</v>
      </c>
      <c r="C151" s="42">
        <v>0</v>
      </c>
      <c r="D151" s="42">
        <v>0.33333333333333331</v>
      </c>
      <c r="E151" s="42">
        <v>0</v>
      </c>
      <c r="F151" s="42">
        <v>0</v>
      </c>
      <c r="G151" s="42">
        <v>0.66666666666666663</v>
      </c>
      <c r="H151" s="42">
        <v>0</v>
      </c>
    </row>
    <row r="152" spans="2:8" ht="20.100000000000001" customHeight="1" thickBot="1" x14ac:dyDescent="0.25">
      <c r="B152" s="4" t="s">
        <v>369</v>
      </c>
      <c r="C152" s="42">
        <v>4.9295774647887321E-2</v>
      </c>
      <c r="D152" s="42">
        <v>0.21126760563380281</v>
      </c>
      <c r="E152" s="42">
        <v>2.1126760563380281E-2</v>
      </c>
      <c r="F152" s="42">
        <v>0.5140845070422535</v>
      </c>
      <c r="G152" s="42">
        <v>7.0422535211267609E-2</v>
      </c>
      <c r="H152" s="42">
        <v>0.13380281690140838</v>
      </c>
    </row>
    <row r="153" spans="2:8" ht="20.100000000000001" customHeight="1" thickBot="1" x14ac:dyDescent="0.25">
      <c r="B153" s="4" t="s">
        <v>370</v>
      </c>
      <c r="C153" s="42">
        <v>1.5873015873015872E-2</v>
      </c>
      <c r="D153" s="42">
        <v>0.25396825396825395</v>
      </c>
      <c r="E153" s="42">
        <v>1.5873015873015872E-2</v>
      </c>
      <c r="F153" s="42">
        <v>0.3968253968253968</v>
      </c>
      <c r="G153" s="42">
        <v>0.31746031746031744</v>
      </c>
      <c r="H153" s="42">
        <v>0</v>
      </c>
    </row>
    <row r="154" spans="2:8" ht="20.100000000000001" customHeight="1" thickBot="1" x14ac:dyDescent="0.25">
      <c r="B154" s="4" t="s">
        <v>371</v>
      </c>
      <c r="C154" s="42">
        <v>6.6666666666666666E-2</v>
      </c>
      <c r="D154" s="42">
        <v>0.2</v>
      </c>
      <c r="E154" s="42">
        <v>0</v>
      </c>
      <c r="F154" s="42">
        <v>0.26666666666666666</v>
      </c>
      <c r="G154" s="42">
        <v>0.36666666666666664</v>
      </c>
      <c r="H154" s="42">
        <v>0.10000000000000009</v>
      </c>
    </row>
    <row r="155" spans="2:8" ht="20.100000000000001" customHeight="1" thickBot="1" x14ac:dyDescent="0.25">
      <c r="B155" s="4" t="s">
        <v>372</v>
      </c>
      <c r="C155" s="42">
        <v>0</v>
      </c>
      <c r="D155" s="42">
        <v>0.3</v>
      </c>
      <c r="E155" s="42">
        <v>0</v>
      </c>
      <c r="F155" s="42">
        <v>0.5</v>
      </c>
      <c r="G155" s="42">
        <v>0.1</v>
      </c>
      <c r="H155" s="42">
        <v>9.999999999999995E-2</v>
      </c>
    </row>
    <row r="156" spans="2:8" ht="20.100000000000001" customHeight="1" thickBot="1" x14ac:dyDescent="0.25">
      <c r="B156" s="4" t="s">
        <v>373</v>
      </c>
      <c r="C156" s="42">
        <v>1.7241379310344827E-2</v>
      </c>
      <c r="D156" s="42">
        <v>0.2413793103448276</v>
      </c>
      <c r="E156" s="42">
        <v>1.7241379310344827E-2</v>
      </c>
      <c r="F156" s="42">
        <v>0.17241379310344829</v>
      </c>
      <c r="G156" s="42">
        <v>0.31034482758620691</v>
      </c>
      <c r="H156" s="42">
        <v>0.24137931034482746</v>
      </c>
    </row>
    <row r="157" spans="2:8" ht="20.100000000000001" customHeight="1" thickBot="1" x14ac:dyDescent="0.25">
      <c r="B157" s="4" t="s">
        <v>374</v>
      </c>
      <c r="C157" s="42">
        <v>9.5693779904306216E-3</v>
      </c>
      <c r="D157" s="42">
        <v>0.291866028708134</v>
      </c>
      <c r="E157" s="42">
        <v>8.6124401913875603E-2</v>
      </c>
      <c r="F157" s="42">
        <v>0.54066985645933019</v>
      </c>
      <c r="G157" s="42">
        <v>8.1339712918660281E-2</v>
      </c>
      <c r="H157" s="42">
        <v>-9.5693779904307968E-3</v>
      </c>
    </row>
    <row r="158" spans="2:8" ht="20.100000000000001" customHeight="1" thickBot="1" x14ac:dyDescent="0.25">
      <c r="B158" s="4" t="s">
        <v>375</v>
      </c>
      <c r="C158" s="42">
        <v>5.2631578947368418E-2</v>
      </c>
      <c r="D158" s="42">
        <v>7.3684210526315783E-2</v>
      </c>
      <c r="E158" s="42">
        <v>0</v>
      </c>
      <c r="F158" s="42">
        <v>0.26315789473684209</v>
      </c>
      <c r="G158" s="42">
        <v>0.29473684210526313</v>
      </c>
      <c r="H158" s="42">
        <v>0.31578947368421068</v>
      </c>
    </row>
    <row r="159" spans="2:8" ht="20.100000000000001" customHeight="1" thickBot="1" x14ac:dyDescent="0.25">
      <c r="B159" s="4" t="s">
        <v>376</v>
      </c>
      <c r="C159" s="42">
        <v>0</v>
      </c>
      <c r="D159" s="42">
        <v>0.2857142857142857</v>
      </c>
      <c r="E159" s="42">
        <v>0</v>
      </c>
      <c r="F159" s="42">
        <v>0.42857142857142855</v>
      </c>
      <c r="G159" s="42">
        <v>0.2857142857142857</v>
      </c>
      <c r="H159" s="42">
        <v>0</v>
      </c>
    </row>
    <row r="160" spans="2:8" ht="20.100000000000001" customHeight="1" thickBot="1" x14ac:dyDescent="0.25">
      <c r="B160" s="4" t="s">
        <v>377</v>
      </c>
      <c r="C160" s="42">
        <v>3.6496350364963502E-3</v>
      </c>
      <c r="D160" s="42">
        <v>0.12043795620437957</v>
      </c>
      <c r="E160" s="42">
        <v>5.4744525547445258E-2</v>
      </c>
      <c r="F160" s="42">
        <v>0.62773722627737227</v>
      </c>
      <c r="G160" s="42">
        <v>0.18248175182481752</v>
      </c>
      <c r="H160" s="42">
        <v>1.0948905109488982E-2</v>
      </c>
    </row>
    <row r="161" spans="2:8" ht="20.100000000000001" customHeight="1" thickBot="1" x14ac:dyDescent="0.25">
      <c r="B161" s="4" t="s">
        <v>378</v>
      </c>
      <c r="C161" s="42">
        <v>0</v>
      </c>
      <c r="D161" s="42">
        <v>0</v>
      </c>
      <c r="E161" s="42">
        <v>0</v>
      </c>
      <c r="F161" s="42">
        <v>1</v>
      </c>
      <c r="G161" s="42">
        <v>0</v>
      </c>
      <c r="H161" s="42">
        <v>0</v>
      </c>
    </row>
    <row r="162" spans="2:8" ht="20.100000000000001" customHeight="1" thickBot="1" x14ac:dyDescent="0.25">
      <c r="B162" s="4" t="s">
        <v>379</v>
      </c>
      <c r="C162" s="42">
        <v>0</v>
      </c>
      <c r="D162" s="42">
        <v>0</v>
      </c>
      <c r="E162" s="42">
        <v>0</v>
      </c>
      <c r="F162" s="42">
        <v>0</v>
      </c>
      <c r="G162" s="42">
        <v>0.5</v>
      </c>
      <c r="H162" s="42">
        <v>0.5</v>
      </c>
    </row>
    <row r="163" spans="2:8" ht="20.100000000000001" customHeight="1" thickBot="1" x14ac:dyDescent="0.25">
      <c r="B163" s="4" t="s">
        <v>380</v>
      </c>
      <c r="C163" s="42">
        <v>7.6923076923076927E-2</v>
      </c>
      <c r="D163" s="42">
        <v>0.30769230769230771</v>
      </c>
      <c r="E163" s="42">
        <v>0</v>
      </c>
      <c r="F163" s="42">
        <v>0.38461538461538464</v>
      </c>
      <c r="G163" s="42">
        <v>7.6923076923076927E-2</v>
      </c>
      <c r="H163" s="42">
        <v>0.15384615384615385</v>
      </c>
    </row>
    <row r="164" spans="2:8" ht="20.100000000000001" customHeight="1" thickBot="1" x14ac:dyDescent="0.25">
      <c r="B164" s="4" t="s">
        <v>381</v>
      </c>
      <c r="C164" s="42">
        <v>0</v>
      </c>
      <c r="D164" s="42">
        <v>5.2631578947368418E-2</v>
      </c>
      <c r="E164" s="42">
        <v>2.6315789473684209E-2</v>
      </c>
      <c r="F164" s="42">
        <v>0.55263157894736847</v>
      </c>
      <c r="G164" s="42">
        <v>0.21052631578947367</v>
      </c>
      <c r="H164" s="42">
        <v>0.15789473684210531</v>
      </c>
    </row>
    <row r="165" spans="2:8" ht="20.100000000000001" customHeight="1" thickBot="1" x14ac:dyDescent="0.25">
      <c r="B165" s="4" t="s">
        <v>382</v>
      </c>
      <c r="C165" s="42">
        <v>2.8571428571428571E-2</v>
      </c>
      <c r="D165" s="42">
        <v>5.7142857142857141E-2</v>
      </c>
      <c r="E165" s="42">
        <v>0</v>
      </c>
      <c r="F165" s="42">
        <v>0.54285714285714282</v>
      </c>
      <c r="G165" s="42">
        <v>0.2</v>
      </c>
      <c r="H165" s="42">
        <v>0.17142857142857143</v>
      </c>
    </row>
    <row r="166" spans="2:8" ht="20.100000000000001" customHeight="1" thickBot="1" x14ac:dyDescent="0.25">
      <c r="B166" s="4" t="s">
        <v>383</v>
      </c>
      <c r="C166" s="42">
        <v>0</v>
      </c>
      <c r="D166" s="42">
        <v>0</v>
      </c>
      <c r="E166" s="42">
        <v>0</v>
      </c>
      <c r="F166" s="42">
        <v>0.33333333333333331</v>
      </c>
      <c r="G166" s="42">
        <v>0.66666666666666663</v>
      </c>
      <c r="H166" s="42">
        <v>0</v>
      </c>
    </row>
    <row r="167" spans="2:8" ht="20.100000000000001" customHeight="1" thickBot="1" x14ac:dyDescent="0.25">
      <c r="B167" s="4" t="s">
        <v>384</v>
      </c>
      <c r="C167" s="42">
        <v>0</v>
      </c>
      <c r="D167" s="42">
        <v>0</v>
      </c>
      <c r="E167" s="42">
        <v>0</v>
      </c>
      <c r="F167" s="42">
        <v>0.42857142857142855</v>
      </c>
      <c r="G167" s="42">
        <v>0.2857142857142857</v>
      </c>
      <c r="H167" s="42">
        <v>0.2857142857142857</v>
      </c>
    </row>
    <row r="168" spans="2:8" ht="20.100000000000001" customHeight="1" thickBot="1" x14ac:dyDescent="0.25">
      <c r="B168" s="4" t="s">
        <v>183</v>
      </c>
      <c r="C168" s="42">
        <v>5.6603773584905662E-2</v>
      </c>
      <c r="D168" s="42">
        <v>5.6603773584905662E-2</v>
      </c>
      <c r="E168" s="42">
        <v>5.6603773584905662E-2</v>
      </c>
      <c r="F168" s="42">
        <v>0.69811320754716977</v>
      </c>
      <c r="G168" s="42">
        <v>0.13207547169811321</v>
      </c>
      <c r="H168" s="42">
        <v>0</v>
      </c>
    </row>
    <row r="169" spans="2:8" ht="20.100000000000001" customHeight="1" thickBot="1" x14ac:dyDescent="0.25">
      <c r="B169" s="4" t="s">
        <v>385</v>
      </c>
      <c r="C169" s="42">
        <v>0</v>
      </c>
      <c r="D169" s="42">
        <v>0</v>
      </c>
      <c r="E169" s="42">
        <v>0</v>
      </c>
      <c r="F169" s="42">
        <v>0.5</v>
      </c>
      <c r="G169" s="42">
        <v>0.5</v>
      </c>
      <c r="H169" s="42">
        <v>0</v>
      </c>
    </row>
    <row r="170" spans="2:8" ht="20.100000000000001" customHeight="1" thickBot="1" x14ac:dyDescent="0.25">
      <c r="B170" s="4" t="s">
        <v>184</v>
      </c>
      <c r="C170" s="42">
        <v>0</v>
      </c>
      <c r="D170" s="42">
        <v>0.21238938053097345</v>
      </c>
      <c r="E170" s="42">
        <v>8.8495575221238937E-3</v>
      </c>
      <c r="F170" s="42">
        <v>0.34513274336283184</v>
      </c>
      <c r="G170" s="42">
        <v>0.19469026548672566</v>
      </c>
      <c r="H170" s="42">
        <v>0.23893805309734514</v>
      </c>
    </row>
    <row r="171" spans="2:8" ht="20.100000000000001" customHeight="1" thickBot="1" x14ac:dyDescent="0.25">
      <c r="B171" s="4" t="s">
        <v>386</v>
      </c>
      <c r="C171" s="42">
        <v>0</v>
      </c>
      <c r="D171" s="42">
        <v>9.0909090909090912E-2</v>
      </c>
      <c r="E171" s="42">
        <v>0</v>
      </c>
      <c r="F171" s="42">
        <v>0.40909090909090912</v>
      </c>
      <c r="G171" s="42">
        <v>0.36363636363636365</v>
      </c>
      <c r="H171" s="42">
        <v>0.1363636363636363</v>
      </c>
    </row>
    <row r="172" spans="2:8" ht="20.100000000000001" customHeight="1" thickBot="1" x14ac:dyDescent="0.25">
      <c r="B172" s="4" t="s">
        <v>387</v>
      </c>
      <c r="C172" s="42">
        <v>0</v>
      </c>
      <c r="D172" s="42">
        <v>0</v>
      </c>
      <c r="E172" s="42">
        <v>0.33333333333333331</v>
      </c>
      <c r="F172" s="42">
        <v>0.66666666666666663</v>
      </c>
      <c r="G172" s="42">
        <v>0</v>
      </c>
      <c r="H172" s="42">
        <v>1.1102230246251565E-16</v>
      </c>
    </row>
    <row r="173" spans="2:8" ht="20.100000000000001" customHeight="1" thickBot="1" x14ac:dyDescent="0.25">
      <c r="B173" s="4" t="s">
        <v>388</v>
      </c>
      <c r="C173" s="42">
        <v>0</v>
      </c>
      <c r="D173" s="42">
        <v>0</v>
      </c>
      <c r="E173" s="42">
        <v>0</v>
      </c>
      <c r="F173" s="42">
        <v>0</v>
      </c>
      <c r="G173" s="42">
        <v>0.77777777777777779</v>
      </c>
      <c r="H173" s="42">
        <v>0.22222222222222221</v>
      </c>
    </row>
    <row r="174" spans="2:8" ht="20.100000000000001" customHeight="1" thickBot="1" x14ac:dyDescent="0.25">
      <c r="B174" s="4" t="s">
        <v>389</v>
      </c>
      <c r="C174" s="42">
        <v>0</v>
      </c>
      <c r="D174" s="42">
        <v>0</v>
      </c>
      <c r="E174" s="42">
        <v>0</v>
      </c>
      <c r="F174" s="42">
        <v>0</v>
      </c>
      <c r="G174" s="42">
        <v>0.66666666666666663</v>
      </c>
      <c r="H174" s="42">
        <v>0.33333333333333337</v>
      </c>
    </row>
    <row r="175" spans="2:8" ht="20.100000000000001" customHeight="1" thickBot="1" x14ac:dyDescent="0.25">
      <c r="B175" s="4" t="s">
        <v>390</v>
      </c>
      <c r="C175" s="42">
        <v>0.2</v>
      </c>
      <c r="D175" s="42">
        <v>0.2</v>
      </c>
      <c r="E175" s="42">
        <v>0</v>
      </c>
      <c r="F175" s="42">
        <v>0.6</v>
      </c>
      <c r="G175" s="42">
        <v>0</v>
      </c>
      <c r="H175" s="42">
        <v>1.1102230246251565E-16</v>
      </c>
    </row>
    <row r="176" spans="2:8" ht="20.100000000000001" customHeight="1" thickBot="1" x14ac:dyDescent="0.25">
      <c r="B176" s="4" t="s">
        <v>391</v>
      </c>
      <c r="C176" s="42">
        <v>0</v>
      </c>
      <c r="D176" s="42">
        <v>0</v>
      </c>
      <c r="E176" s="42">
        <v>0</v>
      </c>
      <c r="F176" s="42">
        <v>0.33333333333333331</v>
      </c>
      <c r="G176" s="42">
        <v>0.66666666666666663</v>
      </c>
      <c r="H176" s="42">
        <v>0</v>
      </c>
    </row>
    <row r="177" spans="2:8" ht="20.100000000000001" customHeight="1" thickBot="1" x14ac:dyDescent="0.25">
      <c r="B177" s="4" t="s">
        <v>392</v>
      </c>
      <c r="C177" s="42">
        <v>0</v>
      </c>
      <c r="D177" s="42">
        <v>0</v>
      </c>
      <c r="E177" s="42">
        <v>0</v>
      </c>
      <c r="F177" s="42">
        <v>0.5</v>
      </c>
      <c r="G177" s="42">
        <v>0.25</v>
      </c>
      <c r="H177" s="42">
        <v>0.25</v>
      </c>
    </row>
    <row r="178" spans="2:8" ht="20.100000000000001" customHeight="1" thickBot="1" x14ac:dyDescent="0.25">
      <c r="B178" s="4" t="s">
        <v>185</v>
      </c>
      <c r="C178" s="42">
        <v>5.1724137931034482E-2</v>
      </c>
      <c r="D178" s="42">
        <v>0.18103448275862069</v>
      </c>
      <c r="E178" s="42">
        <v>4.3103448275862072E-2</v>
      </c>
      <c r="F178" s="42">
        <v>0.44827586206896552</v>
      </c>
      <c r="G178" s="42">
        <v>0.16379310344827586</v>
      </c>
      <c r="H178" s="42">
        <v>0.11206896551724138</v>
      </c>
    </row>
    <row r="179" spans="2:8" ht="20.100000000000001" customHeight="1" thickBot="1" x14ac:dyDescent="0.25">
      <c r="B179" s="4" t="s">
        <v>393</v>
      </c>
      <c r="C179" s="42">
        <v>0</v>
      </c>
      <c r="D179" s="42">
        <v>0</v>
      </c>
      <c r="E179" s="42">
        <v>0</v>
      </c>
      <c r="F179" s="42">
        <v>0.8</v>
      </c>
      <c r="G179" s="42">
        <v>0.2</v>
      </c>
      <c r="H179" s="42">
        <v>0</v>
      </c>
    </row>
    <row r="180" spans="2:8" ht="20.100000000000001" customHeight="1" thickBot="1" x14ac:dyDescent="0.25">
      <c r="B180" s="4" t="s">
        <v>394</v>
      </c>
      <c r="C180" s="42">
        <v>4.3478260869565216E-2</v>
      </c>
      <c r="D180" s="42">
        <v>0.2391304347826087</v>
      </c>
      <c r="E180" s="42">
        <v>0</v>
      </c>
      <c r="F180" s="42">
        <v>0.58695652173913049</v>
      </c>
      <c r="G180" s="42">
        <v>8.6956521739130432E-2</v>
      </c>
      <c r="H180" s="42">
        <v>4.3478260869565244E-2</v>
      </c>
    </row>
    <row r="181" spans="2:8" ht="20.100000000000001" customHeight="1" thickBot="1" x14ac:dyDescent="0.25">
      <c r="B181" s="4" t="s">
        <v>395</v>
      </c>
      <c r="C181" s="42">
        <v>0.125</v>
      </c>
      <c r="D181" s="42">
        <v>0.375</v>
      </c>
      <c r="E181" s="42">
        <v>0</v>
      </c>
      <c r="F181" s="42">
        <v>0.125</v>
      </c>
      <c r="G181" s="42">
        <v>0.25</v>
      </c>
      <c r="H181" s="42">
        <v>0.125</v>
      </c>
    </row>
    <row r="182" spans="2:8" ht="20.100000000000001" customHeight="1" thickBot="1" x14ac:dyDescent="0.25">
      <c r="B182" s="4" t="s">
        <v>396</v>
      </c>
      <c r="C182" s="42">
        <v>0</v>
      </c>
      <c r="D182" s="42">
        <v>0</v>
      </c>
      <c r="E182" s="42">
        <v>0</v>
      </c>
      <c r="F182" s="42">
        <v>1</v>
      </c>
      <c r="G182" s="42">
        <v>0</v>
      </c>
      <c r="H182" s="42">
        <v>0</v>
      </c>
    </row>
    <row r="183" spans="2:8" ht="20.100000000000001" customHeight="1" thickBot="1" x14ac:dyDescent="0.25">
      <c r="B183" s="4" t="s">
        <v>397</v>
      </c>
      <c r="C183" s="42">
        <v>0</v>
      </c>
      <c r="D183" s="42">
        <v>0</v>
      </c>
      <c r="E183" s="42">
        <v>0</v>
      </c>
      <c r="F183" s="42">
        <v>1</v>
      </c>
      <c r="G183" s="42">
        <v>0</v>
      </c>
      <c r="H183" s="42">
        <v>0</v>
      </c>
    </row>
    <row r="184" spans="2:8" ht="20.100000000000001" customHeight="1" thickBot="1" x14ac:dyDescent="0.25">
      <c r="B184" s="4" t="s">
        <v>186</v>
      </c>
      <c r="C184" s="42">
        <v>0</v>
      </c>
      <c r="D184" s="42">
        <v>0.14516129032258066</v>
      </c>
      <c r="E184" s="42">
        <v>0</v>
      </c>
      <c r="F184" s="42">
        <v>0.64516129032258063</v>
      </c>
      <c r="G184" s="42">
        <v>0.11290322580645161</v>
      </c>
      <c r="H184" s="42">
        <v>9.6774193548387136E-2</v>
      </c>
    </row>
    <row r="185" spans="2:8" ht="20.100000000000001" customHeight="1" thickBot="1" x14ac:dyDescent="0.25">
      <c r="B185" s="4" t="s">
        <v>398</v>
      </c>
      <c r="C185" s="42">
        <v>0</v>
      </c>
      <c r="D185" s="42">
        <v>0</v>
      </c>
      <c r="E185" s="42">
        <v>0</v>
      </c>
      <c r="F185" s="42">
        <v>0.5</v>
      </c>
      <c r="G185" s="42">
        <v>0.5</v>
      </c>
      <c r="H185" s="42">
        <v>0</v>
      </c>
    </row>
    <row r="186" spans="2:8" ht="20.100000000000001" customHeight="1" thickBot="1" x14ac:dyDescent="0.25">
      <c r="B186" s="4" t="s">
        <v>399</v>
      </c>
      <c r="C186" s="42">
        <v>0</v>
      </c>
      <c r="D186" s="42">
        <v>0</v>
      </c>
      <c r="E186" s="42">
        <v>0</v>
      </c>
      <c r="F186" s="42">
        <v>0.75</v>
      </c>
      <c r="G186" s="42">
        <v>0.25</v>
      </c>
      <c r="H186" s="42">
        <v>0</v>
      </c>
    </row>
    <row r="187" spans="2:8" ht="20.100000000000001" customHeight="1" thickBot="1" x14ac:dyDescent="0.25">
      <c r="B187" s="4" t="s">
        <v>187</v>
      </c>
      <c r="C187" s="42">
        <v>3.870967741935484E-2</v>
      </c>
      <c r="D187" s="42">
        <v>9.0322580645161285E-2</v>
      </c>
      <c r="E187" s="42">
        <v>0</v>
      </c>
      <c r="F187" s="42">
        <v>0.61935483870967745</v>
      </c>
      <c r="G187" s="42">
        <v>0.21935483870967742</v>
      </c>
      <c r="H187" s="42">
        <v>3.2258064516129004E-2</v>
      </c>
    </row>
    <row r="188" spans="2:8" ht="20.100000000000001" customHeight="1" thickBot="1" x14ac:dyDescent="0.25">
      <c r="B188" s="4" t="s">
        <v>400</v>
      </c>
      <c r="C188" s="42">
        <v>0.1111111111111111</v>
      </c>
      <c r="D188" s="42">
        <v>0.22222222222222221</v>
      </c>
      <c r="E188" s="42">
        <v>0</v>
      </c>
      <c r="F188" s="42">
        <v>0.44444444444444442</v>
      </c>
      <c r="G188" s="42">
        <v>0.1111111111111111</v>
      </c>
      <c r="H188" s="42">
        <v>0.1111111111111111</v>
      </c>
    </row>
    <row r="189" spans="2:8" ht="20.100000000000001" customHeight="1" thickBot="1" x14ac:dyDescent="0.25">
      <c r="B189" s="4" t="s">
        <v>401</v>
      </c>
      <c r="C189" s="42">
        <v>0</v>
      </c>
      <c r="D189" s="42">
        <v>0</v>
      </c>
      <c r="E189" s="42">
        <v>0</v>
      </c>
      <c r="F189" s="42">
        <v>0</v>
      </c>
      <c r="G189" s="42">
        <v>0</v>
      </c>
      <c r="H189" s="42">
        <v>1</v>
      </c>
    </row>
    <row r="190" spans="2:8" ht="20.100000000000001" customHeight="1" thickBot="1" x14ac:dyDescent="0.25">
      <c r="B190" s="4" t="s">
        <v>402</v>
      </c>
      <c r="C190" s="42">
        <v>7.1428571428571425E-2</v>
      </c>
      <c r="D190" s="42">
        <v>7.1428571428571425E-2</v>
      </c>
      <c r="E190" s="42">
        <v>0</v>
      </c>
      <c r="F190" s="42">
        <v>0.42857142857142855</v>
      </c>
      <c r="G190" s="42">
        <v>0.14285714285714285</v>
      </c>
      <c r="H190" s="42">
        <v>0.28571428571428581</v>
      </c>
    </row>
    <row r="191" spans="2:8" ht="20.100000000000001" customHeight="1" thickBot="1" x14ac:dyDescent="0.25">
      <c r="B191" s="4" t="s">
        <v>403</v>
      </c>
      <c r="C191" s="42">
        <v>0</v>
      </c>
      <c r="D191" s="42">
        <v>0</v>
      </c>
      <c r="E191" s="42">
        <v>0</v>
      </c>
      <c r="F191" s="42">
        <v>0.8</v>
      </c>
      <c r="G191" s="42">
        <v>0.2</v>
      </c>
      <c r="H191" s="42">
        <v>0</v>
      </c>
    </row>
    <row r="192" spans="2:8" ht="20.100000000000001" customHeight="1" thickBot="1" x14ac:dyDescent="0.25">
      <c r="B192" s="4" t="s">
        <v>188</v>
      </c>
      <c r="C192" s="42">
        <v>0</v>
      </c>
      <c r="D192" s="42">
        <v>4.8387096774193547E-2</v>
      </c>
      <c r="E192" s="42">
        <v>0</v>
      </c>
      <c r="F192" s="42">
        <v>0.32258064516129031</v>
      </c>
      <c r="G192" s="42">
        <v>0.61290322580645162</v>
      </c>
      <c r="H192" s="42">
        <v>1.6129032258064613E-2</v>
      </c>
    </row>
    <row r="193" spans="2:8" ht="20.100000000000001" customHeight="1" thickBot="1" x14ac:dyDescent="0.25">
      <c r="B193" s="4" t="s">
        <v>404</v>
      </c>
      <c r="C193" s="42">
        <v>0</v>
      </c>
      <c r="D193" s="42">
        <v>0</v>
      </c>
      <c r="E193" s="42">
        <v>0</v>
      </c>
      <c r="F193" s="42">
        <v>0.5</v>
      </c>
      <c r="G193" s="42">
        <v>0.5</v>
      </c>
      <c r="H193" s="42">
        <v>0</v>
      </c>
    </row>
    <row r="194" spans="2:8" ht="20.100000000000001" customHeight="1" thickBot="1" x14ac:dyDescent="0.25">
      <c r="B194" s="4" t="s">
        <v>405</v>
      </c>
      <c r="C194" s="42">
        <v>0</v>
      </c>
      <c r="D194" s="42">
        <v>0</v>
      </c>
      <c r="E194" s="42">
        <v>0</v>
      </c>
      <c r="F194" s="42">
        <v>0.5</v>
      </c>
      <c r="G194" s="42">
        <v>0.5</v>
      </c>
      <c r="H194" s="42">
        <v>0</v>
      </c>
    </row>
    <row r="195" spans="2:8" ht="20.100000000000001" customHeight="1" thickBot="1" x14ac:dyDescent="0.25">
      <c r="B195" s="4" t="s">
        <v>406</v>
      </c>
      <c r="C195" s="42">
        <v>0</v>
      </c>
      <c r="D195" s="42">
        <v>0</v>
      </c>
      <c r="E195" s="42">
        <v>0</v>
      </c>
      <c r="F195" s="42">
        <v>1</v>
      </c>
      <c r="G195" s="42">
        <v>0</v>
      </c>
      <c r="H195" s="42">
        <v>0</v>
      </c>
    </row>
    <row r="196" spans="2:8" ht="20.100000000000001" customHeight="1" thickBot="1" x14ac:dyDescent="0.25">
      <c r="B196" s="4" t="s">
        <v>407</v>
      </c>
      <c r="C196" s="42">
        <v>0</v>
      </c>
      <c r="D196" s="42">
        <v>0</v>
      </c>
      <c r="E196" s="42">
        <v>0</v>
      </c>
      <c r="F196" s="42">
        <v>1</v>
      </c>
      <c r="G196" s="42">
        <v>0</v>
      </c>
      <c r="H196" s="42">
        <v>0</v>
      </c>
    </row>
    <row r="197" spans="2:8" ht="20.100000000000001" customHeight="1" thickBot="1" x14ac:dyDescent="0.25">
      <c r="B197" s="4" t="s">
        <v>408</v>
      </c>
      <c r="C197" s="42">
        <v>0</v>
      </c>
      <c r="D197" s="42">
        <v>0</v>
      </c>
      <c r="E197" s="42">
        <v>0</v>
      </c>
      <c r="F197" s="42">
        <v>0</v>
      </c>
      <c r="G197" s="42">
        <v>0</v>
      </c>
      <c r="H197" s="42">
        <v>1</v>
      </c>
    </row>
    <row r="198" spans="2:8" ht="20.100000000000001" customHeight="1" thickBot="1" x14ac:dyDescent="0.25">
      <c r="B198" s="4" t="s">
        <v>189</v>
      </c>
      <c r="C198" s="42">
        <v>0</v>
      </c>
      <c r="D198" s="42">
        <v>0.15151515151515152</v>
      </c>
      <c r="E198" s="42">
        <v>3.0303030303030304E-2</v>
      </c>
      <c r="F198" s="42">
        <v>0.33333333333333331</v>
      </c>
      <c r="G198" s="42">
        <v>0.39393939393939392</v>
      </c>
      <c r="H198" s="42">
        <v>9.0909090909090995E-2</v>
      </c>
    </row>
    <row r="199" spans="2:8" ht="20.100000000000001" customHeight="1" thickBot="1" x14ac:dyDescent="0.25">
      <c r="B199" s="4" t="s">
        <v>190</v>
      </c>
      <c r="C199" s="42">
        <v>4.1198501872659173E-2</v>
      </c>
      <c r="D199" s="42">
        <v>4.8689138576779027E-2</v>
      </c>
      <c r="E199" s="42">
        <v>0.12734082397003746</v>
      </c>
      <c r="F199" s="42">
        <v>0.38202247191011235</v>
      </c>
      <c r="G199" s="42">
        <v>0.26217228464419473</v>
      </c>
      <c r="H199" s="42">
        <v>0.13857677902621729</v>
      </c>
    </row>
    <row r="200" spans="2:8" ht="20.100000000000001" customHeight="1" thickBot="1" x14ac:dyDescent="0.25">
      <c r="B200" s="4" t="s">
        <v>409</v>
      </c>
      <c r="C200" s="42">
        <v>0</v>
      </c>
      <c r="D200" s="42">
        <v>0.10526315789473684</v>
      </c>
      <c r="E200" s="42">
        <v>0</v>
      </c>
      <c r="F200" s="42">
        <v>0.31578947368421051</v>
      </c>
      <c r="G200" s="42">
        <v>0.47368421052631576</v>
      </c>
      <c r="H200" s="42">
        <v>0.10526315789473689</v>
      </c>
    </row>
    <row r="201" spans="2:8" ht="20.100000000000001" customHeight="1" thickBot="1" x14ac:dyDescent="0.25">
      <c r="B201" s="4" t="s">
        <v>410</v>
      </c>
      <c r="C201" s="42">
        <v>0</v>
      </c>
      <c r="D201" s="42">
        <v>0</v>
      </c>
      <c r="E201" s="42">
        <v>0</v>
      </c>
      <c r="F201" s="42">
        <v>0</v>
      </c>
      <c r="G201" s="42">
        <v>0</v>
      </c>
      <c r="H201" s="42">
        <v>1</v>
      </c>
    </row>
    <row r="202" spans="2:8" ht="20.100000000000001" customHeight="1" thickBot="1" x14ac:dyDescent="0.25">
      <c r="B202" s="4" t="s">
        <v>411</v>
      </c>
      <c r="C202" s="42">
        <v>0</v>
      </c>
      <c r="D202" s="42">
        <v>0</v>
      </c>
      <c r="E202" s="42">
        <v>0</v>
      </c>
      <c r="F202" s="42">
        <v>0.5</v>
      </c>
      <c r="G202" s="42">
        <v>0</v>
      </c>
      <c r="H202" s="42">
        <v>0.5</v>
      </c>
    </row>
    <row r="203" spans="2:8" ht="20.100000000000001" customHeight="1" thickBot="1" x14ac:dyDescent="0.25">
      <c r="B203" s="4" t="s">
        <v>191</v>
      </c>
      <c r="C203" s="42">
        <v>5.4054054054054057E-2</v>
      </c>
      <c r="D203" s="42">
        <v>0.10810810810810811</v>
      </c>
      <c r="E203" s="42">
        <v>2.7027027027027029E-2</v>
      </c>
      <c r="F203" s="42">
        <v>0.21621621621621623</v>
      </c>
      <c r="G203" s="42">
        <v>0.56756756756756754</v>
      </c>
      <c r="H203" s="42">
        <v>2.7027027027026973E-2</v>
      </c>
    </row>
    <row r="204" spans="2:8" ht="20.100000000000001" customHeight="1" thickBot="1" x14ac:dyDescent="0.25">
      <c r="B204" s="4" t="s">
        <v>412</v>
      </c>
      <c r="C204" s="42">
        <v>0</v>
      </c>
      <c r="D204" s="42">
        <v>9.0909090909090912E-2</v>
      </c>
      <c r="E204" s="42">
        <v>0</v>
      </c>
      <c r="F204" s="42">
        <v>0.63636363636363635</v>
      </c>
      <c r="G204" s="42">
        <v>0.18181818181818182</v>
      </c>
      <c r="H204" s="42">
        <v>9.0909090909090884E-2</v>
      </c>
    </row>
    <row r="205" spans="2:8" ht="20.100000000000001" customHeight="1" thickBot="1" x14ac:dyDescent="0.25">
      <c r="B205" s="4" t="s">
        <v>413</v>
      </c>
      <c r="C205" s="42">
        <v>0</v>
      </c>
      <c r="D205" s="42">
        <v>0</v>
      </c>
      <c r="E205" s="42">
        <v>0</v>
      </c>
      <c r="F205" s="42">
        <v>1</v>
      </c>
      <c r="G205" s="42">
        <v>0</v>
      </c>
      <c r="H205" s="42">
        <v>0</v>
      </c>
    </row>
    <row r="206" spans="2:8" ht="20.100000000000001" customHeight="1" thickBot="1" x14ac:dyDescent="0.25">
      <c r="B206" s="4" t="s">
        <v>414</v>
      </c>
      <c r="C206" s="42">
        <v>0</v>
      </c>
      <c r="D206" s="42">
        <v>0.25</v>
      </c>
      <c r="E206" s="42">
        <v>0</v>
      </c>
      <c r="F206" s="42">
        <v>0.5</v>
      </c>
      <c r="G206" s="42">
        <v>0.25</v>
      </c>
      <c r="H206" s="42">
        <v>0</v>
      </c>
    </row>
    <row r="207" spans="2:8" ht="20.100000000000001" customHeight="1" thickBot="1" x14ac:dyDescent="0.25">
      <c r="B207" s="4" t="s">
        <v>192</v>
      </c>
      <c r="C207" s="42">
        <v>1.5384615384615385E-2</v>
      </c>
      <c r="D207" s="42">
        <v>5.3846153846153849E-2</v>
      </c>
      <c r="E207" s="42">
        <v>7.6923076923076927E-3</v>
      </c>
      <c r="F207" s="42">
        <v>0.46923076923076923</v>
      </c>
      <c r="G207" s="42">
        <v>0.31538461538461537</v>
      </c>
      <c r="H207" s="42">
        <v>0.13846153846153852</v>
      </c>
    </row>
    <row r="208" spans="2:8" ht="20.100000000000001" customHeight="1" thickBot="1" x14ac:dyDescent="0.25">
      <c r="B208" s="4" t="s">
        <v>415</v>
      </c>
      <c r="C208" s="42">
        <v>0</v>
      </c>
      <c r="D208" s="42">
        <v>0</v>
      </c>
      <c r="E208" s="42">
        <v>0</v>
      </c>
      <c r="F208" s="42">
        <v>0.33333333333333331</v>
      </c>
      <c r="G208" s="42">
        <v>0.66666666666666663</v>
      </c>
      <c r="H208" s="42">
        <v>0</v>
      </c>
    </row>
    <row r="209" spans="2:8" ht="20.100000000000001" customHeight="1" thickBot="1" x14ac:dyDescent="0.25">
      <c r="B209" s="4" t="s">
        <v>416</v>
      </c>
      <c r="C209" s="42">
        <v>0.04</v>
      </c>
      <c r="D209" s="42">
        <v>0.08</v>
      </c>
      <c r="E209" s="42">
        <v>0</v>
      </c>
      <c r="F209" s="42">
        <v>0.16</v>
      </c>
      <c r="G209" s="42">
        <v>0.6</v>
      </c>
      <c r="H209" s="42">
        <v>0.12</v>
      </c>
    </row>
    <row r="210" spans="2:8" ht="20.100000000000001" customHeight="1" thickBot="1" x14ac:dyDescent="0.25">
      <c r="B210" s="4" t="s">
        <v>417</v>
      </c>
      <c r="C210" s="42">
        <v>0</v>
      </c>
      <c r="D210" s="42">
        <v>0.125</v>
      </c>
      <c r="E210" s="42">
        <v>0</v>
      </c>
      <c r="F210" s="42">
        <v>0.5</v>
      </c>
      <c r="G210" s="42">
        <v>0.1875</v>
      </c>
      <c r="H210" s="42">
        <v>0.1875</v>
      </c>
    </row>
    <row r="211" spans="2:8" ht="20.100000000000001" customHeight="1" thickBot="1" x14ac:dyDescent="0.25">
      <c r="B211" s="4" t="s">
        <v>418</v>
      </c>
      <c r="C211" s="42">
        <v>0</v>
      </c>
      <c r="D211" s="42">
        <v>0.25</v>
      </c>
      <c r="E211" s="42">
        <v>0</v>
      </c>
      <c r="F211" s="42">
        <v>0.125</v>
      </c>
      <c r="G211" s="42">
        <v>0</v>
      </c>
      <c r="H211" s="42">
        <v>0.625</v>
      </c>
    </row>
    <row r="212" spans="2:8" ht="20.100000000000001" customHeight="1" thickBot="1" x14ac:dyDescent="0.25">
      <c r="B212" s="4" t="s">
        <v>419</v>
      </c>
      <c r="C212" s="42">
        <v>0</v>
      </c>
      <c r="D212" s="42">
        <v>0</v>
      </c>
      <c r="E212" s="42">
        <v>0</v>
      </c>
      <c r="F212" s="42">
        <v>0</v>
      </c>
      <c r="G212" s="42">
        <v>1</v>
      </c>
      <c r="H212" s="42">
        <v>0</v>
      </c>
    </row>
    <row r="213" spans="2:8" ht="20.100000000000001" customHeight="1" thickBot="1" x14ac:dyDescent="0.25">
      <c r="B213" s="4" t="s">
        <v>420</v>
      </c>
      <c r="C213" s="42">
        <v>0</v>
      </c>
      <c r="D213" s="42">
        <v>0</v>
      </c>
      <c r="E213" s="42">
        <v>0</v>
      </c>
      <c r="F213" s="42">
        <v>0.35714285714285715</v>
      </c>
      <c r="G213" s="42">
        <v>0.42857142857142855</v>
      </c>
      <c r="H213" s="42">
        <v>0.21428571428571425</v>
      </c>
    </row>
    <row r="214" spans="2:8" ht="20.100000000000001" customHeight="1" thickBot="1" x14ac:dyDescent="0.25">
      <c r="B214" s="4" t="s">
        <v>421</v>
      </c>
      <c r="C214" s="42">
        <v>0</v>
      </c>
      <c r="D214" s="42">
        <v>0.55000000000000004</v>
      </c>
      <c r="E214" s="42">
        <v>0</v>
      </c>
      <c r="F214" s="42">
        <v>0.1</v>
      </c>
      <c r="G214" s="42">
        <v>0.35</v>
      </c>
      <c r="H214" s="42">
        <v>0</v>
      </c>
    </row>
    <row r="215" spans="2:8" ht="20.100000000000001" customHeight="1" thickBot="1" x14ac:dyDescent="0.25">
      <c r="B215" s="4" t="s">
        <v>193</v>
      </c>
      <c r="C215" s="42">
        <v>1.4184397163120567E-2</v>
      </c>
      <c r="D215" s="42">
        <v>0.14184397163120568</v>
      </c>
      <c r="E215" s="42">
        <v>2.1276595744680851E-2</v>
      </c>
      <c r="F215" s="42">
        <v>0.31205673758865249</v>
      </c>
      <c r="G215" s="42">
        <v>0.20567375886524822</v>
      </c>
      <c r="H215" s="42">
        <v>0.30496453900709219</v>
      </c>
    </row>
    <row r="216" spans="2:8" ht="20.100000000000001" customHeight="1" thickBot="1" x14ac:dyDescent="0.25">
      <c r="B216" s="4" t="s">
        <v>422</v>
      </c>
      <c r="C216" s="42">
        <v>0</v>
      </c>
      <c r="D216" s="42">
        <v>0.16666666666666666</v>
      </c>
      <c r="E216" s="42">
        <v>0</v>
      </c>
      <c r="F216" s="42">
        <v>0.5</v>
      </c>
      <c r="G216" s="42">
        <v>0.33333333333333331</v>
      </c>
      <c r="H216" s="42">
        <v>0</v>
      </c>
    </row>
    <row r="217" spans="2:8" ht="20.100000000000001" customHeight="1" thickBot="1" x14ac:dyDescent="0.25">
      <c r="B217" s="4" t="s">
        <v>423</v>
      </c>
      <c r="C217" s="42">
        <v>0</v>
      </c>
      <c r="D217" s="42">
        <v>0.84615384615384615</v>
      </c>
      <c r="E217" s="42">
        <v>0</v>
      </c>
      <c r="F217" s="42">
        <v>0.15384615384615385</v>
      </c>
      <c r="G217" s="42">
        <v>0</v>
      </c>
      <c r="H217" s="42">
        <v>0</v>
      </c>
    </row>
    <row r="218" spans="2:8" ht="20.100000000000001" customHeight="1" thickBot="1" x14ac:dyDescent="0.25">
      <c r="B218" s="4" t="s">
        <v>424</v>
      </c>
      <c r="C218" s="42">
        <v>6.25E-2</v>
      </c>
      <c r="D218" s="42">
        <v>0.125</v>
      </c>
      <c r="E218" s="42">
        <v>0</v>
      </c>
      <c r="F218" s="42">
        <v>0.3125</v>
      </c>
      <c r="G218" s="42">
        <v>0.4375</v>
      </c>
      <c r="H218" s="42">
        <v>6.25E-2</v>
      </c>
    </row>
    <row r="219" spans="2:8" ht="20.100000000000001" customHeight="1" thickBot="1" x14ac:dyDescent="0.25">
      <c r="B219" s="4" t="s">
        <v>425</v>
      </c>
      <c r="C219" s="42">
        <v>0</v>
      </c>
      <c r="D219" s="42">
        <v>0.375</v>
      </c>
      <c r="E219" s="42">
        <v>0</v>
      </c>
      <c r="F219" s="42">
        <v>0.25</v>
      </c>
      <c r="G219" s="42">
        <v>0.125</v>
      </c>
      <c r="H219" s="42">
        <v>0.25</v>
      </c>
    </row>
    <row r="220" spans="2:8" ht="20.100000000000001" customHeight="1" thickBot="1" x14ac:dyDescent="0.25">
      <c r="B220" s="4" t="s">
        <v>426</v>
      </c>
      <c r="C220" s="42">
        <v>0</v>
      </c>
      <c r="D220" s="42">
        <v>0.17499999999999999</v>
      </c>
      <c r="E220" s="42">
        <v>0</v>
      </c>
      <c r="F220" s="42">
        <v>0.625</v>
      </c>
      <c r="G220" s="42">
        <v>0.125</v>
      </c>
      <c r="H220" s="42">
        <v>7.4999999999999956E-2</v>
      </c>
    </row>
    <row r="221" spans="2:8" ht="20.100000000000001" customHeight="1" thickBot="1" x14ac:dyDescent="0.25">
      <c r="B221" s="4" t="s">
        <v>427</v>
      </c>
      <c r="C221" s="42">
        <v>1.6129032258064516E-2</v>
      </c>
      <c r="D221" s="42">
        <v>0.29032258064516131</v>
      </c>
      <c r="E221" s="42">
        <v>0</v>
      </c>
      <c r="F221" s="42">
        <v>0.22580645161290322</v>
      </c>
      <c r="G221" s="42">
        <v>0.32258064516129031</v>
      </c>
      <c r="H221" s="42">
        <v>0.14516129032258068</v>
      </c>
    </row>
    <row r="222" spans="2:8" ht="20.100000000000001" customHeight="1" thickBot="1" x14ac:dyDescent="0.25">
      <c r="B222" s="4" t="s">
        <v>428</v>
      </c>
      <c r="C222" s="42">
        <v>0</v>
      </c>
      <c r="D222" s="42">
        <v>0.1111111111111111</v>
      </c>
      <c r="E222" s="42">
        <v>0</v>
      </c>
      <c r="F222" s="42">
        <v>0.55555555555555558</v>
      </c>
      <c r="G222" s="42">
        <v>0.33333333333333331</v>
      </c>
      <c r="H222" s="42">
        <v>0</v>
      </c>
    </row>
    <row r="223" spans="2:8" ht="20.100000000000001" customHeight="1" thickBot="1" x14ac:dyDescent="0.25">
      <c r="B223" s="4" t="s">
        <v>429</v>
      </c>
      <c r="C223" s="42">
        <v>0</v>
      </c>
      <c r="D223" s="42">
        <v>0.1111111111111111</v>
      </c>
      <c r="E223" s="42">
        <v>0</v>
      </c>
      <c r="F223" s="42">
        <v>0.66666666666666663</v>
      </c>
      <c r="G223" s="42">
        <v>0.1111111111111111</v>
      </c>
      <c r="H223" s="42">
        <v>0.1111111111111111</v>
      </c>
    </row>
    <row r="224" spans="2:8" ht="20.100000000000001" customHeight="1" thickBot="1" x14ac:dyDescent="0.25">
      <c r="B224" s="4" t="s">
        <v>194</v>
      </c>
      <c r="C224" s="42">
        <v>0</v>
      </c>
      <c r="D224" s="42">
        <v>3.7037037037037035E-2</v>
      </c>
      <c r="E224" s="42">
        <v>0.1111111111111111</v>
      </c>
      <c r="F224" s="42">
        <v>0.29629629629629628</v>
      </c>
      <c r="G224" s="42">
        <v>0.55555555555555558</v>
      </c>
      <c r="H224" s="42">
        <v>0</v>
      </c>
    </row>
    <row r="225" spans="2:8" ht="20.100000000000001" customHeight="1" thickBot="1" x14ac:dyDescent="0.25">
      <c r="B225" s="4" t="s">
        <v>430</v>
      </c>
      <c r="C225" s="42">
        <v>4.7619047619047616E-2</v>
      </c>
      <c r="D225" s="42">
        <v>4.7619047619047616E-2</v>
      </c>
      <c r="E225" s="42">
        <v>0</v>
      </c>
      <c r="F225" s="42">
        <v>0.47619047619047616</v>
      </c>
      <c r="G225" s="42">
        <v>0.33333333333333331</v>
      </c>
      <c r="H225" s="42">
        <v>9.5238095238095177E-2</v>
      </c>
    </row>
    <row r="226" spans="2:8" ht="20.100000000000001" customHeight="1" thickBot="1" x14ac:dyDescent="0.25">
      <c r="B226" s="4" t="s">
        <v>431</v>
      </c>
      <c r="C226" s="42">
        <v>0</v>
      </c>
      <c r="D226" s="42">
        <v>6.8965517241379309E-2</v>
      </c>
      <c r="E226" s="42">
        <v>0</v>
      </c>
      <c r="F226" s="42">
        <v>0.20689655172413793</v>
      </c>
      <c r="G226" s="42">
        <v>0.72413793103448276</v>
      </c>
      <c r="H226" s="42">
        <v>0</v>
      </c>
    </row>
    <row r="227" spans="2:8" ht="20.100000000000001" customHeight="1" thickBot="1" x14ac:dyDescent="0.25">
      <c r="B227" s="4" t="s">
        <v>432</v>
      </c>
      <c r="C227" s="42">
        <v>0</v>
      </c>
      <c r="D227" s="42">
        <v>0</v>
      </c>
      <c r="E227" s="42">
        <v>0</v>
      </c>
      <c r="F227" s="42">
        <v>0.875</v>
      </c>
      <c r="G227" s="42">
        <v>0.125</v>
      </c>
      <c r="H227" s="42">
        <v>0</v>
      </c>
    </row>
    <row r="228" spans="2:8" ht="20.100000000000001" customHeight="1" thickBot="1" x14ac:dyDescent="0.25">
      <c r="B228" s="4" t="s">
        <v>195</v>
      </c>
      <c r="C228" s="42">
        <v>2.0512820512820513E-2</v>
      </c>
      <c r="D228" s="42">
        <v>0.13846153846153847</v>
      </c>
      <c r="E228" s="42">
        <v>0</v>
      </c>
      <c r="F228" s="42">
        <v>0.61538461538461542</v>
      </c>
      <c r="G228" s="42">
        <v>0.22564102564102564</v>
      </c>
      <c r="H228" s="42">
        <v>0</v>
      </c>
    </row>
    <row r="229" spans="2:8" ht="20.100000000000001" customHeight="1" thickBot="1" x14ac:dyDescent="0.25">
      <c r="B229" s="4" t="s">
        <v>433</v>
      </c>
      <c r="C229" s="42">
        <v>0</v>
      </c>
      <c r="D229" s="42">
        <v>0</v>
      </c>
      <c r="E229" s="42">
        <v>0</v>
      </c>
      <c r="F229" s="42">
        <v>0.66666666666666663</v>
      </c>
      <c r="G229" s="42">
        <v>0.33333333333333331</v>
      </c>
      <c r="H229" s="42">
        <v>0</v>
      </c>
    </row>
    <row r="230" spans="2:8" ht="20.100000000000001" customHeight="1" thickBot="1" x14ac:dyDescent="0.25">
      <c r="B230" s="4" t="s">
        <v>434</v>
      </c>
      <c r="C230" s="42">
        <v>0</v>
      </c>
      <c r="D230" s="42">
        <v>0</v>
      </c>
      <c r="E230" s="42">
        <v>0</v>
      </c>
      <c r="F230" s="42">
        <v>0</v>
      </c>
      <c r="G230" s="42">
        <v>0</v>
      </c>
      <c r="H230" s="42">
        <v>1</v>
      </c>
    </row>
    <row r="231" spans="2:8" ht="20.100000000000001" customHeight="1" thickBot="1" x14ac:dyDescent="0.25">
      <c r="B231" s="4" t="s">
        <v>435</v>
      </c>
      <c r="C231" s="42">
        <v>0.13333333333333333</v>
      </c>
      <c r="D231" s="42">
        <v>0.4</v>
      </c>
      <c r="E231" s="42">
        <v>0</v>
      </c>
      <c r="F231" s="42">
        <v>0.26666666666666666</v>
      </c>
      <c r="G231" s="42">
        <v>6.6666666666666666E-2</v>
      </c>
      <c r="H231" s="42">
        <v>0.13333333333333336</v>
      </c>
    </row>
    <row r="232" spans="2:8" ht="20.100000000000001" customHeight="1" thickBot="1" x14ac:dyDescent="0.25">
      <c r="B232" s="4" t="s">
        <v>436</v>
      </c>
      <c r="C232" s="42">
        <v>0</v>
      </c>
      <c r="D232" s="42">
        <v>3.0303030303030304E-2</v>
      </c>
      <c r="E232" s="42">
        <v>0</v>
      </c>
      <c r="F232" s="42">
        <v>0.21212121212121213</v>
      </c>
      <c r="G232" s="42">
        <v>0.66666666666666663</v>
      </c>
      <c r="H232" s="42">
        <v>9.0909090909090939E-2</v>
      </c>
    </row>
    <row r="233" spans="2:8" ht="20.100000000000001" customHeight="1" thickBot="1" x14ac:dyDescent="0.25">
      <c r="B233" s="4" t="s">
        <v>437</v>
      </c>
      <c r="C233" s="42">
        <v>0</v>
      </c>
      <c r="D233" s="42">
        <v>0.13636363636363635</v>
      </c>
      <c r="E233" s="42">
        <v>6.8181818181818177E-2</v>
      </c>
      <c r="F233" s="42">
        <v>0.29545454545454547</v>
      </c>
      <c r="G233" s="42">
        <v>0.34090909090909088</v>
      </c>
      <c r="H233" s="42">
        <v>0.15909090909090906</v>
      </c>
    </row>
    <row r="234" spans="2:8" ht="20.100000000000001" customHeight="1" thickBot="1" x14ac:dyDescent="0.25">
      <c r="B234" s="4" t="s">
        <v>438</v>
      </c>
      <c r="C234" s="42">
        <v>2.6666666666666668E-2</v>
      </c>
      <c r="D234" s="42">
        <v>0.2</v>
      </c>
      <c r="E234" s="42">
        <v>0</v>
      </c>
      <c r="F234" s="42">
        <v>0.57333333333333336</v>
      </c>
      <c r="G234" s="42">
        <v>0.2</v>
      </c>
      <c r="H234" s="42">
        <v>0</v>
      </c>
    </row>
    <row r="235" spans="2:8" ht="20.100000000000001" customHeight="1" thickBot="1" x14ac:dyDescent="0.25">
      <c r="B235" s="4" t="s">
        <v>196</v>
      </c>
      <c r="C235" s="42">
        <v>0</v>
      </c>
      <c r="D235" s="42">
        <v>0.23456790123456789</v>
      </c>
      <c r="E235" s="42">
        <v>0</v>
      </c>
      <c r="F235" s="42">
        <v>0.58024691358024694</v>
      </c>
      <c r="G235" s="42">
        <v>0.18518518518518517</v>
      </c>
      <c r="H235" s="42">
        <v>0</v>
      </c>
    </row>
    <row r="236" spans="2:8" ht="20.100000000000001" customHeight="1" thickBot="1" x14ac:dyDescent="0.25">
      <c r="B236" s="4" t="s">
        <v>439</v>
      </c>
      <c r="C236" s="42">
        <v>3.4090909090909088E-2</v>
      </c>
      <c r="D236" s="42">
        <v>0.14772727272727273</v>
      </c>
      <c r="E236" s="42">
        <v>0</v>
      </c>
      <c r="F236" s="42">
        <v>0.28409090909090912</v>
      </c>
      <c r="G236" s="42">
        <v>0.30681818181818182</v>
      </c>
      <c r="H236" s="42">
        <v>0.22727272727272735</v>
      </c>
    </row>
    <row r="237" spans="2:8" ht="20.100000000000001" customHeight="1" thickBot="1" x14ac:dyDescent="0.25">
      <c r="B237" s="4" t="s">
        <v>440</v>
      </c>
      <c r="C237" s="42">
        <v>0</v>
      </c>
      <c r="D237" s="42">
        <v>0.18181818181818182</v>
      </c>
      <c r="E237" s="42">
        <v>0</v>
      </c>
      <c r="F237" s="42">
        <v>0.36363636363636365</v>
      </c>
      <c r="G237" s="42">
        <v>0.27272727272727271</v>
      </c>
      <c r="H237" s="42">
        <v>0.18181818181818177</v>
      </c>
    </row>
    <row r="238" spans="2:8" ht="20.100000000000001" customHeight="1" thickBot="1" x14ac:dyDescent="0.25">
      <c r="B238" s="4" t="s">
        <v>441</v>
      </c>
      <c r="C238" s="42">
        <v>0.03</v>
      </c>
      <c r="D238" s="42">
        <v>0.15</v>
      </c>
      <c r="E238" s="42">
        <v>0.14000000000000001</v>
      </c>
      <c r="F238" s="42">
        <v>0.5</v>
      </c>
      <c r="G238" s="42">
        <v>0.17</v>
      </c>
      <c r="H238" s="42">
        <v>9.9999999999999256E-3</v>
      </c>
    </row>
    <row r="239" spans="2:8" ht="20.100000000000001" customHeight="1" thickBot="1" x14ac:dyDescent="0.25">
      <c r="B239" s="4" t="s">
        <v>442</v>
      </c>
      <c r="C239" s="42">
        <v>8.6956521739130436E-3</v>
      </c>
      <c r="D239" s="42">
        <v>7.8260869565217397E-2</v>
      </c>
      <c r="E239" s="42">
        <v>0</v>
      </c>
      <c r="F239" s="42">
        <v>0.55652173913043479</v>
      </c>
      <c r="G239" s="42">
        <v>0.27826086956521739</v>
      </c>
      <c r="H239" s="42">
        <v>7.8260869565217439E-2</v>
      </c>
    </row>
    <row r="240" spans="2:8" ht="20.100000000000001" customHeight="1" thickBot="1" x14ac:dyDescent="0.25">
      <c r="B240" s="4" t="s">
        <v>443</v>
      </c>
      <c r="C240" s="42">
        <v>2.7272727272727271E-2</v>
      </c>
      <c r="D240" s="42">
        <v>2.7272727272727271E-2</v>
      </c>
      <c r="E240" s="42">
        <v>9.0909090909090905E-3</v>
      </c>
      <c r="F240" s="42">
        <v>0.60909090909090913</v>
      </c>
      <c r="G240" s="42">
        <v>0.32727272727272727</v>
      </c>
      <c r="H240" s="42">
        <v>0</v>
      </c>
    </row>
    <row r="241" spans="2:8" ht="20.100000000000001" customHeight="1" thickBot="1" x14ac:dyDescent="0.25">
      <c r="B241" s="4" t="s">
        <v>444</v>
      </c>
      <c r="C241" s="42">
        <v>6.8965517241379309E-2</v>
      </c>
      <c r="D241" s="42">
        <v>0.10344827586206896</v>
      </c>
      <c r="E241" s="42">
        <v>8.0459770114942528E-2</v>
      </c>
      <c r="F241" s="42">
        <v>0.45977011494252873</v>
      </c>
      <c r="G241" s="42">
        <v>0.25287356321839083</v>
      </c>
      <c r="H241" s="42">
        <v>3.4482758620689613E-2</v>
      </c>
    </row>
    <row r="242" spans="2:8" ht="20.100000000000001" customHeight="1" thickBot="1" x14ac:dyDescent="0.25">
      <c r="B242" s="4" t="s">
        <v>445</v>
      </c>
      <c r="C242" s="42">
        <v>0</v>
      </c>
      <c r="D242" s="42">
        <v>0.14444444444444443</v>
      </c>
      <c r="E242" s="42">
        <v>0</v>
      </c>
      <c r="F242" s="42">
        <v>0.66666666666666663</v>
      </c>
      <c r="G242" s="42">
        <v>0.17777777777777778</v>
      </c>
      <c r="H242" s="42">
        <v>1.111111111111121E-2</v>
      </c>
    </row>
    <row r="243" spans="2:8" ht="20.100000000000001" customHeight="1" thickBot="1" x14ac:dyDescent="0.25">
      <c r="B243" s="4" t="s">
        <v>446</v>
      </c>
      <c r="C243" s="42">
        <v>1.9417475728155338E-2</v>
      </c>
      <c r="D243" s="42">
        <v>1.9417475728155338E-2</v>
      </c>
      <c r="E243" s="42">
        <v>9.7087378640776691E-3</v>
      </c>
      <c r="F243" s="42">
        <v>0.44660194174757284</v>
      </c>
      <c r="G243" s="42">
        <v>0.50485436893203883</v>
      </c>
      <c r="H243" s="42">
        <v>0</v>
      </c>
    </row>
    <row r="244" spans="2:8" ht="20.100000000000001" customHeight="1" thickBot="1" x14ac:dyDescent="0.25">
      <c r="B244" s="4" t="s">
        <v>447</v>
      </c>
      <c r="C244" s="42">
        <v>1.3333333333333334E-2</v>
      </c>
      <c r="D244" s="42">
        <v>0.08</v>
      </c>
      <c r="E244" s="42">
        <v>1.3333333333333334E-2</v>
      </c>
      <c r="F244" s="42">
        <v>0.50666666666666671</v>
      </c>
      <c r="G244" s="42">
        <v>0.28000000000000003</v>
      </c>
      <c r="H244" s="42">
        <v>0.10666666666666669</v>
      </c>
    </row>
    <row r="245" spans="2:8" ht="20.100000000000001" customHeight="1" thickBot="1" x14ac:dyDescent="0.25">
      <c r="B245" s="4" t="s">
        <v>448</v>
      </c>
      <c r="C245" s="42">
        <v>0</v>
      </c>
      <c r="D245" s="42">
        <v>0</v>
      </c>
      <c r="E245" s="42">
        <v>0</v>
      </c>
      <c r="F245" s="42">
        <v>0.83333333333333337</v>
      </c>
      <c r="G245" s="42">
        <v>0.16666666666666666</v>
      </c>
      <c r="H245" s="42">
        <v>0</v>
      </c>
    </row>
    <row r="246" spans="2:8" ht="20.100000000000001" customHeight="1" thickBot="1" x14ac:dyDescent="0.25">
      <c r="B246" s="4" t="s">
        <v>449</v>
      </c>
      <c r="C246" s="42">
        <v>2.0833333333333332E-2</v>
      </c>
      <c r="D246" s="42">
        <v>6.25E-2</v>
      </c>
      <c r="E246" s="42">
        <v>0</v>
      </c>
      <c r="F246" s="42">
        <v>0.85416666666666663</v>
      </c>
      <c r="G246" s="42">
        <v>6.25E-2</v>
      </c>
      <c r="H246" s="42">
        <v>0</v>
      </c>
    </row>
    <row r="247" spans="2:8" ht="20.100000000000001" customHeight="1" thickBot="1" x14ac:dyDescent="0.25">
      <c r="B247" s="4" t="s">
        <v>450</v>
      </c>
      <c r="C247" s="42">
        <v>7.2916666666666671E-2</v>
      </c>
      <c r="D247" s="42">
        <v>0.13541666666666666</v>
      </c>
      <c r="E247" s="42">
        <v>0</v>
      </c>
      <c r="F247" s="42">
        <v>0.58333333333333337</v>
      </c>
      <c r="G247" s="42">
        <v>0.16666666666666666</v>
      </c>
      <c r="H247" s="42">
        <v>4.1666666666666713E-2</v>
      </c>
    </row>
    <row r="248" spans="2:8" ht="20.100000000000001" customHeight="1" thickBot="1" x14ac:dyDescent="0.25">
      <c r="B248" s="4" t="s">
        <v>197</v>
      </c>
      <c r="C248" s="42">
        <v>1.4476614699331848E-2</v>
      </c>
      <c r="D248" s="42">
        <v>1.4476614699331848E-2</v>
      </c>
      <c r="E248" s="42">
        <v>5.1224944320712694E-2</v>
      </c>
      <c r="F248" s="42">
        <v>0.34632516703786193</v>
      </c>
      <c r="G248" s="42">
        <v>0.34855233853006684</v>
      </c>
      <c r="H248" s="42">
        <v>0.22494432071269488</v>
      </c>
    </row>
    <row r="249" spans="2:8" ht="20.100000000000001" customHeight="1" thickBot="1" x14ac:dyDescent="0.25">
      <c r="B249" s="4" t="s">
        <v>451</v>
      </c>
      <c r="C249" s="42">
        <v>0</v>
      </c>
      <c r="D249" s="42">
        <v>4.5454545454545456E-2</v>
      </c>
      <c r="E249" s="42">
        <v>4.5454545454545456E-2</v>
      </c>
      <c r="F249" s="42">
        <v>0.63636363636363635</v>
      </c>
      <c r="G249" s="42">
        <v>0.27272727272727271</v>
      </c>
      <c r="H249" s="42">
        <v>0</v>
      </c>
    </row>
    <row r="250" spans="2:8" ht="20.100000000000001" customHeight="1" thickBot="1" x14ac:dyDescent="0.25">
      <c r="B250" s="4" t="s">
        <v>452</v>
      </c>
      <c r="C250" s="42">
        <v>2.9850746268656716E-2</v>
      </c>
      <c r="D250" s="42">
        <v>0.1044776119402985</v>
      </c>
      <c r="E250" s="42">
        <v>2.9850746268656716E-2</v>
      </c>
      <c r="F250" s="42">
        <v>0.42537313432835822</v>
      </c>
      <c r="G250" s="42">
        <v>0.41044776119402987</v>
      </c>
      <c r="H250" s="42">
        <v>0</v>
      </c>
    </row>
    <row r="251" spans="2:8" ht="20.100000000000001" customHeight="1" thickBot="1" x14ac:dyDescent="0.25">
      <c r="B251" s="4" t="s">
        <v>453</v>
      </c>
      <c r="C251" s="42">
        <v>8.3333333333333329E-2</v>
      </c>
      <c r="D251" s="42">
        <v>0.1111111111111111</v>
      </c>
      <c r="E251" s="42">
        <v>0.22222222222222221</v>
      </c>
      <c r="F251" s="42">
        <v>0.27777777777777779</v>
      </c>
      <c r="G251" s="42">
        <v>0.25</v>
      </c>
      <c r="H251" s="42">
        <v>5.555555555555558E-2</v>
      </c>
    </row>
    <row r="252" spans="2:8" ht="20.100000000000001" customHeight="1" thickBot="1" x14ac:dyDescent="0.25">
      <c r="B252" s="4" t="s">
        <v>454</v>
      </c>
      <c r="C252" s="42">
        <v>0</v>
      </c>
      <c r="D252" s="42">
        <v>0.10569105691056911</v>
      </c>
      <c r="E252" s="42">
        <v>8.943089430894309E-2</v>
      </c>
      <c r="F252" s="42">
        <v>0.50406504065040647</v>
      </c>
      <c r="G252" s="42">
        <v>0.30081300813008133</v>
      </c>
      <c r="H252" s="42">
        <v>0</v>
      </c>
    </row>
    <row r="253" spans="2:8" ht="20.100000000000001" customHeight="1" thickBot="1" x14ac:dyDescent="0.25">
      <c r="B253" s="4" t="s">
        <v>455</v>
      </c>
      <c r="C253" s="42">
        <v>0</v>
      </c>
      <c r="D253" s="42">
        <v>9.6385542168674704E-2</v>
      </c>
      <c r="E253" s="42">
        <v>0</v>
      </c>
      <c r="F253" s="42">
        <v>0.63855421686746983</v>
      </c>
      <c r="G253" s="42">
        <v>0.26506024096385544</v>
      </c>
      <c r="H253" s="42">
        <v>0</v>
      </c>
    </row>
    <row r="254" spans="2:8" ht="20.100000000000001" customHeight="1" thickBot="1" x14ac:dyDescent="0.25">
      <c r="B254" s="4" t="s">
        <v>456</v>
      </c>
      <c r="C254" s="42">
        <v>2.7777777777777776E-2</v>
      </c>
      <c r="D254" s="42">
        <v>3.2407407407407406E-2</v>
      </c>
      <c r="E254" s="42">
        <v>0</v>
      </c>
      <c r="F254" s="42">
        <v>0.40277777777777779</v>
      </c>
      <c r="G254" s="42">
        <v>0.53703703703703709</v>
      </c>
      <c r="H254" s="42">
        <v>0</v>
      </c>
    </row>
    <row r="255" spans="2:8" ht="20.100000000000001" customHeight="1" thickBot="1" x14ac:dyDescent="0.25">
      <c r="B255" s="4" t="s">
        <v>457</v>
      </c>
      <c r="C255" s="42">
        <v>0</v>
      </c>
      <c r="D255" s="42">
        <v>8.3333333333333329E-2</v>
      </c>
      <c r="E255" s="42">
        <v>0</v>
      </c>
      <c r="F255" s="42">
        <v>0.52380952380952384</v>
      </c>
      <c r="G255" s="42">
        <v>0</v>
      </c>
      <c r="H255" s="42">
        <v>0.39285714285714279</v>
      </c>
    </row>
    <row r="256" spans="2:8" ht="20.100000000000001" customHeight="1" thickBot="1" x14ac:dyDescent="0.25">
      <c r="B256" s="4" t="s">
        <v>458</v>
      </c>
      <c r="C256" s="42">
        <v>1.020408163265306E-2</v>
      </c>
      <c r="D256" s="42">
        <v>0.10204081632653061</v>
      </c>
      <c r="E256" s="42">
        <v>0</v>
      </c>
      <c r="F256" s="42">
        <v>0.45918367346938777</v>
      </c>
      <c r="G256" s="42">
        <v>0.42857142857142855</v>
      </c>
      <c r="H256" s="42">
        <v>0</v>
      </c>
    </row>
    <row r="257" spans="2:8" ht="20.100000000000001" customHeight="1" thickBot="1" x14ac:dyDescent="0.25">
      <c r="B257" s="4" t="s">
        <v>459</v>
      </c>
      <c r="C257" s="42">
        <v>1.3157894736842105E-2</v>
      </c>
      <c r="D257" s="42">
        <v>5.2631578947368418E-2</v>
      </c>
      <c r="E257" s="42">
        <v>0</v>
      </c>
      <c r="F257" s="42">
        <v>0.67105263157894735</v>
      </c>
      <c r="G257" s="42">
        <v>0.26315789473684209</v>
      </c>
      <c r="H257" s="42">
        <v>0</v>
      </c>
    </row>
    <row r="258" spans="2:8" ht="20.100000000000001" customHeight="1" thickBot="1" x14ac:dyDescent="0.25">
      <c r="B258" s="4" t="s">
        <v>460</v>
      </c>
      <c r="C258" s="42">
        <v>0</v>
      </c>
      <c r="D258" s="42">
        <v>3.4482758620689655E-2</v>
      </c>
      <c r="E258" s="42">
        <v>0.1206896551724138</v>
      </c>
      <c r="F258" s="42">
        <v>0.46551724137931033</v>
      </c>
      <c r="G258" s="42">
        <v>0.37931034482758619</v>
      </c>
      <c r="H258" s="42">
        <v>0</v>
      </c>
    </row>
    <row r="259" spans="2:8" ht="20.100000000000001" customHeight="1" thickBot="1" x14ac:dyDescent="0.25">
      <c r="B259" s="4" t="s">
        <v>461</v>
      </c>
      <c r="C259" s="42">
        <v>3.896103896103896E-2</v>
      </c>
      <c r="D259" s="42">
        <v>5.1948051948051951E-2</v>
      </c>
      <c r="E259" s="42">
        <v>3.896103896103896E-2</v>
      </c>
      <c r="F259" s="42">
        <v>0.32467532467532467</v>
      </c>
      <c r="G259" s="42">
        <v>0.54545454545454541</v>
      </c>
      <c r="H259" s="42">
        <v>0</v>
      </c>
    </row>
    <row r="260" spans="2:8" ht="20.100000000000001" customHeight="1" thickBot="1" x14ac:dyDescent="0.25">
      <c r="B260" s="4" t="s">
        <v>462</v>
      </c>
      <c r="C260" s="42">
        <v>0</v>
      </c>
      <c r="D260" s="42">
        <v>0.125</v>
      </c>
      <c r="E260" s="42">
        <v>0</v>
      </c>
      <c r="F260" s="42">
        <v>0.45833333333333331</v>
      </c>
      <c r="G260" s="42">
        <v>0.29166666666666669</v>
      </c>
      <c r="H260" s="42">
        <v>0.125</v>
      </c>
    </row>
    <row r="261" spans="2:8" ht="20.100000000000001" customHeight="1" thickBot="1" x14ac:dyDescent="0.25">
      <c r="B261" s="4" t="s">
        <v>463</v>
      </c>
      <c r="C261" s="42">
        <v>0</v>
      </c>
      <c r="D261" s="42">
        <v>7.5471698113207544E-2</v>
      </c>
      <c r="E261" s="42">
        <v>6.6037735849056603E-2</v>
      </c>
      <c r="F261" s="42">
        <v>0.43396226415094341</v>
      </c>
      <c r="G261" s="42">
        <v>0.3867924528301887</v>
      </c>
      <c r="H261" s="42">
        <v>3.7735849056603765E-2</v>
      </c>
    </row>
    <row r="262" spans="2:8" ht="20.100000000000001" customHeight="1" thickBot="1" x14ac:dyDescent="0.25">
      <c r="B262" s="4" t="s">
        <v>464</v>
      </c>
      <c r="C262" s="42">
        <v>4.7619047619047616E-2</v>
      </c>
      <c r="D262" s="42">
        <v>4.7619047619047616E-2</v>
      </c>
      <c r="E262" s="42">
        <v>0</v>
      </c>
      <c r="F262" s="42">
        <v>9.5238095238095233E-2</v>
      </c>
      <c r="G262" s="42">
        <v>0.42857142857142855</v>
      </c>
      <c r="H262" s="42">
        <v>0.38095238095238088</v>
      </c>
    </row>
    <row r="263" spans="2:8" ht="20.100000000000001" customHeight="1" thickBot="1" x14ac:dyDescent="0.25">
      <c r="B263" s="4" t="s">
        <v>465</v>
      </c>
      <c r="C263" s="42">
        <v>2.8846153846153848E-2</v>
      </c>
      <c r="D263" s="42">
        <v>0.15384615384615385</v>
      </c>
      <c r="E263" s="42">
        <v>0</v>
      </c>
      <c r="F263" s="42">
        <v>0.32692307692307693</v>
      </c>
      <c r="G263" s="42">
        <v>0.34615384615384615</v>
      </c>
      <c r="H263" s="42">
        <v>0.14423076923076922</v>
      </c>
    </row>
    <row r="264" spans="2:8" ht="20.100000000000001" customHeight="1" thickBot="1" x14ac:dyDescent="0.25">
      <c r="B264" s="4" t="s">
        <v>198</v>
      </c>
      <c r="C264" s="42">
        <v>0</v>
      </c>
      <c r="D264" s="42">
        <v>3.4188034188034191E-2</v>
      </c>
      <c r="E264" s="42">
        <v>8.5470085470085479E-3</v>
      </c>
      <c r="F264" s="42">
        <v>0.58119658119658124</v>
      </c>
      <c r="G264" s="42">
        <v>0.1752136752136752</v>
      </c>
      <c r="H264" s="42">
        <v>0.20085470085470086</v>
      </c>
    </row>
    <row r="265" spans="2:8" ht="20.100000000000001" customHeight="1" thickBot="1" x14ac:dyDescent="0.25">
      <c r="B265" s="4" t="s">
        <v>466</v>
      </c>
      <c r="C265" s="42">
        <v>0.14000000000000001</v>
      </c>
      <c r="D265" s="42">
        <v>0.02</v>
      </c>
      <c r="E265" s="42">
        <v>0</v>
      </c>
      <c r="F265" s="42">
        <v>0.5</v>
      </c>
      <c r="G265" s="42">
        <v>0.24</v>
      </c>
      <c r="H265" s="42">
        <v>9.9999999999999978E-2</v>
      </c>
    </row>
    <row r="266" spans="2:8" ht="20.100000000000001" customHeight="1" thickBot="1" x14ac:dyDescent="0.25">
      <c r="B266" s="4" t="s">
        <v>467</v>
      </c>
      <c r="C266" s="42">
        <v>0.1</v>
      </c>
      <c r="D266" s="42">
        <v>0</v>
      </c>
      <c r="E266" s="42">
        <v>0</v>
      </c>
      <c r="F266" s="42">
        <v>0.1</v>
      </c>
      <c r="G266" s="42">
        <v>0.8</v>
      </c>
      <c r="H266" s="42">
        <v>0</v>
      </c>
    </row>
    <row r="267" spans="2:8" ht="20.100000000000001" customHeight="1" thickBot="1" x14ac:dyDescent="0.25">
      <c r="B267" s="4" t="s">
        <v>468</v>
      </c>
      <c r="C267" s="42">
        <v>0</v>
      </c>
      <c r="D267" s="42">
        <v>2.5316455696202531E-2</v>
      </c>
      <c r="E267" s="42">
        <v>0</v>
      </c>
      <c r="F267" s="42">
        <v>0.36708860759493672</v>
      </c>
      <c r="G267" s="42">
        <v>7.5949367088607597E-2</v>
      </c>
      <c r="H267" s="42">
        <v>0.53164556962025311</v>
      </c>
    </row>
    <row r="268" spans="2:8" ht="20.100000000000001" customHeight="1" thickBot="1" x14ac:dyDescent="0.25">
      <c r="B268" s="4" t="s">
        <v>469</v>
      </c>
      <c r="C268" s="42">
        <v>0</v>
      </c>
      <c r="D268" s="42">
        <v>0.08</v>
      </c>
      <c r="E268" s="42">
        <v>0</v>
      </c>
      <c r="F268" s="42">
        <v>0.44</v>
      </c>
      <c r="G268" s="42">
        <v>0.32</v>
      </c>
      <c r="H268" s="42">
        <v>0.16000000000000003</v>
      </c>
    </row>
    <row r="269" spans="2:8" ht="20.100000000000001" customHeight="1" thickBot="1" x14ac:dyDescent="0.25">
      <c r="B269" s="4" t="s">
        <v>470</v>
      </c>
      <c r="C269" s="42">
        <v>4.2553191489361701E-2</v>
      </c>
      <c r="D269" s="42">
        <v>3.1914893617021274E-2</v>
      </c>
      <c r="E269" s="42">
        <v>1.0638297872340425E-2</v>
      </c>
      <c r="F269" s="42">
        <v>0.5</v>
      </c>
      <c r="G269" s="42">
        <v>0.37234042553191488</v>
      </c>
      <c r="H269" s="42">
        <v>4.2553191489361819E-2</v>
      </c>
    </row>
    <row r="270" spans="2:8" ht="20.100000000000001" customHeight="1" thickBot="1" x14ac:dyDescent="0.25">
      <c r="B270" s="4" t="s">
        <v>471</v>
      </c>
      <c r="C270" s="42">
        <v>9.3023255813953487E-2</v>
      </c>
      <c r="D270" s="42">
        <v>0</v>
      </c>
      <c r="E270" s="42">
        <v>0</v>
      </c>
      <c r="F270" s="42">
        <v>0.37209302325581395</v>
      </c>
      <c r="G270" s="42">
        <v>0.44186046511627908</v>
      </c>
      <c r="H270" s="42">
        <v>9.3023255813953543E-2</v>
      </c>
    </row>
    <row r="271" spans="2:8" ht="20.100000000000001" customHeight="1" thickBot="1" x14ac:dyDescent="0.25">
      <c r="B271" s="4" t="s">
        <v>472</v>
      </c>
      <c r="C271" s="42">
        <v>0</v>
      </c>
      <c r="D271" s="42">
        <v>0.2857142857142857</v>
      </c>
      <c r="E271" s="42">
        <v>0</v>
      </c>
      <c r="F271" s="42">
        <v>0.2857142857142857</v>
      </c>
      <c r="G271" s="42">
        <v>0.42857142857142855</v>
      </c>
      <c r="H271" s="42">
        <v>0</v>
      </c>
    </row>
    <row r="272" spans="2:8" ht="20.100000000000001" customHeight="1" thickBot="1" x14ac:dyDescent="0.25">
      <c r="B272" s="4" t="s">
        <v>473</v>
      </c>
      <c r="C272" s="42">
        <v>0</v>
      </c>
      <c r="D272" s="42">
        <v>0.4</v>
      </c>
      <c r="E272" s="42">
        <v>0</v>
      </c>
      <c r="F272" s="42">
        <v>0.2</v>
      </c>
      <c r="G272" s="42">
        <v>0.1</v>
      </c>
      <c r="H272" s="42">
        <v>0.29999999999999993</v>
      </c>
    </row>
    <row r="273" spans="2:8" ht="20.100000000000001" customHeight="1" thickBot="1" x14ac:dyDescent="0.25">
      <c r="B273" s="4" t="s">
        <v>474</v>
      </c>
      <c r="C273" s="42">
        <v>0</v>
      </c>
      <c r="D273" s="42">
        <v>0.25925925925925924</v>
      </c>
      <c r="E273" s="42">
        <v>3.7037037037037035E-2</v>
      </c>
      <c r="F273" s="42">
        <v>0.25925925925925924</v>
      </c>
      <c r="G273" s="42">
        <v>0.33333333333333331</v>
      </c>
      <c r="H273" s="42">
        <v>0.11111111111111116</v>
      </c>
    </row>
    <row r="274" spans="2:8" ht="20.100000000000001" customHeight="1" thickBot="1" x14ac:dyDescent="0.25">
      <c r="B274" s="4" t="s">
        <v>475</v>
      </c>
      <c r="C274" s="42">
        <v>0</v>
      </c>
      <c r="D274" s="42">
        <v>0.36842105263157893</v>
      </c>
      <c r="E274" s="42">
        <v>0</v>
      </c>
      <c r="F274" s="42">
        <v>0.63157894736842102</v>
      </c>
      <c r="G274" s="42">
        <v>0</v>
      </c>
      <c r="H274" s="42">
        <v>0</v>
      </c>
    </row>
    <row r="275" spans="2:8" ht="20.100000000000001" customHeight="1" thickBot="1" x14ac:dyDescent="0.25">
      <c r="B275" s="4" t="s">
        <v>199</v>
      </c>
      <c r="C275" s="42">
        <v>0</v>
      </c>
      <c r="D275" s="42">
        <v>0.26708074534161491</v>
      </c>
      <c r="E275" s="42">
        <v>0</v>
      </c>
      <c r="F275" s="42">
        <v>0.40993788819875776</v>
      </c>
      <c r="G275" s="42">
        <v>0.32298136645962733</v>
      </c>
      <c r="H275" s="42">
        <v>0</v>
      </c>
    </row>
    <row r="276" spans="2:8" ht="20.100000000000001" customHeight="1" thickBot="1" x14ac:dyDescent="0.25">
      <c r="B276" s="4" t="s">
        <v>476</v>
      </c>
      <c r="C276" s="42">
        <v>0</v>
      </c>
      <c r="D276" s="42">
        <v>9.0909090909090912E-2</v>
      </c>
      <c r="E276" s="42">
        <v>0</v>
      </c>
      <c r="F276" s="42">
        <v>0.63636363636363635</v>
      </c>
      <c r="G276" s="42">
        <v>0.27272727272727271</v>
      </c>
      <c r="H276" s="42">
        <v>0</v>
      </c>
    </row>
    <row r="277" spans="2:8" ht="20.100000000000001" customHeight="1" thickBot="1" x14ac:dyDescent="0.25">
      <c r="B277" s="4" t="s">
        <v>477</v>
      </c>
      <c r="C277" s="42">
        <v>0</v>
      </c>
      <c r="D277" s="42">
        <v>0.25</v>
      </c>
      <c r="E277" s="42">
        <v>0</v>
      </c>
      <c r="F277" s="42">
        <v>0.5</v>
      </c>
      <c r="G277" s="42">
        <v>0.25</v>
      </c>
      <c r="H277" s="42">
        <v>0</v>
      </c>
    </row>
    <row r="278" spans="2:8" ht="20.100000000000001" customHeight="1" thickBot="1" x14ac:dyDescent="0.25">
      <c r="B278" s="4" t="s">
        <v>478</v>
      </c>
      <c r="C278" s="42">
        <v>5.2631578947368418E-2</v>
      </c>
      <c r="D278" s="42">
        <v>0</v>
      </c>
      <c r="E278" s="42">
        <v>0</v>
      </c>
      <c r="F278" s="42">
        <v>0.52631578947368418</v>
      </c>
      <c r="G278" s="42">
        <v>0.21052631578947367</v>
      </c>
      <c r="H278" s="42">
        <v>0.21052631578947378</v>
      </c>
    </row>
    <row r="279" spans="2:8" ht="20.100000000000001" customHeight="1" thickBot="1" x14ac:dyDescent="0.25">
      <c r="B279" s="4" t="s">
        <v>479</v>
      </c>
      <c r="C279" s="42">
        <v>3.4246575342465752E-2</v>
      </c>
      <c r="D279" s="42">
        <v>7.5342465753424653E-2</v>
      </c>
      <c r="E279" s="42">
        <v>0</v>
      </c>
      <c r="F279" s="42">
        <v>0.34931506849315069</v>
      </c>
      <c r="G279" s="42">
        <v>0.4178082191780822</v>
      </c>
      <c r="H279" s="42">
        <v>0.12328767123287665</v>
      </c>
    </row>
    <row r="280" spans="2:8" ht="20.100000000000001" customHeight="1" thickBot="1" x14ac:dyDescent="0.25">
      <c r="B280" s="4" t="s">
        <v>480</v>
      </c>
      <c r="C280" s="42">
        <v>0</v>
      </c>
      <c r="D280" s="42">
        <v>0.10674157303370786</v>
      </c>
      <c r="E280" s="42">
        <v>4.49438202247191E-2</v>
      </c>
      <c r="F280" s="42">
        <v>0.5561797752808989</v>
      </c>
      <c r="G280" s="42">
        <v>0.28651685393258425</v>
      </c>
      <c r="H280" s="42">
        <v>5.6179775280898459E-3</v>
      </c>
    </row>
    <row r="281" spans="2:8" ht="20.100000000000001" customHeight="1" thickBot="1" x14ac:dyDescent="0.25">
      <c r="B281" s="4" t="s">
        <v>481</v>
      </c>
      <c r="C281" s="42">
        <v>6.6666666666666666E-2</v>
      </c>
      <c r="D281" s="42">
        <v>0.2</v>
      </c>
      <c r="E281" s="42">
        <v>0</v>
      </c>
      <c r="F281" s="42">
        <v>3.3333333333333333E-2</v>
      </c>
      <c r="G281" s="42">
        <v>0.26666666666666666</v>
      </c>
      <c r="H281" s="42">
        <v>0.4333333333333334</v>
      </c>
    </row>
    <row r="282" spans="2:8" ht="20.100000000000001" customHeight="1" thickBot="1" x14ac:dyDescent="0.25">
      <c r="B282" s="4" t="s">
        <v>482</v>
      </c>
      <c r="C282" s="42">
        <v>0</v>
      </c>
      <c r="D282" s="42">
        <v>6.25E-2</v>
      </c>
      <c r="E282" s="42">
        <v>3.125E-2</v>
      </c>
      <c r="F282" s="42">
        <v>0.46875</v>
      </c>
      <c r="G282" s="42">
        <v>0.40625</v>
      </c>
      <c r="H282" s="42">
        <v>3.125E-2</v>
      </c>
    </row>
    <row r="283" spans="2:8" ht="20.100000000000001" customHeight="1" thickBot="1" x14ac:dyDescent="0.25">
      <c r="B283" s="4" t="s">
        <v>483</v>
      </c>
      <c r="C283" s="42">
        <v>0</v>
      </c>
      <c r="D283" s="42">
        <v>0</v>
      </c>
      <c r="E283" s="42">
        <v>0</v>
      </c>
      <c r="F283" s="42">
        <v>0.2857142857142857</v>
      </c>
      <c r="G283" s="42">
        <v>0.2857142857142857</v>
      </c>
      <c r="H283" s="42">
        <v>0.4285714285714286</v>
      </c>
    </row>
    <row r="284" spans="2:8" ht="20.100000000000001" customHeight="1" thickBot="1" x14ac:dyDescent="0.25">
      <c r="B284" s="4" t="s">
        <v>200</v>
      </c>
      <c r="C284" s="42">
        <v>8.4745762711864406E-3</v>
      </c>
      <c r="D284" s="42">
        <v>0.1271186440677966</v>
      </c>
      <c r="E284" s="42">
        <v>0</v>
      </c>
      <c r="F284" s="42">
        <v>0.65254237288135597</v>
      </c>
      <c r="G284" s="42">
        <v>0.2288135593220339</v>
      </c>
      <c r="H284" s="42">
        <v>-1.6949152542372892E-2</v>
      </c>
    </row>
    <row r="285" spans="2:8" ht="20.100000000000001" customHeight="1" thickBot="1" x14ac:dyDescent="0.25">
      <c r="B285" s="4" t="s">
        <v>484</v>
      </c>
      <c r="C285" s="42">
        <v>3.3333333333333333E-2</v>
      </c>
      <c r="D285" s="42">
        <v>0.13333333333333333</v>
      </c>
      <c r="E285" s="42">
        <v>0</v>
      </c>
      <c r="F285" s="42">
        <v>0.55000000000000004</v>
      </c>
      <c r="G285" s="42">
        <v>0.28333333333333333</v>
      </c>
      <c r="H285" s="42">
        <v>0</v>
      </c>
    </row>
    <row r="286" spans="2:8" ht="20.100000000000001" customHeight="1" thickBot="1" x14ac:dyDescent="0.25">
      <c r="B286" s="4" t="s">
        <v>485</v>
      </c>
      <c r="C286" s="42">
        <v>0</v>
      </c>
      <c r="D286" s="42">
        <v>0.33333333333333331</v>
      </c>
      <c r="E286" s="42">
        <v>0</v>
      </c>
      <c r="F286" s="42">
        <v>0.33333333333333331</v>
      </c>
      <c r="G286" s="42">
        <v>0.33333333333333331</v>
      </c>
      <c r="H286" s="42">
        <v>0</v>
      </c>
    </row>
    <row r="287" spans="2:8" ht="20.100000000000001" customHeight="1" thickBot="1" x14ac:dyDescent="0.25">
      <c r="B287" s="4" t="s">
        <v>486</v>
      </c>
      <c r="C287" s="42">
        <v>4.4052863436123352E-3</v>
      </c>
      <c r="D287" s="42">
        <v>0.13656387665198239</v>
      </c>
      <c r="E287" s="42">
        <v>0</v>
      </c>
      <c r="F287" s="42">
        <v>0.25550660792951541</v>
      </c>
      <c r="G287" s="42">
        <v>0.25550660792951541</v>
      </c>
      <c r="H287" s="42">
        <v>0.34801762114537449</v>
      </c>
    </row>
    <row r="288" spans="2:8" ht="20.100000000000001" customHeight="1" thickBot="1" x14ac:dyDescent="0.25">
      <c r="B288" s="4" t="s">
        <v>487</v>
      </c>
      <c r="C288" s="42">
        <v>0</v>
      </c>
      <c r="D288" s="42">
        <v>0.17741935483870969</v>
      </c>
      <c r="E288" s="42">
        <v>0</v>
      </c>
      <c r="F288" s="42">
        <v>0.29032258064516131</v>
      </c>
      <c r="G288" s="42">
        <v>0.40322580645161288</v>
      </c>
      <c r="H288" s="42">
        <v>0.12903225806451613</v>
      </c>
    </row>
    <row r="289" spans="2:8" ht="20.100000000000001" customHeight="1" thickBot="1" x14ac:dyDescent="0.25">
      <c r="B289" s="4" t="s">
        <v>201</v>
      </c>
      <c r="C289" s="42">
        <v>1.62748643761302E-2</v>
      </c>
      <c r="D289" s="42">
        <v>3.9783001808318265E-2</v>
      </c>
      <c r="E289" s="42">
        <v>0.15551537070524413</v>
      </c>
      <c r="F289" s="42">
        <v>0.11392405063291139</v>
      </c>
      <c r="G289" s="42">
        <v>0.38698010849909587</v>
      </c>
      <c r="H289" s="42">
        <v>0.28752260397830004</v>
      </c>
    </row>
    <row r="290" spans="2:8" ht="20.100000000000001" customHeight="1" thickBot="1" x14ac:dyDescent="0.25">
      <c r="B290" s="4" t="s">
        <v>488</v>
      </c>
      <c r="C290" s="42">
        <v>8.1632653061224497E-3</v>
      </c>
      <c r="D290" s="42">
        <v>0.18367346938775511</v>
      </c>
      <c r="E290" s="42">
        <v>1.2244897959183673E-2</v>
      </c>
      <c r="F290" s="42">
        <v>0.37959183673469388</v>
      </c>
      <c r="G290" s="42">
        <v>0.11836734693877551</v>
      </c>
      <c r="H290" s="42">
        <v>0.29795918367346941</v>
      </c>
    </row>
    <row r="291" spans="2:8" ht="20.100000000000001" customHeight="1" thickBot="1" x14ac:dyDescent="0.25">
      <c r="B291" s="4" t="s">
        <v>489</v>
      </c>
      <c r="C291" s="42">
        <v>2.0408163265306121E-2</v>
      </c>
      <c r="D291" s="42">
        <v>0.14285714285714285</v>
      </c>
      <c r="E291" s="42">
        <v>0</v>
      </c>
      <c r="F291" s="42">
        <v>0.46938775510204084</v>
      </c>
      <c r="G291" s="42">
        <v>0.22448979591836735</v>
      </c>
      <c r="H291" s="42">
        <v>0.14285714285714288</v>
      </c>
    </row>
    <row r="292" spans="2:8" ht="20.100000000000001" customHeight="1" thickBot="1" x14ac:dyDescent="0.25">
      <c r="B292" s="4" t="s">
        <v>490</v>
      </c>
      <c r="C292" s="42">
        <v>4.5454545454545456E-2</v>
      </c>
      <c r="D292" s="42">
        <v>9.0909090909090912E-2</v>
      </c>
      <c r="E292" s="42">
        <v>4.5454545454545456E-2</v>
      </c>
      <c r="F292" s="42">
        <v>0.13636363636363635</v>
      </c>
      <c r="G292" s="42">
        <v>0.40909090909090912</v>
      </c>
      <c r="H292" s="42">
        <v>0.27272727272727276</v>
      </c>
    </row>
    <row r="293" spans="2:8" ht="20.100000000000001" customHeight="1" thickBot="1" x14ac:dyDescent="0.25">
      <c r="B293" s="4" t="s">
        <v>491</v>
      </c>
      <c r="C293" s="42">
        <v>3.7037037037037035E-2</v>
      </c>
      <c r="D293" s="42">
        <v>0.1111111111111111</v>
      </c>
      <c r="E293" s="42">
        <v>0</v>
      </c>
      <c r="F293" s="42">
        <v>0.25925925925925924</v>
      </c>
      <c r="G293" s="42">
        <v>0.33333333333333331</v>
      </c>
      <c r="H293" s="42">
        <v>0.25925925925925924</v>
      </c>
    </row>
    <row r="294" spans="2:8" ht="20.100000000000001" customHeight="1" thickBot="1" x14ac:dyDescent="0.25">
      <c r="B294" s="4" t="s">
        <v>492</v>
      </c>
      <c r="C294" s="42">
        <v>2.681992337164751E-2</v>
      </c>
      <c r="D294" s="42">
        <v>0.16091954022988506</v>
      </c>
      <c r="E294" s="42">
        <v>7.6628352490421452E-3</v>
      </c>
      <c r="F294" s="42">
        <v>0.1532567049808429</v>
      </c>
      <c r="G294" s="42">
        <v>0.40996168582375481</v>
      </c>
      <c r="H294" s="42">
        <v>0.24137931034482762</v>
      </c>
    </row>
    <row r="295" spans="2:8" ht="20.100000000000001" customHeight="1" thickBot="1" x14ac:dyDescent="0.25">
      <c r="B295" s="4" t="s">
        <v>493</v>
      </c>
      <c r="C295" s="42">
        <v>1.2903225806451613E-2</v>
      </c>
      <c r="D295" s="42">
        <v>0.19354838709677419</v>
      </c>
      <c r="E295" s="42">
        <v>1.2903225806451613E-2</v>
      </c>
      <c r="F295" s="42">
        <v>0.41290322580645161</v>
      </c>
      <c r="G295" s="42">
        <v>0.23225806451612904</v>
      </c>
      <c r="H295" s="42">
        <v>0.13548387096774181</v>
      </c>
    </row>
    <row r="296" spans="2:8" ht="20.100000000000001" customHeight="1" thickBot="1" x14ac:dyDescent="0.25">
      <c r="B296" s="4" t="s">
        <v>494</v>
      </c>
      <c r="C296" s="42">
        <v>5.8823529411764705E-2</v>
      </c>
      <c r="D296" s="42">
        <v>0.17647058823529413</v>
      </c>
      <c r="E296" s="42">
        <v>0</v>
      </c>
      <c r="F296" s="42">
        <v>0.31372549019607843</v>
      </c>
      <c r="G296" s="42">
        <v>0.11764705882352941</v>
      </c>
      <c r="H296" s="42">
        <v>0.33333333333333326</v>
      </c>
    </row>
    <row r="297" spans="2:8" ht="20.100000000000001" customHeight="1" thickBot="1" x14ac:dyDescent="0.25">
      <c r="B297" s="4" t="s">
        <v>495</v>
      </c>
      <c r="C297" s="42">
        <v>2.8571428571428571E-2</v>
      </c>
      <c r="D297" s="42">
        <v>0.12857142857142856</v>
      </c>
      <c r="E297" s="42">
        <v>7.1428571428571425E-2</v>
      </c>
      <c r="F297" s="42">
        <v>0.12857142857142856</v>
      </c>
      <c r="G297" s="42">
        <v>0.14285714285714285</v>
      </c>
      <c r="H297" s="42">
        <v>0.5</v>
      </c>
    </row>
    <row r="298" spans="2:8" ht="20.100000000000001" customHeight="1" thickBot="1" x14ac:dyDescent="0.25">
      <c r="B298" s="4" t="s">
        <v>496</v>
      </c>
      <c r="C298" s="42">
        <v>5.8823529411764705E-2</v>
      </c>
      <c r="D298" s="42">
        <v>0.52941176470588236</v>
      </c>
      <c r="E298" s="42">
        <v>0</v>
      </c>
      <c r="F298" s="42">
        <v>0.23529411764705882</v>
      </c>
      <c r="G298" s="42">
        <v>0.17647058823529413</v>
      </c>
      <c r="H298" s="42">
        <v>0</v>
      </c>
    </row>
    <row r="299" spans="2:8" ht="20.100000000000001" customHeight="1" thickBot="1" x14ac:dyDescent="0.25">
      <c r="B299" s="4" t="s">
        <v>497</v>
      </c>
      <c r="C299" s="42">
        <v>4.1095890410958902E-2</v>
      </c>
      <c r="D299" s="42">
        <v>0.28082191780821919</v>
      </c>
      <c r="E299" s="42">
        <v>6.8493150684931503E-3</v>
      </c>
      <c r="F299" s="42">
        <v>0.4178082191780822</v>
      </c>
      <c r="G299" s="42">
        <v>9.5890410958904104E-2</v>
      </c>
      <c r="H299" s="42">
        <v>0.15753424657534248</v>
      </c>
    </row>
    <row r="300" spans="2:8" ht="20.100000000000001" customHeight="1" thickBot="1" x14ac:dyDescent="0.25">
      <c r="B300" s="4" t="s">
        <v>498</v>
      </c>
      <c r="C300" s="42">
        <v>7.7519379844961239E-3</v>
      </c>
      <c r="D300" s="42">
        <v>0.29457364341085274</v>
      </c>
      <c r="E300" s="42">
        <v>7.7519379844961239E-3</v>
      </c>
      <c r="F300" s="42">
        <v>7.7519379844961239E-2</v>
      </c>
      <c r="G300" s="42">
        <v>0.33333333333333331</v>
      </c>
      <c r="H300" s="42">
        <v>0.27906976744186035</v>
      </c>
    </row>
    <row r="301" spans="2:8" ht="20.100000000000001" customHeight="1" thickBot="1" x14ac:dyDescent="0.25">
      <c r="B301" s="4" t="s">
        <v>499</v>
      </c>
      <c r="C301" s="42">
        <v>0</v>
      </c>
      <c r="D301" s="42">
        <v>0.14285714285714285</v>
      </c>
      <c r="E301" s="42">
        <v>0</v>
      </c>
      <c r="F301" s="42">
        <v>0.42857142857142855</v>
      </c>
      <c r="G301" s="42">
        <v>0.42857142857142855</v>
      </c>
      <c r="H301" s="42">
        <v>0</v>
      </c>
    </row>
    <row r="302" spans="2:8" ht="20.100000000000001" customHeight="1" thickBot="1" x14ac:dyDescent="0.25">
      <c r="B302" s="4" t="s">
        <v>500</v>
      </c>
      <c r="C302" s="42">
        <v>0</v>
      </c>
      <c r="D302" s="42">
        <v>0.54166666666666663</v>
      </c>
      <c r="E302" s="42">
        <v>2.0833333333333332E-2</v>
      </c>
      <c r="F302" s="42">
        <v>0.25</v>
      </c>
      <c r="G302" s="42">
        <v>0.4375</v>
      </c>
      <c r="H302" s="42">
        <v>-0.24999999999999994</v>
      </c>
    </row>
    <row r="303" spans="2:8" ht="20.100000000000001" customHeight="1" thickBot="1" x14ac:dyDescent="0.25">
      <c r="B303" s="4" t="s">
        <v>501</v>
      </c>
      <c r="C303" s="42">
        <v>6.8965517241379309E-2</v>
      </c>
      <c r="D303" s="42">
        <v>0.44827586206896552</v>
      </c>
      <c r="E303" s="42">
        <v>0</v>
      </c>
      <c r="F303" s="42">
        <v>0.20689655172413793</v>
      </c>
      <c r="G303" s="42">
        <v>0.2413793103448276</v>
      </c>
      <c r="H303" s="42">
        <v>3.4482758620689641E-2</v>
      </c>
    </row>
    <row r="304" spans="2:8" ht="20.100000000000001" customHeight="1" thickBot="1" x14ac:dyDescent="0.25">
      <c r="B304" s="4" t="s">
        <v>502</v>
      </c>
      <c r="C304" s="42">
        <v>0</v>
      </c>
      <c r="D304" s="42">
        <v>0.359375</v>
      </c>
      <c r="E304" s="42">
        <v>0</v>
      </c>
      <c r="F304" s="42">
        <v>0.25</v>
      </c>
      <c r="G304" s="42">
        <v>0.203125</v>
      </c>
      <c r="H304" s="42">
        <v>0.1875</v>
      </c>
    </row>
    <row r="305" spans="2:8" ht="20.100000000000001" customHeight="1" thickBot="1" x14ac:dyDescent="0.25">
      <c r="B305" s="4" t="s">
        <v>503</v>
      </c>
      <c r="C305" s="42">
        <v>0</v>
      </c>
      <c r="D305" s="42">
        <v>0.14173228346456693</v>
      </c>
      <c r="E305" s="42">
        <v>0</v>
      </c>
      <c r="F305" s="42">
        <v>0.73228346456692917</v>
      </c>
      <c r="G305" s="42">
        <v>0.12598425196850394</v>
      </c>
      <c r="H305" s="42">
        <v>0</v>
      </c>
    </row>
    <row r="306" spans="2:8" ht="20.100000000000001" customHeight="1" thickBot="1" x14ac:dyDescent="0.25">
      <c r="B306" s="4" t="s">
        <v>504</v>
      </c>
      <c r="C306" s="42">
        <v>1.282051282051282E-2</v>
      </c>
      <c r="D306" s="42">
        <v>0.35897435897435898</v>
      </c>
      <c r="E306" s="42">
        <v>0</v>
      </c>
      <c r="F306" s="42">
        <v>0.52564102564102566</v>
      </c>
      <c r="G306" s="42">
        <v>0.10256410256410256</v>
      </c>
      <c r="H306" s="42">
        <v>0</v>
      </c>
    </row>
    <row r="307" spans="2:8" ht="20.100000000000001" customHeight="1" thickBot="1" x14ac:dyDescent="0.25">
      <c r="B307" s="4" t="s">
        <v>505</v>
      </c>
      <c r="C307" s="42">
        <v>0</v>
      </c>
      <c r="D307" s="42">
        <v>0.2857142857142857</v>
      </c>
      <c r="E307" s="42">
        <v>0</v>
      </c>
      <c r="F307" s="42">
        <v>0.3392857142857143</v>
      </c>
      <c r="G307" s="42">
        <v>8.9285714285714288E-2</v>
      </c>
      <c r="H307" s="42">
        <v>0.2857142857142857</v>
      </c>
    </row>
    <row r="308" spans="2:8" ht="20.100000000000001" customHeight="1" thickBot="1" x14ac:dyDescent="0.25">
      <c r="B308" s="4" t="s">
        <v>506</v>
      </c>
      <c r="C308" s="42">
        <v>1.8867924528301886E-2</v>
      </c>
      <c r="D308" s="42">
        <v>0.18867924528301888</v>
      </c>
      <c r="E308" s="42">
        <v>3.7735849056603772E-2</v>
      </c>
      <c r="F308" s="42">
        <v>0.5</v>
      </c>
      <c r="G308" s="42">
        <v>0.19811320754716982</v>
      </c>
      <c r="H308" s="42">
        <v>5.6603773584905703E-2</v>
      </c>
    </row>
    <row r="309" spans="2:8" ht="20.100000000000001" customHeight="1" thickBot="1" x14ac:dyDescent="0.25">
      <c r="B309" s="4" t="s">
        <v>507</v>
      </c>
      <c r="C309" s="42">
        <v>1.3986013986013986E-2</v>
      </c>
      <c r="D309" s="42">
        <v>0.20279720279720279</v>
      </c>
      <c r="E309" s="42">
        <v>6.2937062937062943E-2</v>
      </c>
      <c r="F309" s="42">
        <v>0.41958041958041958</v>
      </c>
      <c r="G309" s="42">
        <v>0.13986013986013987</v>
      </c>
      <c r="H309" s="42">
        <v>0.16083916083916086</v>
      </c>
    </row>
    <row r="310" spans="2:8" ht="20.100000000000001" customHeight="1" thickBot="1" x14ac:dyDescent="0.25">
      <c r="B310" s="4" t="s">
        <v>508</v>
      </c>
      <c r="C310" s="42">
        <v>2.3831347387717691E-2</v>
      </c>
      <c r="D310" s="42">
        <v>5.9578368469294228E-2</v>
      </c>
      <c r="E310" s="42">
        <v>0.22364802933088909</v>
      </c>
      <c r="F310" s="42">
        <v>0.26672777268560954</v>
      </c>
      <c r="G310" s="42">
        <v>0.15215398716773601</v>
      </c>
      <c r="H310" s="42">
        <v>0.27406049495875351</v>
      </c>
    </row>
    <row r="311" spans="2:8" ht="20.100000000000001" customHeight="1" thickBot="1" x14ac:dyDescent="0.25">
      <c r="B311" s="4" t="s">
        <v>509</v>
      </c>
      <c r="C311" s="42">
        <v>2.1739130434782608E-2</v>
      </c>
      <c r="D311" s="42">
        <v>0.14130434782608695</v>
      </c>
      <c r="E311" s="42">
        <v>2.1739130434782608E-2</v>
      </c>
      <c r="F311" s="42">
        <v>0.57608695652173914</v>
      </c>
      <c r="G311" s="42">
        <v>9.7826086956521743E-2</v>
      </c>
      <c r="H311" s="42">
        <v>0.14130434782608703</v>
      </c>
    </row>
    <row r="312" spans="2:8" ht="20.100000000000001" customHeight="1" thickBot="1" x14ac:dyDescent="0.25">
      <c r="B312" s="4" t="s">
        <v>510</v>
      </c>
      <c r="C312" s="42">
        <v>0.17857142857142858</v>
      </c>
      <c r="D312" s="42">
        <v>0.39285714285714285</v>
      </c>
      <c r="E312" s="42">
        <v>0</v>
      </c>
      <c r="F312" s="42">
        <v>0.26785714285714285</v>
      </c>
      <c r="G312" s="42">
        <v>0.16071428571428573</v>
      </c>
      <c r="H312" s="42">
        <v>0</v>
      </c>
    </row>
    <row r="313" spans="2:8" ht="20.100000000000001" customHeight="1" thickBot="1" x14ac:dyDescent="0.25">
      <c r="B313" s="4" t="s">
        <v>511</v>
      </c>
      <c r="C313" s="42">
        <v>0</v>
      </c>
      <c r="D313" s="42">
        <v>0.43333333333333335</v>
      </c>
      <c r="E313" s="42">
        <v>6.6666666666666666E-2</v>
      </c>
      <c r="F313" s="42">
        <v>0.43333333333333335</v>
      </c>
      <c r="G313" s="42">
        <v>3.3333333333333333E-2</v>
      </c>
      <c r="H313" s="42">
        <v>3.3333333333333319E-2</v>
      </c>
    </row>
    <row r="314" spans="2:8" ht="20.100000000000001" customHeight="1" thickBot="1" x14ac:dyDescent="0.25">
      <c r="B314" s="4" t="s">
        <v>512</v>
      </c>
      <c r="C314" s="42">
        <v>6.6666666666666666E-2</v>
      </c>
      <c r="D314" s="42">
        <v>0.13333333333333333</v>
      </c>
      <c r="E314" s="42">
        <v>0</v>
      </c>
      <c r="F314" s="42">
        <v>0.71111111111111114</v>
      </c>
      <c r="G314" s="42">
        <v>6.6666666666666666E-2</v>
      </c>
      <c r="H314" s="42">
        <v>2.222222222222224E-2</v>
      </c>
    </row>
    <row r="315" spans="2:8" ht="20.100000000000001" customHeight="1" thickBot="1" x14ac:dyDescent="0.25">
      <c r="B315" s="4" t="s">
        <v>513</v>
      </c>
      <c r="C315" s="42">
        <v>6.9565217391304349E-2</v>
      </c>
      <c r="D315" s="42">
        <v>0.2</v>
      </c>
      <c r="E315" s="42">
        <v>0</v>
      </c>
      <c r="F315" s="42">
        <v>0.4956521739130435</v>
      </c>
      <c r="G315" s="42">
        <v>0.12173913043478261</v>
      </c>
      <c r="H315" s="42">
        <v>0.11304347826086954</v>
      </c>
    </row>
    <row r="316" spans="2:8" ht="20.100000000000001" customHeight="1" thickBot="1" x14ac:dyDescent="0.25">
      <c r="B316" s="4" t="s">
        <v>514</v>
      </c>
      <c r="C316" s="42">
        <v>0</v>
      </c>
      <c r="D316" s="42">
        <v>0.17142857142857143</v>
      </c>
      <c r="E316" s="42">
        <v>0</v>
      </c>
      <c r="F316" s="42">
        <v>0.35714285714285715</v>
      </c>
      <c r="G316" s="42">
        <v>0.47142857142857142</v>
      </c>
      <c r="H316" s="42">
        <v>0</v>
      </c>
    </row>
    <row r="317" spans="2:8" ht="20.100000000000001" customHeight="1" thickBot="1" x14ac:dyDescent="0.25">
      <c r="B317" s="4" t="s">
        <v>515</v>
      </c>
      <c r="C317" s="42">
        <v>0</v>
      </c>
      <c r="D317" s="42">
        <v>0.10989010989010989</v>
      </c>
      <c r="E317" s="42">
        <v>5.4945054945054944E-2</v>
      </c>
      <c r="F317" s="42">
        <v>0.40659340659340659</v>
      </c>
      <c r="G317" s="42">
        <v>0.10989010989010989</v>
      </c>
      <c r="H317" s="42">
        <v>0.3186813186813186</v>
      </c>
    </row>
    <row r="318" spans="2:8" ht="20.100000000000001" customHeight="1" thickBot="1" x14ac:dyDescent="0.25">
      <c r="B318" s="4" t="s">
        <v>516</v>
      </c>
      <c r="C318" s="42">
        <v>1.4492753623188406E-2</v>
      </c>
      <c r="D318" s="42">
        <v>0.14492753623188406</v>
      </c>
      <c r="E318" s="42">
        <v>0</v>
      </c>
      <c r="F318" s="42">
        <v>0.55797101449275366</v>
      </c>
      <c r="G318" s="42">
        <v>0.13043478260869565</v>
      </c>
      <c r="H318" s="42">
        <v>0.1521739130434783</v>
      </c>
    </row>
    <row r="319" spans="2:8" ht="20.100000000000001" customHeight="1" thickBot="1" x14ac:dyDescent="0.25">
      <c r="B319" s="4" t="s">
        <v>517</v>
      </c>
      <c r="C319" s="42">
        <v>0</v>
      </c>
      <c r="D319" s="42">
        <v>0.125</v>
      </c>
      <c r="E319" s="42">
        <v>0</v>
      </c>
      <c r="F319" s="42">
        <v>0.57499999999999996</v>
      </c>
      <c r="G319" s="42">
        <v>0.3</v>
      </c>
      <c r="H319" s="42">
        <v>0</v>
      </c>
    </row>
    <row r="320" spans="2:8" ht="20.100000000000001" customHeight="1" thickBot="1" x14ac:dyDescent="0.25">
      <c r="B320" s="4" t="s">
        <v>518</v>
      </c>
      <c r="C320" s="42">
        <v>1.6393442622950821E-2</v>
      </c>
      <c r="D320" s="42">
        <v>0.14754098360655737</v>
      </c>
      <c r="E320" s="42">
        <v>0</v>
      </c>
      <c r="F320" s="42">
        <v>0.42622950819672129</v>
      </c>
      <c r="G320" s="42">
        <v>0.39344262295081966</v>
      </c>
      <c r="H320" s="42">
        <v>1.6393442622950893E-2</v>
      </c>
    </row>
    <row r="321" spans="2:8" ht="20.100000000000001" customHeight="1" thickBot="1" x14ac:dyDescent="0.25">
      <c r="B321" s="4" t="s">
        <v>519</v>
      </c>
      <c r="C321" s="42">
        <v>0.14285714285714285</v>
      </c>
      <c r="D321" s="42">
        <v>0.10714285714285714</v>
      </c>
      <c r="E321" s="42">
        <v>0</v>
      </c>
      <c r="F321" s="42">
        <v>0.39285714285714285</v>
      </c>
      <c r="G321" s="42">
        <v>0.125</v>
      </c>
      <c r="H321" s="42">
        <v>0.23214285714285726</v>
      </c>
    </row>
    <row r="322" spans="2:8" ht="20.100000000000001" customHeight="1" thickBot="1" x14ac:dyDescent="0.25">
      <c r="B322" s="4" t="s">
        <v>520</v>
      </c>
      <c r="C322" s="42">
        <v>4.1666666666666664E-2</v>
      </c>
      <c r="D322" s="42">
        <v>0.29166666666666669</v>
      </c>
      <c r="E322" s="42">
        <v>0.16666666666666666</v>
      </c>
      <c r="F322" s="42">
        <v>0.41666666666666669</v>
      </c>
      <c r="G322" s="42">
        <v>8.3333333333333329E-2</v>
      </c>
      <c r="H322" s="42">
        <v>0</v>
      </c>
    </row>
    <row r="323" spans="2:8" ht="20.100000000000001" customHeight="1" thickBot="1" x14ac:dyDescent="0.25">
      <c r="B323" s="4" t="s">
        <v>521</v>
      </c>
      <c r="C323" s="42">
        <v>0</v>
      </c>
      <c r="D323" s="42">
        <v>0.125</v>
      </c>
      <c r="E323" s="42">
        <v>0</v>
      </c>
      <c r="F323" s="42">
        <v>0.4375</v>
      </c>
      <c r="G323" s="42">
        <v>0.125</v>
      </c>
      <c r="H323" s="42">
        <v>0.3125</v>
      </c>
    </row>
    <row r="324" spans="2:8" ht="20.100000000000001" customHeight="1" thickBot="1" x14ac:dyDescent="0.25">
      <c r="B324" s="4" t="s">
        <v>522</v>
      </c>
      <c r="C324" s="42">
        <v>0</v>
      </c>
      <c r="D324" s="42">
        <v>0</v>
      </c>
      <c r="E324" s="42">
        <v>0</v>
      </c>
      <c r="F324" s="42">
        <v>0.48717948717948717</v>
      </c>
      <c r="G324" s="42">
        <v>0.38461538461538464</v>
      </c>
      <c r="H324" s="42">
        <v>0.12820512820512814</v>
      </c>
    </row>
    <row r="325" spans="2:8" ht="20.100000000000001" customHeight="1" thickBot="1" x14ac:dyDescent="0.25">
      <c r="B325" s="4" t="s">
        <v>523</v>
      </c>
      <c r="C325" s="42">
        <v>0</v>
      </c>
      <c r="D325" s="42">
        <v>0.4</v>
      </c>
      <c r="E325" s="42">
        <v>0</v>
      </c>
      <c r="F325" s="42">
        <v>0.2</v>
      </c>
      <c r="G325" s="42">
        <v>0.2</v>
      </c>
      <c r="H325" s="42">
        <v>0.19999999999999996</v>
      </c>
    </row>
    <row r="326" spans="2:8" ht="20.100000000000001" customHeight="1" thickBot="1" x14ac:dyDescent="0.25">
      <c r="B326" s="4" t="s">
        <v>524</v>
      </c>
      <c r="C326" s="42">
        <v>2.1276595744680851E-2</v>
      </c>
      <c r="D326" s="42">
        <v>0.14893617021276595</v>
      </c>
      <c r="E326" s="42">
        <v>0</v>
      </c>
      <c r="F326" s="42">
        <v>0.36170212765957449</v>
      </c>
      <c r="G326" s="42">
        <v>0.2978723404255319</v>
      </c>
      <c r="H326" s="42">
        <v>0.17021276595744678</v>
      </c>
    </row>
    <row r="327" spans="2:8" ht="20.100000000000001" customHeight="1" thickBot="1" x14ac:dyDescent="0.25">
      <c r="B327" s="4" t="s">
        <v>202</v>
      </c>
      <c r="C327" s="42">
        <v>2.1276595744680851E-2</v>
      </c>
      <c r="D327" s="42">
        <v>0.31914893617021278</v>
      </c>
      <c r="E327" s="42">
        <v>0.12056737588652482</v>
      </c>
      <c r="F327" s="42">
        <v>0.2978723404255319</v>
      </c>
      <c r="G327" s="42">
        <v>9.9290780141843976E-2</v>
      </c>
      <c r="H327" s="42">
        <v>0.14184397163120568</v>
      </c>
    </row>
    <row r="328" spans="2:8" ht="20.100000000000001" customHeight="1" thickBot="1" x14ac:dyDescent="0.25">
      <c r="B328" s="4" t="s">
        <v>525</v>
      </c>
      <c r="C328" s="42">
        <v>0</v>
      </c>
      <c r="D328" s="42">
        <v>0.16666666666666666</v>
      </c>
      <c r="E328" s="42">
        <v>0.16666666666666666</v>
      </c>
      <c r="F328" s="42">
        <v>0.66666666666666663</v>
      </c>
      <c r="G328" s="42">
        <v>0</v>
      </c>
      <c r="H328" s="42">
        <v>1.1102230246251565E-16</v>
      </c>
    </row>
    <row r="329" spans="2:8" ht="20.100000000000001" customHeight="1" thickBot="1" x14ac:dyDescent="0.25">
      <c r="B329" s="4" t="s">
        <v>526</v>
      </c>
      <c r="C329" s="42">
        <v>4.7619047619047616E-2</v>
      </c>
      <c r="D329" s="42">
        <v>0.33333333333333331</v>
      </c>
      <c r="E329" s="42">
        <v>0</v>
      </c>
      <c r="F329" s="42">
        <v>4.7619047619047616E-2</v>
      </c>
      <c r="G329" s="42">
        <v>0.38095238095238093</v>
      </c>
      <c r="H329" s="42">
        <v>0.19047619047619047</v>
      </c>
    </row>
    <row r="330" spans="2:8" ht="20.100000000000001" customHeight="1" thickBot="1" x14ac:dyDescent="0.25">
      <c r="B330" s="4" t="s">
        <v>527</v>
      </c>
      <c r="C330" s="42">
        <v>0</v>
      </c>
      <c r="D330" s="42">
        <v>0.1111111111111111</v>
      </c>
      <c r="E330" s="42">
        <v>0</v>
      </c>
      <c r="F330" s="42">
        <v>0.88888888888888884</v>
      </c>
      <c r="G330" s="42">
        <v>0</v>
      </c>
      <c r="H330" s="42">
        <v>0</v>
      </c>
    </row>
    <row r="331" spans="2:8" ht="20.100000000000001" customHeight="1" thickBot="1" x14ac:dyDescent="0.25">
      <c r="B331" s="4" t="s">
        <v>528</v>
      </c>
      <c r="C331" s="42">
        <v>0</v>
      </c>
      <c r="D331" s="42">
        <v>0</v>
      </c>
      <c r="E331" s="42">
        <v>0</v>
      </c>
      <c r="F331" s="42">
        <v>0</v>
      </c>
      <c r="G331" s="42">
        <v>0</v>
      </c>
      <c r="H331" s="42">
        <v>1</v>
      </c>
    </row>
    <row r="332" spans="2:8" ht="20.100000000000001" customHeight="1" thickBot="1" x14ac:dyDescent="0.25">
      <c r="B332" s="4" t="s">
        <v>529</v>
      </c>
      <c r="C332" s="42">
        <v>0</v>
      </c>
      <c r="D332" s="42">
        <v>0.14285714285714285</v>
      </c>
      <c r="E332" s="42">
        <v>0</v>
      </c>
      <c r="F332" s="42">
        <v>0.5</v>
      </c>
      <c r="G332" s="42">
        <v>0.21428571428571427</v>
      </c>
      <c r="H332" s="42">
        <v>0.14285714285714293</v>
      </c>
    </row>
    <row r="333" spans="2:8" ht="20.100000000000001" customHeight="1" thickBot="1" x14ac:dyDescent="0.25">
      <c r="B333" s="4" t="s">
        <v>530</v>
      </c>
      <c r="C333" s="42">
        <v>0</v>
      </c>
      <c r="D333" s="42">
        <v>7.407407407407407E-2</v>
      </c>
      <c r="E333" s="42">
        <v>3.7037037037037035E-2</v>
      </c>
      <c r="F333" s="42">
        <v>0.70370370370370372</v>
      </c>
      <c r="G333" s="42">
        <v>0.1111111111111111</v>
      </c>
      <c r="H333" s="42">
        <v>7.4074074074074014E-2</v>
      </c>
    </row>
    <row r="334" spans="2:8" ht="20.100000000000001" customHeight="1" thickBot="1" x14ac:dyDescent="0.25">
      <c r="B334" s="4" t="s">
        <v>531</v>
      </c>
      <c r="C334" s="42">
        <v>0</v>
      </c>
      <c r="D334" s="42">
        <v>0</v>
      </c>
      <c r="E334" s="42">
        <v>0</v>
      </c>
      <c r="F334" s="42">
        <v>1</v>
      </c>
      <c r="G334" s="42">
        <v>0</v>
      </c>
      <c r="H334" s="42">
        <v>0</v>
      </c>
    </row>
    <row r="335" spans="2:8" ht="20.100000000000001" customHeight="1" thickBot="1" x14ac:dyDescent="0.25">
      <c r="B335" s="4" t="s">
        <v>532</v>
      </c>
      <c r="C335" s="42">
        <v>0</v>
      </c>
      <c r="D335" s="42">
        <v>0</v>
      </c>
      <c r="E335" s="42">
        <v>0</v>
      </c>
      <c r="F335" s="42">
        <v>0.73684210526315785</v>
      </c>
      <c r="G335" s="42">
        <v>0.21052631578947367</v>
      </c>
      <c r="H335" s="42">
        <v>5.2631578947368474E-2</v>
      </c>
    </row>
    <row r="336" spans="2:8" ht="20.100000000000001" customHeight="1" thickBot="1" x14ac:dyDescent="0.25">
      <c r="B336" s="4" t="s">
        <v>533</v>
      </c>
      <c r="C336" s="42">
        <v>0</v>
      </c>
      <c r="D336" s="42">
        <v>0.5</v>
      </c>
      <c r="E336" s="42">
        <v>0</v>
      </c>
      <c r="F336" s="42">
        <v>0.5</v>
      </c>
      <c r="G336" s="42">
        <v>0</v>
      </c>
      <c r="H336" s="42">
        <v>0</v>
      </c>
    </row>
    <row r="337" spans="2:8" ht="20.100000000000001" customHeight="1" thickBot="1" x14ac:dyDescent="0.25">
      <c r="B337" s="4" t="s">
        <v>203</v>
      </c>
      <c r="C337" s="42">
        <v>0</v>
      </c>
      <c r="D337" s="42">
        <v>0.16129032258064516</v>
      </c>
      <c r="E337" s="42">
        <v>3.2258064516129031E-2</v>
      </c>
      <c r="F337" s="42">
        <v>0.33870967741935482</v>
      </c>
      <c r="G337" s="42">
        <v>0.32258064516129031</v>
      </c>
      <c r="H337" s="42">
        <v>0.14516129032258074</v>
      </c>
    </row>
    <row r="338" spans="2:8" ht="20.100000000000001" customHeight="1" thickBot="1" x14ac:dyDescent="0.25">
      <c r="B338" s="4" t="s">
        <v>534</v>
      </c>
      <c r="C338" s="42">
        <v>0</v>
      </c>
      <c r="D338" s="42">
        <v>0.1</v>
      </c>
      <c r="E338" s="42">
        <v>0</v>
      </c>
      <c r="F338" s="42">
        <v>0.1</v>
      </c>
      <c r="G338" s="42">
        <v>0.8</v>
      </c>
      <c r="H338" s="42">
        <v>0</v>
      </c>
    </row>
    <row r="339" spans="2:8" ht="20.100000000000001" customHeight="1" thickBot="1" x14ac:dyDescent="0.25">
      <c r="B339" s="4" t="s">
        <v>535</v>
      </c>
      <c r="C339" s="42">
        <v>0.1</v>
      </c>
      <c r="D339" s="42">
        <v>0.2</v>
      </c>
      <c r="E339" s="42">
        <v>0</v>
      </c>
      <c r="F339" s="42">
        <v>0.7</v>
      </c>
      <c r="G339" s="42">
        <v>0</v>
      </c>
      <c r="H339" s="42">
        <v>0</v>
      </c>
    </row>
    <row r="340" spans="2:8" ht="20.100000000000001" customHeight="1" thickBot="1" x14ac:dyDescent="0.25">
      <c r="B340" s="4" t="s">
        <v>536</v>
      </c>
      <c r="C340" s="42">
        <v>0</v>
      </c>
      <c r="D340" s="42">
        <v>0.44827586206896552</v>
      </c>
      <c r="E340" s="42">
        <v>0</v>
      </c>
      <c r="F340" s="42">
        <v>0.17241379310344829</v>
      </c>
      <c r="G340" s="42">
        <v>0.27586206896551724</v>
      </c>
      <c r="H340" s="42">
        <v>0.10344827586206895</v>
      </c>
    </row>
    <row r="341" spans="2:8" ht="20.100000000000001" customHeight="1" thickBot="1" x14ac:dyDescent="0.25">
      <c r="B341" s="4" t="s">
        <v>537</v>
      </c>
      <c r="C341" s="42">
        <v>5.5555555555555552E-2</v>
      </c>
      <c r="D341" s="42">
        <v>0.22222222222222221</v>
      </c>
      <c r="E341" s="42">
        <v>0</v>
      </c>
      <c r="F341" s="42">
        <v>0.5</v>
      </c>
      <c r="G341" s="42">
        <v>0.16666666666666666</v>
      </c>
      <c r="H341" s="42">
        <v>5.5555555555555552E-2</v>
      </c>
    </row>
    <row r="342" spans="2:8" ht="20.100000000000001" customHeight="1" thickBot="1" x14ac:dyDescent="0.25">
      <c r="B342" s="4" t="s">
        <v>538</v>
      </c>
      <c r="C342" s="42">
        <v>0</v>
      </c>
      <c r="D342" s="42">
        <v>0</v>
      </c>
      <c r="E342" s="42">
        <v>0</v>
      </c>
      <c r="F342" s="42">
        <v>1</v>
      </c>
      <c r="G342" s="42">
        <v>0</v>
      </c>
      <c r="H342" s="42">
        <v>0</v>
      </c>
    </row>
    <row r="343" spans="2:8" ht="20.100000000000001" customHeight="1" thickBot="1" x14ac:dyDescent="0.25">
      <c r="B343" s="4" t="s">
        <v>539</v>
      </c>
      <c r="C343" s="42">
        <v>0</v>
      </c>
      <c r="D343" s="42">
        <v>0.16666666666666666</v>
      </c>
      <c r="E343" s="42">
        <v>0.16666666666666666</v>
      </c>
      <c r="F343" s="42">
        <v>0.5</v>
      </c>
      <c r="G343" s="42">
        <v>0.16666666666666666</v>
      </c>
      <c r="H343" s="42">
        <v>0</v>
      </c>
    </row>
    <row r="344" spans="2:8" ht="20.100000000000001" customHeight="1" thickBot="1" x14ac:dyDescent="0.25">
      <c r="B344" s="4" t="s">
        <v>540</v>
      </c>
      <c r="C344" s="42">
        <v>0.13793103448275862</v>
      </c>
      <c r="D344" s="42">
        <v>0</v>
      </c>
      <c r="E344" s="42">
        <v>0.13793103448275862</v>
      </c>
      <c r="F344" s="42">
        <v>0.51724137931034486</v>
      </c>
      <c r="G344" s="42">
        <v>0.13793103448275862</v>
      </c>
      <c r="H344" s="42">
        <v>6.8965517241379171E-2</v>
      </c>
    </row>
    <row r="345" spans="2:8" ht="20.100000000000001" customHeight="1" thickBot="1" x14ac:dyDescent="0.25">
      <c r="B345" s="4" t="s">
        <v>541</v>
      </c>
      <c r="C345" s="42">
        <v>2.5316455696202531E-2</v>
      </c>
      <c r="D345" s="42">
        <v>0.13924050632911392</v>
      </c>
      <c r="E345" s="42">
        <v>1.2658227848101266E-2</v>
      </c>
      <c r="F345" s="42">
        <v>0.29113924050632911</v>
      </c>
      <c r="G345" s="42">
        <v>0.24050632911392406</v>
      </c>
      <c r="H345" s="42">
        <v>0.29113924050632917</v>
      </c>
    </row>
    <row r="346" spans="2:8" ht="20.100000000000001" customHeight="1" thickBot="1" x14ac:dyDescent="0.25">
      <c r="B346" s="4" t="s">
        <v>542</v>
      </c>
      <c r="C346" s="42">
        <v>4.0816326530612242E-2</v>
      </c>
      <c r="D346" s="42">
        <v>0.16326530612244897</v>
      </c>
      <c r="E346" s="42">
        <v>0</v>
      </c>
      <c r="F346" s="42">
        <v>0.44897959183673469</v>
      </c>
      <c r="G346" s="42">
        <v>0.18367346938775511</v>
      </c>
      <c r="H346" s="42">
        <v>0.16326530612244897</v>
      </c>
    </row>
    <row r="347" spans="2:8" ht="20.100000000000001" customHeight="1" thickBot="1" x14ac:dyDescent="0.25">
      <c r="B347" s="4" t="s">
        <v>204</v>
      </c>
      <c r="C347" s="42">
        <v>6.1611374407582936E-2</v>
      </c>
      <c r="D347" s="42">
        <v>5.2132701421800945E-2</v>
      </c>
      <c r="E347" s="42">
        <v>0</v>
      </c>
      <c r="F347" s="42">
        <v>0.49289099526066349</v>
      </c>
      <c r="G347" s="42">
        <v>0.24170616113744076</v>
      </c>
      <c r="H347" s="42">
        <v>0.15165876777251192</v>
      </c>
    </row>
    <row r="348" spans="2:8" ht="20.100000000000001" customHeight="1" thickBot="1" x14ac:dyDescent="0.25">
      <c r="B348" s="4" t="s">
        <v>543</v>
      </c>
      <c r="C348" s="42">
        <v>0.1111111111111111</v>
      </c>
      <c r="D348" s="42">
        <v>0.1111111111111111</v>
      </c>
      <c r="E348" s="42">
        <v>0</v>
      </c>
      <c r="F348" s="42">
        <v>0.44444444444444442</v>
      </c>
      <c r="G348" s="42">
        <v>0.1111111111111111</v>
      </c>
      <c r="H348" s="42">
        <v>0.22222222222222215</v>
      </c>
    </row>
    <row r="349" spans="2:8" ht="20.100000000000001" customHeight="1" thickBot="1" x14ac:dyDescent="0.25">
      <c r="B349" s="4" t="s">
        <v>544</v>
      </c>
      <c r="C349" s="42">
        <v>0</v>
      </c>
      <c r="D349" s="42">
        <v>6.6666666666666666E-2</v>
      </c>
      <c r="E349" s="42">
        <v>3.3333333333333333E-2</v>
      </c>
      <c r="F349" s="42">
        <v>0.46666666666666667</v>
      </c>
      <c r="G349" s="42">
        <v>0.23333333333333334</v>
      </c>
      <c r="H349" s="42">
        <v>0.2</v>
      </c>
    </row>
    <row r="350" spans="2:8" ht="20.100000000000001" customHeight="1" thickBot="1" x14ac:dyDescent="0.25">
      <c r="B350" s="4" t="s">
        <v>545</v>
      </c>
      <c r="C350" s="42">
        <v>0.16666666666666666</v>
      </c>
      <c r="D350" s="42">
        <v>0</v>
      </c>
      <c r="E350" s="42">
        <v>0</v>
      </c>
      <c r="F350" s="42">
        <v>0.5</v>
      </c>
      <c r="G350" s="42">
        <v>0.16666666666666666</v>
      </c>
      <c r="H350" s="42">
        <v>0.16666666666666671</v>
      </c>
    </row>
    <row r="351" spans="2:8" ht="20.100000000000001" customHeight="1" thickBot="1" x14ac:dyDescent="0.25">
      <c r="B351" s="4" t="s">
        <v>546</v>
      </c>
      <c r="C351" s="42">
        <v>0</v>
      </c>
      <c r="D351" s="42">
        <v>0</v>
      </c>
      <c r="E351" s="42">
        <v>0</v>
      </c>
      <c r="F351" s="42">
        <v>1</v>
      </c>
      <c r="G351" s="42">
        <v>0</v>
      </c>
      <c r="H351" s="42">
        <v>0</v>
      </c>
    </row>
    <row r="352" spans="2:8" ht="20.100000000000001" customHeight="1" thickBot="1" x14ac:dyDescent="0.25">
      <c r="B352" s="4" t="s">
        <v>547</v>
      </c>
      <c r="C352" s="42">
        <v>0</v>
      </c>
      <c r="D352" s="42">
        <v>0</v>
      </c>
      <c r="E352" s="42">
        <v>0</v>
      </c>
      <c r="F352" s="42">
        <v>1</v>
      </c>
      <c r="G352" s="42">
        <v>0</v>
      </c>
      <c r="H352" s="42">
        <v>0</v>
      </c>
    </row>
    <row r="353" spans="2:8" ht="20.100000000000001" customHeight="1" thickBot="1" x14ac:dyDescent="0.25">
      <c r="B353" s="4" t="s">
        <v>548</v>
      </c>
      <c r="C353" s="42">
        <v>0</v>
      </c>
      <c r="D353" s="42">
        <v>0.14516129032258066</v>
      </c>
      <c r="E353" s="42">
        <v>4.8387096774193547E-2</v>
      </c>
      <c r="F353" s="42">
        <v>0.27419354838709675</v>
      </c>
      <c r="G353" s="42">
        <v>0.532258064516129</v>
      </c>
      <c r="H353" s="42">
        <v>0</v>
      </c>
    </row>
    <row r="354" spans="2:8" ht="20.100000000000001" customHeight="1" thickBot="1" x14ac:dyDescent="0.25">
      <c r="B354" s="4" t="s">
        <v>549</v>
      </c>
      <c r="C354" s="42">
        <v>0</v>
      </c>
      <c r="D354" s="42">
        <v>0</v>
      </c>
      <c r="E354" s="42">
        <v>0.2</v>
      </c>
      <c r="F354" s="42">
        <v>0.6</v>
      </c>
      <c r="G354" s="42">
        <v>0</v>
      </c>
      <c r="H354" s="42">
        <v>0.20000000000000007</v>
      </c>
    </row>
    <row r="355" spans="2:8" ht="20.100000000000001" customHeight="1" thickBot="1" x14ac:dyDescent="0.25">
      <c r="B355" s="4" t="s">
        <v>550</v>
      </c>
      <c r="C355" s="42">
        <v>0</v>
      </c>
      <c r="D355" s="42">
        <v>0.16666666666666666</v>
      </c>
      <c r="E355" s="42">
        <v>0</v>
      </c>
      <c r="F355" s="42">
        <v>0.33333333333333331</v>
      </c>
      <c r="G355" s="42">
        <v>0.5</v>
      </c>
      <c r="H355" s="42">
        <v>0</v>
      </c>
    </row>
    <row r="356" spans="2:8" ht="20.100000000000001" customHeight="1" thickBot="1" x14ac:dyDescent="0.25">
      <c r="B356" s="4" t="s">
        <v>551</v>
      </c>
      <c r="C356" s="42">
        <v>0</v>
      </c>
      <c r="D356" s="42">
        <v>0.33333333333333331</v>
      </c>
      <c r="E356" s="42">
        <v>0</v>
      </c>
      <c r="F356" s="42">
        <v>0</v>
      </c>
      <c r="G356" s="42">
        <v>0.66666666666666663</v>
      </c>
      <c r="H356" s="42">
        <v>0</v>
      </c>
    </row>
    <row r="357" spans="2:8" ht="20.100000000000001" customHeight="1" thickBot="1" x14ac:dyDescent="0.25">
      <c r="B357" s="4" t="s">
        <v>552</v>
      </c>
      <c r="C357" s="42">
        <v>0</v>
      </c>
      <c r="D357" s="42">
        <v>0</v>
      </c>
      <c r="E357" s="42">
        <v>0.5</v>
      </c>
      <c r="F357" s="42">
        <v>0.5</v>
      </c>
      <c r="G357" s="42">
        <v>0</v>
      </c>
      <c r="H357" s="42">
        <v>0</v>
      </c>
    </row>
    <row r="358" spans="2:8" ht="20.100000000000001" customHeight="1" thickBot="1" x14ac:dyDescent="0.25">
      <c r="B358" s="4" t="s">
        <v>553</v>
      </c>
      <c r="C358" s="42">
        <v>0</v>
      </c>
      <c r="D358" s="42">
        <v>8.3333333333333329E-2</v>
      </c>
      <c r="E358" s="42">
        <v>0</v>
      </c>
      <c r="F358" s="42">
        <v>0.58333333333333337</v>
      </c>
      <c r="G358" s="42">
        <v>0.25</v>
      </c>
      <c r="H358" s="42">
        <v>8.3333333333333259E-2</v>
      </c>
    </row>
    <row r="359" spans="2:8" ht="20.100000000000001" customHeight="1" thickBot="1" x14ac:dyDescent="0.25">
      <c r="B359" s="4" t="s">
        <v>554</v>
      </c>
      <c r="C359" s="42">
        <v>0</v>
      </c>
      <c r="D359" s="42">
        <v>0</v>
      </c>
      <c r="E359" s="42">
        <v>0</v>
      </c>
      <c r="F359" s="42">
        <v>0.16666666666666666</v>
      </c>
      <c r="G359" s="42">
        <v>0.66666666666666663</v>
      </c>
      <c r="H359" s="42">
        <v>0.16666666666666674</v>
      </c>
    </row>
    <row r="360" spans="2:8" ht="20.100000000000001" customHeight="1" thickBot="1" x14ac:dyDescent="0.25">
      <c r="B360" s="4" t="s">
        <v>205</v>
      </c>
      <c r="C360" s="42">
        <v>2.564102564102564E-2</v>
      </c>
      <c r="D360" s="42">
        <v>8.9743589743589744E-2</v>
      </c>
      <c r="E360" s="42">
        <v>0</v>
      </c>
      <c r="F360" s="42">
        <v>0.26923076923076922</v>
      </c>
      <c r="G360" s="42">
        <v>0.35897435897435898</v>
      </c>
      <c r="H360" s="42">
        <v>0.25641025641025644</v>
      </c>
    </row>
    <row r="361" spans="2:8" ht="20.100000000000001" customHeight="1" thickBot="1" x14ac:dyDescent="0.25">
      <c r="B361" s="4" t="s">
        <v>555</v>
      </c>
      <c r="C361" s="42">
        <v>0</v>
      </c>
      <c r="D361" s="42">
        <v>8.3333333333333329E-2</v>
      </c>
      <c r="E361" s="42">
        <v>0</v>
      </c>
      <c r="F361" s="42">
        <v>0.5</v>
      </c>
      <c r="G361" s="42">
        <v>0.25</v>
      </c>
      <c r="H361" s="42">
        <v>0.16666666666666663</v>
      </c>
    </row>
    <row r="362" spans="2:8" ht="20.100000000000001" customHeight="1" thickBot="1" x14ac:dyDescent="0.25">
      <c r="B362" s="4" t="s">
        <v>556</v>
      </c>
      <c r="C362" s="42">
        <v>0</v>
      </c>
      <c r="D362" s="42">
        <v>8.6956521739130432E-2</v>
      </c>
      <c r="E362" s="42">
        <v>0</v>
      </c>
      <c r="F362" s="42">
        <v>0.52173913043478259</v>
      </c>
      <c r="G362" s="42">
        <v>0.17391304347826086</v>
      </c>
      <c r="H362" s="42">
        <v>0.21739130434782616</v>
      </c>
    </row>
    <row r="363" spans="2:8" ht="20.100000000000001" customHeight="1" thickBot="1" x14ac:dyDescent="0.25">
      <c r="B363" s="4" t="s">
        <v>557</v>
      </c>
      <c r="C363" s="42">
        <v>0</v>
      </c>
      <c r="D363" s="42">
        <v>8.3333333333333329E-2</v>
      </c>
      <c r="E363" s="42">
        <v>0</v>
      </c>
      <c r="F363" s="42">
        <v>0.5</v>
      </c>
      <c r="G363" s="42">
        <v>0.41666666666666669</v>
      </c>
      <c r="H363" s="42">
        <v>0</v>
      </c>
    </row>
    <row r="364" spans="2:8" ht="20.100000000000001" customHeight="1" thickBot="1" x14ac:dyDescent="0.25">
      <c r="B364" s="4" t="s">
        <v>558</v>
      </c>
      <c r="C364" s="42">
        <v>0</v>
      </c>
      <c r="D364" s="42">
        <v>0</v>
      </c>
      <c r="E364" s="42">
        <v>0</v>
      </c>
      <c r="F364" s="42">
        <v>0.66666666666666663</v>
      </c>
      <c r="G364" s="42">
        <v>0</v>
      </c>
      <c r="H364" s="42">
        <v>0.33333333333333337</v>
      </c>
    </row>
    <row r="365" spans="2:8" ht="20.100000000000001" customHeight="1" thickBot="1" x14ac:dyDescent="0.25">
      <c r="B365" s="4" t="s">
        <v>559</v>
      </c>
      <c r="C365" s="42">
        <v>0</v>
      </c>
      <c r="D365" s="42">
        <v>0</v>
      </c>
      <c r="E365" s="42">
        <v>0</v>
      </c>
      <c r="F365" s="42">
        <v>1</v>
      </c>
      <c r="G365" s="42">
        <v>0</v>
      </c>
      <c r="H365" s="42">
        <v>0</v>
      </c>
    </row>
    <row r="366" spans="2:8" ht="20.100000000000001" customHeight="1" thickBot="1" x14ac:dyDescent="0.25">
      <c r="B366" s="4" t="s">
        <v>560</v>
      </c>
      <c r="C366" s="42">
        <v>0</v>
      </c>
      <c r="D366" s="42">
        <v>0</v>
      </c>
      <c r="E366" s="42">
        <v>0</v>
      </c>
      <c r="F366" s="42">
        <v>0</v>
      </c>
      <c r="G366" s="42">
        <v>0</v>
      </c>
      <c r="H366" s="42">
        <v>1</v>
      </c>
    </row>
    <row r="367" spans="2:8" ht="20.100000000000001" customHeight="1" thickBot="1" x14ac:dyDescent="0.25">
      <c r="B367" s="4" t="s">
        <v>206</v>
      </c>
      <c r="C367" s="42">
        <v>2.1052631578947368E-2</v>
      </c>
      <c r="D367" s="42">
        <v>0.15789473684210525</v>
      </c>
      <c r="E367" s="42">
        <v>0</v>
      </c>
      <c r="F367" s="42">
        <v>0.37894736842105264</v>
      </c>
      <c r="G367" s="42">
        <v>0.14210526315789473</v>
      </c>
      <c r="H367" s="42">
        <v>0.3000000000000001</v>
      </c>
    </row>
    <row r="368" spans="2:8" ht="20.100000000000001" customHeight="1" thickBot="1" x14ac:dyDescent="0.25">
      <c r="B368" s="4" t="s">
        <v>561</v>
      </c>
      <c r="C368" s="42">
        <v>0.1111111111111111</v>
      </c>
      <c r="D368" s="42">
        <v>0</v>
      </c>
      <c r="E368" s="42">
        <v>0</v>
      </c>
      <c r="F368" s="42">
        <v>0.66666666666666663</v>
      </c>
      <c r="G368" s="42">
        <v>0</v>
      </c>
      <c r="H368" s="42">
        <v>0.22222222222222221</v>
      </c>
    </row>
    <row r="369" spans="2:8" ht="20.100000000000001" customHeight="1" thickBot="1" x14ac:dyDescent="0.25">
      <c r="B369" s="4" t="s">
        <v>562</v>
      </c>
      <c r="C369" s="42">
        <v>0.25</v>
      </c>
      <c r="D369" s="42">
        <v>0</v>
      </c>
      <c r="E369" s="42">
        <v>0</v>
      </c>
      <c r="F369" s="42">
        <v>0.5</v>
      </c>
      <c r="G369" s="42">
        <v>0.25</v>
      </c>
      <c r="H369" s="42">
        <v>0</v>
      </c>
    </row>
    <row r="370" spans="2:8" ht="20.100000000000001" customHeight="1" thickBot="1" x14ac:dyDescent="0.25">
      <c r="B370" s="4" t="s">
        <v>563</v>
      </c>
      <c r="C370" s="42">
        <v>0</v>
      </c>
      <c r="D370" s="42">
        <v>0</v>
      </c>
      <c r="E370" s="42">
        <v>0</v>
      </c>
      <c r="F370" s="42">
        <v>0.8</v>
      </c>
      <c r="G370" s="42">
        <v>0.2</v>
      </c>
      <c r="H370" s="42">
        <v>0</v>
      </c>
    </row>
    <row r="371" spans="2:8" ht="20.100000000000001" customHeight="1" thickBot="1" x14ac:dyDescent="0.25">
      <c r="B371" s="4" t="s">
        <v>564</v>
      </c>
      <c r="C371" s="42">
        <v>0</v>
      </c>
      <c r="D371" s="42">
        <v>0</v>
      </c>
      <c r="E371" s="42">
        <v>4.7619047619047616E-2</v>
      </c>
      <c r="F371" s="42">
        <v>0.38095238095238093</v>
      </c>
      <c r="G371" s="42">
        <v>0.33333333333333331</v>
      </c>
      <c r="H371" s="42">
        <v>0.23809523809523808</v>
      </c>
    </row>
    <row r="372" spans="2:8" ht="20.100000000000001" customHeight="1" thickBot="1" x14ac:dyDescent="0.25">
      <c r="B372" s="4" t="s">
        <v>565</v>
      </c>
      <c r="C372" s="42">
        <v>0</v>
      </c>
      <c r="D372" s="42">
        <v>0.375</v>
      </c>
      <c r="E372" s="42">
        <v>0</v>
      </c>
      <c r="F372" s="42">
        <v>0.375</v>
      </c>
      <c r="G372" s="42">
        <v>0</v>
      </c>
      <c r="H372" s="42">
        <v>0.25</v>
      </c>
    </row>
    <row r="373" spans="2:8" ht="20.100000000000001" customHeight="1" thickBot="1" x14ac:dyDescent="0.25">
      <c r="B373" s="4" t="s">
        <v>566</v>
      </c>
      <c r="C373" s="42">
        <v>4.7619047619047616E-2</v>
      </c>
      <c r="D373" s="42">
        <v>0.23809523809523808</v>
      </c>
      <c r="E373" s="42">
        <v>0</v>
      </c>
      <c r="F373" s="42">
        <v>0.33333333333333331</v>
      </c>
      <c r="G373" s="42">
        <v>0.38095238095238093</v>
      </c>
      <c r="H373" s="42">
        <v>0</v>
      </c>
    </row>
    <row r="374" spans="2:8" ht="20.100000000000001" customHeight="1" thickBot="1" x14ac:dyDescent="0.25">
      <c r="B374" s="4" t="s">
        <v>567</v>
      </c>
      <c r="C374" s="42">
        <v>0</v>
      </c>
      <c r="D374" s="42">
        <v>0</v>
      </c>
      <c r="E374" s="42">
        <v>0</v>
      </c>
      <c r="F374" s="42">
        <v>0</v>
      </c>
      <c r="G374" s="42">
        <v>1</v>
      </c>
      <c r="H374" s="42">
        <v>0</v>
      </c>
    </row>
    <row r="375" spans="2:8" ht="20.100000000000001" customHeight="1" thickBot="1" x14ac:dyDescent="0.25">
      <c r="B375" s="4" t="s">
        <v>568</v>
      </c>
      <c r="C375" s="42">
        <v>0</v>
      </c>
      <c r="D375" s="42">
        <v>0</v>
      </c>
      <c r="E375" s="42">
        <v>0</v>
      </c>
      <c r="F375" s="42">
        <v>0</v>
      </c>
      <c r="G375" s="42">
        <v>0</v>
      </c>
      <c r="H375" s="42">
        <v>1</v>
      </c>
    </row>
    <row r="376" spans="2:8" ht="20.100000000000001" customHeight="1" thickBot="1" x14ac:dyDescent="0.25">
      <c r="B376" s="4" t="s">
        <v>569</v>
      </c>
      <c r="C376" s="42">
        <v>0</v>
      </c>
      <c r="D376" s="42">
        <v>0.13513513513513514</v>
      </c>
      <c r="E376" s="42">
        <v>0</v>
      </c>
      <c r="F376" s="42">
        <v>0.43243243243243246</v>
      </c>
      <c r="G376" s="42">
        <v>0.43243243243243246</v>
      </c>
      <c r="H376" s="42">
        <v>0</v>
      </c>
    </row>
    <row r="377" spans="2:8" ht="20.100000000000001" customHeight="1" thickBot="1" x14ac:dyDescent="0.25">
      <c r="B377" s="4" t="s">
        <v>570</v>
      </c>
      <c r="C377" s="42">
        <v>3.8461538461538464E-2</v>
      </c>
      <c r="D377" s="42">
        <v>0.15384615384615385</v>
      </c>
      <c r="E377" s="42">
        <v>0</v>
      </c>
      <c r="F377" s="42">
        <v>0.23076923076923078</v>
      </c>
      <c r="G377" s="42">
        <v>0.30769230769230771</v>
      </c>
      <c r="H377" s="42">
        <v>0.26923076923076916</v>
      </c>
    </row>
    <row r="378" spans="2:8" ht="20.100000000000001" customHeight="1" thickBot="1" x14ac:dyDescent="0.25">
      <c r="B378" s="4" t="s">
        <v>571</v>
      </c>
      <c r="C378" s="42">
        <v>3.5019455252918288E-2</v>
      </c>
      <c r="D378" s="42">
        <v>0.20233463035019456</v>
      </c>
      <c r="E378" s="42">
        <v>3.8910505836575876E-3</v>
      </c>
      <c r="F378" s="42">
        <v>0.46692607003891051</v>
      </c>
      <c r="G378" s="42">
        <v>0.20233463035019456</v>
      </c>
      <c r="H378" s="42">
        <v>8.9494163424124473E-2</v>
      </c>
    </row>
    <row r="379" spans="2:8" ht="20.100000000000001" customHeight="1" thickBot="1" x14ac:dyDescent="0.25">
      <c r="B379" s="4" t="s">
        <v>207</v>
      </c>
      <c r="C379" s="42">
        <v>1.3513513513513514E-2</v>
      </c>
      <c r="D379" s="42">
        <v>0.1891891891891892</v>
      </c>
      <c r="E379" s="42">
        <v>0</v>
      </c>
      <c r="F379" s="42">
        <v>0.33783783783783783</v>
      </c>
      <c r="G379" s="42">
        <v>0.16216216216216217</v>
      </c>
      <c r="H379" s="42">
        <v>0.29729729729729737</v>
      </c>
    </row>
    <row r="380" spans="2:8" ht="20.100000000000001" customHeight="1" thickBot="1" x14ac:dyDescent="0.25">
      <c r="B380" s="4" t="s">
        <v>572</v>
      </c>
      <c r="C380" s="42">
        <v>0</v>
      </c>
      <c r="D380" s="42">
        <v>0.25</v>
      </c>
      <c r="E380" s="42">
        <v>0</v>
      </c>
      <c r="F380" s="42">
        <v>0.625</v>
      </c>
      <c r="G380" s="42">
        <v>0</v>
      </c>
      <c r="H380" s="42">
        <v>0.125</v>
      </c>
    </row>
    <row r="381" spans="2:8" ht="20.100000000000001" customHeight="1" thickBot="1" x14ac:dyDescent="0.25">
      <c r="B381" s="4" t="s">
        <v>573</v>
      </c>
      <c r="C381" s="42">
        <v>0</v>
      </c>
      <c r="D381" s="42">
        <v>0.31818181818181818</v>
      </c>
      <c r="E381" s="42">
        <v>4.5454545454545456E-2</v>
      </c>
      <c r="F381" s="42">
        <v>0.45454545454545453</v>
      </c>
      <c r="G381" s="42">
        <v>9.0909090909090912E-2</v>
      </c>
      <c r="H381" s="42">
        <v>9.0909090909091023E-2</v>
      </c>
    </row>
    <row r="382" spans="2:8" ht="20.100000000000001" customHeight="1" thickBot="1" x14ac:dyDescent="0.25">
      <c r="B382" s="4" t="s">
        <v>574</v>
      </c>
      <c r="C382" s="42">
        <v>0</v>
      </c>
      <c r="D382" s="42">
        <v>0</v>
      </c>
      <c r="E382" s="42">
        <v>0</v>
      </c>
      <c r="F382" s="42">
        <v>0.88888888888888884</v>
      </c>
      <c r="G382" s="42">
        <v>3.1746031746031744E-2</v>
      </c>
      <c r="H382" s="42">
        <v>7.9365079365079416E-2</v>
      </c>
    </row>
    <row r="383" spans="2:8" ht="20.100000000000001" customHeight="1" thickBot="1" x14ac:dyDescent="0.25">
      <c r="B383" s="4" t="s">
        <v>575</v>
      </c>
      <c r="C383" s="42">
        <v>0</v>
      </c>
      <c r="D383" s="42">
        <v>0.25</v>
      </c>
      <c r="E383" s="42">
        <v>0</v>
      </c>
      <c r="F383" s="42">
        <v>0.75</v>
      </c>
      <c r="G383" s="42">
        <v>0</v>
      </c>
      <c r="H383" s="42">
        <v>0</v>
      </c>
    </row>
    <row r="384" spans="2:8" ht="20.100000000000001" customHeight="1" thickBot="1" x14ac:dyDescent="0.25">
      <c r="B384" s="4" t="s">
        <v>576</v>
      </c>
      <c r="C384" s="42">
        <v>0</v>
      </c>
      <c r="D384" s="42">
        <v>0.16216216216216217</v>
      </c>
      <c r="E384" s="42">
        <v>0</v>
      </c>
      <c r="F384" s="42">
        <v>0.59459459459459463</v>
      </c>
      <c r="G384" s="42">
        <v>0</v>
      </c>
      <c r="H384" s="42">
        <v>0.2432432432432432</v>
      </c>
    </row>
    <row r="385" spans="2:8" ht="20.100000000000001" customHeight="1" thickBot="1" x14ac:dyDescent="0.25">
      <c r="B385" s="4" t="s">
        <v>577</v>
      </c>
      <c r="C385" s="42">
        <v>0</v>
      </c>
      <c r="D385" s="42">
        <v>0</v>
      </c>
      <c r="E385" s="42">
        <v>0</v>
      </c>
      <c r="F385" s="42">
        <v>0.69565217391304346</v>
      </c>
      <c r="G385" s="42">
        <v>0.30434782608695654</v>
      </c>
      <c r="H385" s="42">
        <v>0</v>
      </c>
    </row>
    <row r="386" spans="2:8" ht="20.100000000000001" customHeight="1" thickBot="1" x14ac:dyDescent="0.25">
      <c r="B386" s="4" t="s">
        <v>578</v>
      </c>
      <c r="C386" s="42">
        <v>0</v>
      </c>
      <c r="D386" s="42">
        <v>0.11764705882352941</v>
      </c>
      <c r="E386" s="42">
        <v>0</v>
      </c>
      <c r="F386" s="42">
        <v>0.70588235294117652</v>
      </c>
      <c r="G386" s="42">
        <v>5.8823529411764705E-2</v>
      </c>
      <c r="H386" s="42">
        <v>0.11764705882352934</v>
      </c>
    </row>
    <row r="387" spans="2:8" ht="20.100000000000001" customHeight="1" thickBot="1" x14ac:dyDescent="0.25">
      <c r="B387" s="4" t="s">
        <v>579</v>
      </c>
      <c r="C387" s="42">
        <v>0</v>
      </c>
      <c r="D387" s="42">
        <v>0</v>
      </c>
      <c r="E387" s="42">
        <v>0</v>
      </c>
      <c r="F387" s="42">
        <v>0.25</v>
      </c>
      <c r="G387" s="42">
        <v>0.25</v>
      </c>
      <c r="H387" s="42">
        <v>0.5</v>
      </c>
    </row>
    <row r="388" spans="2:8" ht="20.100000000000001" customHeight="1" thickBot="1" x14ac:dyDescent="0.25">
      <c r="B388" s="4" t="s">
        <v>580</v>
      </c>
      <c r="C388" s="42">
        <v>5.2631578947368418E-2</v>
      </c>
      <c r="D388" s="42">
        <v>0.10526315789473684</v>
      </c>
      <c r="E388" s="42">
        <v>0</v>
      </c>
      <c r="F388" s="42">
        <v>0.73684210526315785</v>
      </c>
      <c r="G388" s="42">
        <v>0</v>
      </c>
      <c r="H388" s="42">
        <v>0.10526315789473695</v>
      </c>
    </row>
    <row r="389" spans="2:8" ht="20.100000000000001" customHeight="1" thickBot="1" x14ac:dyDescent="0.25">
      <c r="B389" s="4" t="s">
        <v>581</v>
      </c>
      <c r="C389" s="42">
        <v>0</v>
      </c>
      <c r="D389" s="42">
        <v>0.16666666666666666</v>
      </c>
      <c r="E389" s="42">
        <v>0</v>
      </c>
      <c r="F389" s="42">
        <v>0.27777777777777779</v>
      </c>
      <c r="G389" s="42">
        <v>5.5555555555555552E-2</v>
      </c>
      <c r="H389" s="42">
        <v>0.5</v>
      </c>
    </row>
    <row r="390" spans="2:8" ht="20.100000000000001" customHeight="1" thickBot="1" x14ac:dyDescent="0.25">
      <c r="B390" s="4" t="s">
        <v>582</v>
      </c>
      <c r="C390" s="42">
        <v>1.4981273408239701E-2</v>
      </c>
      <c r="D390" s="42">
        <v>2.9962546816479401E-2</v>
      </c>
      <c r="E390" s="42">
        <v>2.6217228464419477E-2</v>
      </c>
      <c r="F390" s="42">
        <v>0.61048689138576784</v>
      </c>
      <c r="G390" s="42">
        <v>0.27715355805243447</v>
      </c>
      <c r="H390" s="42">
        <v>4.1198501872659166E-2</v>
      </c>
    </row>
    <row r="391" spans="2:8" ht="20.100000000000001" customHeight="1" thickBot="1" x14ac:dyDescent="0.25">
      <c r="B391" s="4" t="s">
        <v>583</v>
      </c>
      <c r="C391" s="42">
        <v>4.2253521126760563E-2</v>
      </c>
      <c r="D391" s="42">
        <v>7.0422535211267609E-2</v>
      </c>
      <c r="E391" s="42">
        <v>1.4084507042253521E-2</v>
      </c>
      <c r="F391" s="42">
        <v>0.25352112676056338</v>
      </c>
      <c r="G391" s="42">
        <v>0.30985915492957744</v>
      </c>
      <c r="H391" s="42">
        <v>0.30985915492957755</v>
      </c>
    </row>
    <row r="392" spans="2:8" ht="20.100000000000001" customHeight="1" thickBot="1" x14ac:dyDescent="0.25">
      <c r="B392" s="4" t="s">
        <v>584</v>
      </c>
      <c r="C392" s="42">
        <v>2.6785714285714284E-2</v>
      </c>
      <c r="D392" s="42">
        <v>4.4642857142857144E-2</v>
      </c>
      <c r="E392" s="42">
        <v>1.3392857142857142E-2</v>
      </c>
      <c r="F392" s="42">
        <v>0.45982142857142855</v>
      </c>
      <c r="G392" s="42">
        <v>0.36160714285714285</v>
      </c>
      <c r="H392" s="42">
        <v>9.3750000000000111E-2</v>
      </c>
    </row>
    <row r="393" spans="2:8" ht="20.100000000000001" customHeight="1" thickBot="1" x14ac:dyDescent="0.25">
      <c r="B393" s="4" t="s">
        <v>585</v>
      </c>
      <c r="C393" s="42">
        <v>1.3333333333333334E-2</v>
      </c>
      <c r="D393" s="42">
        <v>4.8888888888888891E-2</v>
      </c>
      <c r="E393" s="42">
        <v>4.4444444444444444E-3</v>
      </c>
      <c r="F393" s="42">
        <v>0.48888888888888887</v>
      </c>
      <c r="G393" s="42">
        <v>0.19555555555555557</v>
      </c>
      <c r="H393" s="42">
        <v>0.24888888888888891</v>
      </c>
    </row>
    <row r="394" spans="2:8" ht="20.100000000000001" customHeight="1" thickBot="1" x14ac:dyDescent="0.25">
      <c r="B394" s="4" t="s">
        <v>586</v>
      </c>
      <c r="C394" s="42">
        <v>2.8225806451612902E-2</v>
      </c>
      <c r="D394" s="42">
        <v>4.4354838709677422E-2</v>
      </c>
      <c r="E394" s="42">
        <v>4.0322580645161289E-3</v>
      </c>
      <c r="F394" s="42">
        <v>0.47983870967741937</v>
      </c>
      <c r="G394" s="42">
        <v>0.18548387096774194</v>
      </c>
      <c r="H394" s="42">
        <v>0.25806451612903231</v>
      </c>
    </row>
    <row r="395" spans="2:8" ht="20.100000000000001" customHeight="1" thickBot="1" x14ac:dyDescent="0.25">
      <c r="B395" s="4" t="s">
        <v>587</v>
      </c>
      <c r="C395" s="42">
        <v>3.3333333333333333E-2</v>
      </c>
      <c r="D395" s="42">
        <v>0.1</v>
      </c>
      <c r="E395" s="42">
        <v>0</v>
      </c>
      <c r="F395" s="42">
        <v>0.43333333333333335</v>
      </c>
      <c r="G395" s="42">
        <v>0.36666666666666664</v>
      </c>
      <c r="H395" s="42">
        <v>6.6666666666666707E-2</v>
      </c>
    </row>
    <row r="396" spans="2:8" ht="20.100000000000001" customHeight="1" thickBot="1" x14ac:dyDescent="0.25">
      <c r="B396" s="4" t="s">
        <v>588</v>
      </c>
      <c r="C396" s="42">
        <v>1.8518518518518517E-2</v>
      </c>
      <c r="D396" s="42">
        <v>0.1111111111111111</v>
      </c>
      <c r="E396" s="42">
        <v>5.5555555555555552E-2</v>
      </c>
      <c r="F396" s="42">
        <v>0.66666666666666663</v>
      </c>
      <c r="G396" s="42">
        <v>0.1111111111111111</v>
      </c>
      <c r="H396" s="42">
        <v>3.7037037037037146E-2</v>
      </c>
    </row>
    <row r="397" spans="2:8" ht="20.100000000000001" customHeight="1" thickBot="1" x14ac:dyDescent="0.25">
      <c r="B397" s="4" t="s">
        <v>589</v>
      </c>
      <c r="C397" s="42">
        <v>9.7087378640776691E-3</v>
      </c>
      <c r="D397" s="42">
        <v>0.11650485436893204</v>
      </c>
      <c r="E397" s="42">
        <v>0.11650485436893204</v>
      </c>
      <c r="F397" s="42">
        <v>0.4854368932038835</v>
      </c>
      <c r="G397" s="42">
        <v>0.20388349514563106</v>
      </c>
      <c r="H397" s="42">
        <v>6.7961165048543798E-2</v>
      </c>
    </row>
    <row r="398" spans="2:8" ht="20.100000000000001" customHeight="1" thickBot="1" x14ac:dyDescent="0.25">
      <c r="B398" s="4" t="s">
        <v>590</v>
      </c>
      <c r="C398" s="42">
        <v>4.4117647058823532E-2</v>
      </c>
      <c r="D398" s="42">
        <v>0.17647058823529413</v>
      </c>
      <c r="E398" s="42">
        <v>5.1470588235294115E-2</v>
      </c>
      <c r="F398" s="42">
        <v>0.51470588235294112</v>
      </c>
      <c r="G398" s="42">
        <v>5.8823529411764705E-2</v>
      </c>
      <c r="H398" s="42">
        <v>0.15441176470588236</v>
      </c>
    </row>
    <row r="399" spans="2:8" ht="20.100000000000001" customHeight="1" thickBot="1" x14ac:dyDescent="0.25">
      <c r="B399" s="4" t="s">
        <v>208</v>
      </c>
      <c r="C399" s="42">
        <v>1.0595542564852027E-2</v>
      </c>
      <c r="D399" s="42">
        <v>1.5710632078918523E-2</v>
      </c>
      <c r="E399" s="42">
        <v>1.7172086225794667E-2</v>
      </c>
      <c r="F399" s="42">
        <v>0.48629886737303618</v>
      </c>
      <c r="G399" s="42">
        <v>0.25611983924004383</v>
      </c>
      <c r="H399" s="42">
        <v>0.21410303251735469</v>
      </c>
    </row>
    <row r="400" spans="2:8" ht="20.100000000000001" customHeight="1" thickBot="1" x14ac:dyDescent="0.25">
      <c r="B400" s="4" t="s">
        <v>591</v>
      </c>
      <c r="C400" s="42">
        <v>6.9767441860465115E-2</v>
      </c>
      <c r="D400" s="42">
        <v>0.13953488372093023</v>
      </c>
      <c r="E400" s="42">
        <v>4.6511627906976744E-2</v>
      </c>
      <c r="F400" s="42">
        <v>0.41860465116279072</v>
      </c>
      <c r="G400" s="42">
        <v>0</v>
      </c>
      <c r="H400" s="42">
        <v>0.32558139534883718</v>
      </c>
    </row>
    <row r="401" spans="2:8" ht="20.100000000000001" customHeight="1" thickBot="1" x14ac:dyDescent="0.25">
      <c r="B401" s="4" t="s">
        <v>592</v>
      </c>
      <c r="C401" s="42">
        <v>3.3980582524271843E-2</v>
      </c>
      <c r="D401" s="42">
        <v>4.8543689320388349E-2</v>
      </c>
      <c r="E401" s="42">
        <v>0</v>
      </c>
      <c r="F401" s="42">
        <v>0.56310679611650483</v>
      </c>
      <c r="G401" s="42">
        <v>0.20873786407766989</v>
      </c>
      <c r="H401" s="42">
        <v>0.14563106796116512</v>
      </c>
    </row>
    <row r="402" spans="2:8" ht="20.100000000000001" customHeight="1" thickBot="1" x14ac:dyDescent="0.25">
      <c r="B402" s="4" t="s">
        <v>593</v>
      </c>
      <c r="C402" s="42">
        <v>2.8985507246376812E-2</v>
      </c>
      <c r="D402" s="42">
        <v>1.8115942028985508E-2</v>
      </c>
      <c r="E402" s="42">
        <v>3.9855072463768113E-2</v>
      </c>
      <c r="F402" s="42">
        <v>0.4311594202898551</v>
      </c>
      <c r="G402" s="42">
        <v>0.18478260869565216</v>
      </c>
      <c r="H402" s="42">
        <v>0.29710144927536236</v>
      </c>
    </row>
    <row r="403" spans="2:8" ht="20.100000000000001" customHeight="1" thickBot="1" x14ac:dyDescent="0.25">
      <c r="B403" s="4" t="s">
        <v>594</v>
      </c>
      <c r="C403" s="42">
        <v>1.4925373134328358E-2</v>
      </c>
      <c r="D403" s="42">
        <v>6.7164179104477612E-2</v>
      </c>
      <c r="E403" s="42">
        <v>0</v>
      </c>
      <c r="F403" s="42">
        <v>0.20149253731343283</v>
      </c>
      <c r="G403" s="42">
        <v>0.20149253731343283</v>
      </c>
      <c r="H403" s="42">
        <v>0.51492537313432829</v>
      </c>
    </row>
    <row r="404" spans="2:8" ht="20.100000000000001" customHeight="1" thickBot="1" x14ac:dyDescent="0.25">
      <c r="B404" s="4" t="s">
        <v>595</v>
      </c>
      <c r="C404" s="42">
        <v>4.0816326530612249E-3</v>
      </c>
      <c r="D404" s="42">
        <v>3.6734693877551024E-2</v>
      </c>
      <c r="E404" s="42">
        <v>2.8571428571428571E-2</v>
      </c>
      <c r="F404" s="42">
        <v>0.36326530612244901</v>
      </c>
      <c r="G404" s="42">
        <v>0.3510204081632653</v>
      </c>
      <c r="H404" s="42">
        <v>0.21632653061224483</v>
      </c>
    </row>
    <row r="405" spans="2:8" ht="20.100000000000001" customHeight="1" thickBot="1" x14ac:dyDescent="0.25">
      <c r="B405" s="4" t="s">
        <v>596</v>
      </c>
      <c r="C405" s="42">
        <v>1.2987012987012988E-2</v>
      </c>
      <c r="D405" s="42">
        <v>5.1948051948051951E-2</v>
      </c>
      <c r="E405" s="42">
        <v>0.16883116883116883</v>
      </c>
      <c r="F405" s="42">
        <v>0.32467532467532467</v>
      </c>
      <c r="G405" s="42">
        <v>0.42857142857142855</v>
      </c>
      <c r="H405" s="42">
        <v>1.2987012987012936E-2</v>
      </c>
    </row>
    <row r="406" spans="2:8" ht="20.100000000000001" customHeight="1" thickBot="1" x14ac:dyDescent="0.25">
      <c r="B406" s="4" t="s">
        <v>597</v>
      </c>
      <c r="C406" s="42">
        <v>5.1020408163265307E-2</v>
      </c>
      <c r="D406" s="42">
        <v>9.1836734693877556E-2</v>
      </c>
      <c r="E406" s="42">
        <v>5.1020408163265307E-2</v>
      </c>
      <c r="F406" s="42">
        <v>0.41836734693877553</v>
      </c>
      <c r="G406" s="42">
        <v>0.38775510204081631</v>
      </c>
      <c r="H406" s="42">
        <v>0</v>
      </c>
    </row>
    <row r="407" spans="2:8" ht="20.100000000000001" customHeight="1" thickBot="1" x14ac:dyDescent="0.25">
      <c r="B407" s="4" t="s">
        <v>598</v>
      </c>
      <c r="C407" s="42">
        <v>2.9411764705882353E-2</v>
      </c>
      <c r="D407" s="42">
        <v>0.14705882352941177</v>
      </c>
      <c r="E407" s="42">
        <v>0</v>
      </c>
      <c r="F407" s="42">
        <v>0.38235294117647056</v>
      </c>
      <c r="G407" s="42">
        <v>0.29411764705882354</v>
      </c>
      <c r="H407" s="42">
        <v>0.14705882352941174</v>
      </c>
    </row>
    <row r="408" spans="2:8" ht="20.100000000000001" customHeight="1" thickBot="1" x14ac:dyDescent="0.25">
      <c r="B408" s="4" t="s">
        <v>599</v>
      </c>
      <c r="C408" s="42">
        <v>2.0134228187919462E-2</v>
      </c>
      <c r="D408" s="42">
        <v>0.11409395973154363</v>
      </c>
      <c r="E408" s="42">
        <v>0</v>
      </c>
      <c r="F408" s="42">
        <v>0.59060402684563762</v>
      </c>
      <c r="G408" s="42">
        <v>0</v>
      </c>
      <c r="H408" s="42">
        <v>0.27516778523489926</v>
      </c>
    </row>
    <row r="409" spans="2:8" ht="20.100000000000001" customHeight="1" thickBot="1" x14ac:dyDescent="0.25">
      <c r="B409" s="4" t="s">
        <v>600</v>
      </c>
      <c r="C409" s="42">
        <v>0</v>
      </c>
      <c r="D409" s="42">
        <v>0.22727272727272727</v>
      </c>
      <c r="E409" s="42">
        <v>0</v>
      </c>
      <c r="F409" s="42">
        <v>0.31818181818181818</v>
      </c>
      <c r="G409" s="42">
        <v>0.22727272727272727</v>
      </c>
      <c r="H409" s="42">
        <v>0.22727272727272727</v>
      </c>
    </row>
    <row r="410" spans="2:8" ht="20.100000000000001" customHeight="1" thickBot="1" x14ac:dyDescent="0.25">
      <c r="B410" s="4" t="s">
        <v>601</v>
      </c>
      <c r="C410" s="42">
        <v>3.7037037037037035E-2</v>
      </c>
      <c r="D410" s="42">
        <v>0.40740740740740738</v>
      </c>
      <c r="E410" s="42">
        <v>0</v>
      </c>
      <c r="F410" s="42">
        <v>0.14814814814814814</v>
      </c>
      <c r="G410" s="42">
        <v>0.22222222222222221</v>
      </c>
      <c r="H410" s="42">
        <v>0.18518518518518523</v>
      </c>
    </row>
    <row r="411" spans="2:8" ht="20.100000000000001" customHeight="1" thickBot="1" x14ac:dyDescent="0.25">
      <c r="B411" s="4" t="s">
        <v>602</v>
      </c>
      <c r="C411" s="42">
        <v>2.05761316872428E-3</v>
      </c>
      <c r="D411" s="42">
        <v>8.2304526748971193E-2</v>
      </c>
      <c r="E411" s="42">
        <v>0</v>
      </c>
      <c r="F411" s="42">
        <v>0.81069958847736623</v>
      </c>
      <c r="G411" s="42">
        <v>6.3786008230452676E-2</v>
      </c>
      <c r="H411" s="42">
        <v>4.1152263374485618E-2</v>
      </c>
    </row>
    <row r="412" spans="2:8" ht="20.100000000000001" customHeight="1" thickBot="1" x14ac:dyDescent="0.25">
      <c r="B412" s="4" t="s">
        <v>603</v>
      </c>
      <c r="C412" s="42">
        <v>1.8181818181818181E-2</v>
      </c>
      <c r="D412" s="42">
        <v>0.32727272727272727</v>
      </c>
      <c r="E412" s="42">
        <v>0</v>
      </c>
      <c r="F412" s="42">
        <v>0.4</v>
      </c>
      <c r="G412" s="42">
        <v>0.25454545454545452</v>
      </c>
      <c r="H412" s="42">
        <v>0</v>
      </c>
    </row>
    <row r="413" spans="2:8" ht="20.100000000000001" customHeight="1" thickBot="1" x14ac:dyDescent="0.25">
      <c r="B413" s="4" t="s">
        <v>604</v>
      </c>
      <c r="C413" s="42">
        <v>0</v>
      </c>
      <c r="D413" s="42">
        <v>0.22123893805309736</v>
      </c>
      <c r="E413" s="42">
        <v>0</v>
      </c>
      <c r="F413" s="42">
        <v>0.46017699115044247</v>
      </c>
      <c r="G413" s="42">
        <v>0.10619469026548672</v>
      </c>
      <c r="H413" s="42">
        <v>0.21238938053097345</v>
      </c>
    </row>
    <row r="414" spans="2:8" ht="20.100000000000001" customHeight="1" thickBot="1" x14ac:dyDescent="0.25">
      <c r="B414" s="4" t="s">
        <v>605</v>
      </c>
      <c r="C414" s="42">
        <v>0</v>
      </c>
      <c r="D414" s="42">
        <v>0.2413793103448276</v>
      </c>
      <c r="E414" s="42">
        <v>0</v>
      </c>
      <c r="F414" s="42">
        <v>0.44827586206896552</v>
      </c>
      <c r="G414" s="42">
        <v>0.2413793103448276</v>
      </c>
      <c r="H414" s="42">
        <v>6.8965517241379254E-2</v>
      </c>
    </row>
    <row r="415" spans="2:8" ht="20.100000000000001" customHeight="1" thickBot="1" x14ac:dyDescent="0.25">
      <c r="B415" s="4" t="s">
        <v>209</v>
      </c>
      <c r="C415" s="42">
        <v>4.4843049327354259E-3</v>
      </c>
      <c r="D415" s="42">
        <v>0.1905829596412556</v>
      </c>
      <c r="E415" s="42">
        <v>0</v>
      </c>
      <c r="F415" s="42">
        <v>0.28923766816143498</v>
      </c>
      <c r="G415" s="42">
        <v>0.15022421524663676</v>
      </c>
      <c r="H415" s="42">
        <v>0.36547085201793716</v>
      </c>
    </row>
    <row r="416" spans="2:8" ht="20.100000000000001" customHeight="1" thickBot="1" x14ac:dyDescent="0.25">
      <c r="B416" s="4" t="s">
        <v>606</v>
      </c>
      <c r="C416" s="42">
        <v>0</v>
      </c>
      <c r="D416" s="42">
        <v>0.16666666666666666</v>
      </c>
      <c r="E416" s="42">
        <v>0</v>
      </c>
      <c r="F416" s="42">
        <v>0</v>
      </c>
      <c r="G416" s="42">
        <v>0.83333333333333337</v>
      </c>
      <c r="H416" s="42">
        <v>0</v>
      </c>
    </row>
    <row r="417" spans="2:8" ht="20.100000000000001" customHeight="1" thickBot="1" x14ac:dyDescent="0.25">
      <c r="B417" s="4" t="s">
        <v>607</v>
      </c>
      <c r="C417" s="42">
        <v>1.2500000000000001E-2</v>
      </c>
      <c r="D417" s="42">
        <v>0.32500000000000001</v>
      </c>
      <c r="E417" s="42">
        <v>0</v>
      </c>
      <c r="F417" s="42">
        <v>0.42499999999999999</v>
      </c>
      <c r="G417" s="42">
        <v>0.21249999999999999</v>
      </c>
      <c r="H417" s="42">
        <v>2.5000000000000105E-2</v>
      </c>
    </row>
    <row r="418" spans="2:8" ht="20.100000000000001" customHeight="1" thickBot="1" x14ac:dyDescent="0.25">
      <c r="B418" s="4" t="s">
        <v>608</v>
      </c>
      <c r="C418" s="42">
        <v>0</v>
      </c>
      <c r="D418" s="42">
        <v>0.31111111111111112</v>
      </c>
      <c r="E418" s="42">
        <v>0</v>
      </c>
      <c r="F418" s="42">
        <v>0.5444444444444444</v>
      </c>
      <c r="G418" s="42">
        <v>0.13333333333333333</v>
      </c>
      <c r="H418" s="42">
        <v>1.1111111111111155E-2</v>
      </c>
    </row>
    <row r="419" spans="2:8" ht="20.100000000000001" customHeight="1" thickBot="1" x14ac:dyDescent="0.25">
      <c r="B419" s="4" t="s">
        <v>609</v>
      </c>
      <c r="C419" s="42">
        <v>0</v>
      </c>
      <c r="D419" s="42">
        <v>0.30434782608695654</v>
      </c>
      <c r="E419" s="42">
        <v>0</v>
      </c>
      <c r="F419" s="42">
        <v>0.17391304347826086</v>
      </c>
      <c r="G419" s="42">
        <v>0.13043478260869565</v>
      </c>
      <c r="H419" s="42">
        <v>0.39130434782608692</v>
      </c>
    </row>
    <row r="420" spans="2:8" ht="20.100000000000001" customHeight="1" thickBot="1" x14ac:dyDescent="0.25">
      <c r="B420" s="4" t="s">
        <v>610</v>
      </c>
      <c r="C420" s="42">
        <v>0</v>
      </c>
      <c r="D420" s="42">
        <v>0.32911392405063289</v>
      </c>
      <c r="E420" s="42">
        <v>0</v>
      </c>
      <c r="F420" s="42">
        <v>0.50632911392405067</v>
      </c>
      <c r="G420" s="42">
        <v>0.16455696202531644</v>
      </c>
      <c r="H420" s="42">
        <v>0</v>
      </c>
    </row>
    <row r="421" spans="2:8" ht="20.100000000000001" customHeight="1" thickBot="1" x14ac:dyDescent="0.25">
      <c r="B421" s="4" t="s">
        <v>611</v>
      </c>
      <c r="C421" s="42">
        <v>0</v>
      </c>
      <c r="D421" s="42">
        <v>0.23076923076923078</v>
      </c>
      <c r="E421" s="42">
        <v>0.23076923076923078</v>
      </c>
      <c r="F421" s="42">
        <v>0.20512820512820512</v>
      </c>
      <c r="G421" s="42">
        <v>0.15384615384615385</v>
      </c>
      <c r="H421" s="42">
        <v>0.17948717948717935</v>
      </c>
    </row>
    <row r="422" spans="2:8" ht="20.100000000000001" customHeight="1" thickBot="1" x14ac:dyDescent="0.25">
      <c r="B422" s="4" t="s">
        <v>612</v>
      </c>
      <c r="C422" s="42">
        <v>0</v>
      </c>
      <c r="D422" s="42">
        <v>8.6956521739130432E-2</v>
      </c>
      <c r="E422" s="42">
        <v>0.13043478260869565</v>
      </c>
      <c r="F422" s="42">
        <v>0.43478260869565216</v>
      </c>
      <c r="G422" s="42">
        <v>0.21739130434782608</v>
      </c>
      <c r="H422" s="42">
        <v>0.1304347826086957</v>
      </c>
    </row>
    <row r="423" spans="2:8" ht="20.100000000000001" customHeight="1" thickBot="1" x14ac:dyDescent="0.25">
      <c r="B423" s="4" t="s">
        <v>613</v>
      </c>
      <c r="C423" s="42">
        <v>4.9382716049382713E-2</v>
      </c>
      <c r="D423" s="42">
        <v>0.1111111111111111</v>
      </c>
      <c r="E423" s="42">
        <v>1.2345679012345678E-2</v>
      </c>
      <c r="F423" s="42">
        <v>0.58024691358024694</v>
      </c>
      <c r="G423" s="42">
        <v>0.18518518518518517</v>
      </c>
      <c r="H423" s="42">
        <v>6.1728395061728281E-2</v>
      </c>
    </row>
    <row r="424" spans="2:8" ht="20.100000000000001" customHeight="1" thickBot="1" x14ac:dyDescent="0.25">
      <c r="B424" s="4" t="s">
        <v>614</v>
      </c>
      <c r="C424" s="42">
        <v>1.8050541516245487E-2</v>
      </c>
      <c r="D424" s="42">
        <v>0.1299638989169675</v>
      </c>
      <c r="E424" s="42">
        <v>2.8880866425992781E-2</v>
      </c>
      <c r="F424" s="42">
        <v>0.34296028880866425</v>
      </c>
      <c r="G424" s="42">
        <v>0.23104693140794225</v>
      </c>
      <c r="H424" s="42">
        <v>0.24909747292418777</v>
      </c>
    </row>
    <row r="425" spans="2:8" ht="20.100000000000001" customHeight="1" thickBot="1" x14ac:dyDescent="0.25">
      <c r="B425" s="4" t="s">
        <v>615</v>
      </c>
      <c r="C425" s="42">
        <v>0</v>
      </c>
      <c r="D425" s="42">
        <v>0.13043478260869565</v>
      </c>
      <c r="E425" s="42">
        <v>0</v>
      </c>
      <c r="F425" s="42">
        <v>0.30434782608695654</v>
      </c>
      <c r="G425" s="42">
        <v>0.43478260869565216</v>
      </c>
      <c r="H425" s="42">
        <v>0.13043478260869562</v>
      </c>
    </row>
    <row r="426" spans="2:8" ht="20.100000000000001" customHeight="1" thickBot="1" x14ac:dyDescent="0.25">
      <c r="B426" s="4" t="s">
        <v>616</v>
      </c>
      <c r="C426" s="42">
        <v>0</v>
      </c>
      <c r="D426" s="42">
        <v>0.27272727272727271</v>
      </c>
      <c r="E426" s="42">
        <v>0</v>
      </c>
      <c r="F426" s="42">
        <v>0.22727272727272727</v>
      </c>
      <c r="G426" s="42">
        <v>0.36363636363636365</v>
      </c>
      <c r="H426" s="42">
        <v>0.13636363636363635</v>
      </c>
    </row>
    <row r="427" spans="2:8" ht="20.100000000000001" customHeight="1" thickBot="1" x14ac:dyDescent="0.25">
      <c r="B427" s="4" t="s">
        <v>617</v>
      </c>
      <c r="C427" s="42">
        <v>4.6052631578947366E-2</v>
      </c>
      <c r="D427" s="42">
        <v>0.23684210526315788</v>
      </c>
      <c r="E427" s="42">
        <v>0</v>
      </c>
      <c r="F427" s="42">
        <v>0.45394736842105265</v>
      </c>
      <c r="G427" s="42">
        <v>0.21710526315789475</v>
      </c>
      <c r="H427" s="42">
        <v>4.6052631578947401E-2</v>
      </c>
    </row>
    <row r="428" spans="2:8" ht="20.100000000000001" customHeight="1" thickBot="1" x14ac:dyDescent="0.25">
      <c r="B428" s="4" t="s">
        <v>618</v>
      </c>
      <c r="C428" s="42">
        <v>0</v>
      </c>
      <c r="D428" s="42">
        <v>0.40909090909090912</v>
      </c>
      <c r="E428" s="42">
        <v>0</v>
      </c>
      <c r="F428" s="42">
        <v>0.27272727272727271</v>
      </c>
      <c r="G428" s="42">
        <v>0.27272727272727271</v>
      </c>
      <c r="H428" s="42">
        <v>4.5454545454545414E-2</v>
      </c>
    </row>
    <row r="429" spans="2:8" ht="20.100000000000001" customHeight="1" thickBot="1" x14ac:dyDescent="0.25">
      <c r="B429" s="4" t="s">
        <v>619</v>
      </c>
      <c r="C429" s="42">
        <v>0</v>
      </c>
      <c r="D429" s="42">
        <v>0.52941176470588236</v>
      </c>
      <c r="E429" s="42">
        <v>0</v>
      </c>
      <c r="F429" s="42">
        <v>0.11764705882352941</v>
      </c>
      <c r="G429" s="42">
        <v>0.35294117647058826</v>
      </c>
      <c r="H429" s="42">
        <v>0</v>
      </c>
    </row>
    <row r="430" spans="2:8" ht="20.100000000000001" customHeight="1" thickBot="1" x14ac:dyDescent="0.25">
      <c r="B430" s="4" t="s">
        <v>620</v>
      </c>
      <c r="C430" s="42">
        <v>0</v>
      </c>
      <c r="D430" s="42">
        <v>0.17391304347826086</v>
      </c>
      <c r="E430" s="42">
        <v>4.3478260869565216E-2</v>
      </c>
      <c r="F430" s="42">
        <v>0.69565217391304346</v>
      </c>
      <c r="G430" s="42">
        <v>8.6956521739130432E-2</v>
      </c>
      <c r="H430" s="42">
        <v>0</v>
      </c>
    </row>
    <row r="431" spans="2:8" ht="20.100000000000001" customHeight="1" thickBot="1" x14ac:dyDescent="0.25">
      <c r="B431" s="4" t="s">
        <v>621</v>
      </c>
      <c r="C431" s="42">
        <v>4.7619047619047616E-2</v>
      </c>
      <c r="D431" s="42">
        <v>4.7619047619047616E-2</v>
      </c>
      <c r="E431" s="42">
        <v>4.7619047619047616E-2</v>
      </c>
      <c r="F431" s="42">
        <v>0.52380952380952384</v>
      </c>
      <c r="G431" s="42">
        <v>0.33333333333333331</v>
      </c>
      <c r="H431" s="42">
        <v>0</v>
      </c>
    </row>
    <row r="432" spans="2:8" ht="20.100000000000001" customHeight="1" thickBot="1" x14ac:dyDescent="0.25">
      <c r="B432" s="4" t="s">
        <v>622</v>
      </c>
      <c r="C432" s="42">
        <v>1.2658227848101266E-2</v>
      </c>
      <c r="D432" s="42">
        <v>0.189873417721519</v>
      </c>
      <c r="E432" s="42">
        <v>0</v>
      </c>
      <c r="F432" s="42">
        <v>0.32278481012658228</v>
      </c>
      <c r="G432" s="42">
        <v>0.22784810126582278</v>
      </c>
      <c r="H432" s="42">
        <v>0.24683544303797472</v>
      </c>
    </row>
    <row r="433" spans="2:8" ht="20.100000000000001" customHeight="1" thickBot="1" x14ac:dyDescent="0.25">
      <c r="B433" s="4" t="s">
        <v>623</v>
      </c>
      <c r="C433" s="42">
        <v>0</v>
      </c>
      <c r="D433" s="42">
        <v>0.22727272727272727</v>
      </c>
      <c r="E433" s="42">
        <v>0</v>
      </c>
      <c r="F433" s="42">
        <v>0.27272727272727271</v>
      </c>
      <c r="G433" s="42">
        <v>0.45454545454545453</v>
      </c>
      <c r="H433" s="42">
        <v>4.545454545454547E-2</v>
      </c>
    </row>
    <row r="434" spans="2:8" ht="20.100000000000001" customHeight="1" thickBot="1" x14ac:dyDescent="0.25">
      <c r="B434" s="4" t="s">
        <v>624</v>
      </c>
      <c r="C434" s="42">
        <v>0</v>
      </c>
      <c r="D434" s="42">
        <v>0.17391304347826086</v>
      </c>
      <c r="E434" s="42">
        <v>2.1739130434782608E-2</v>
      </c>
      <c r="F434" s="42">
        <v>0.5</v>
      </c>
      <c r="G434" s="42">
        <v>0.2391304347826087</v>
      </c>
      <c r="H434" s="42">
        <v>6.5217391304347838E-2</v>
      </c>
    </row>
    <row r="435" spans="2:8" ht="20.100000000000001" customHeight="1" thickBot="1" x14ac:dyDescent="0.25">
      <c r="B435" s="4" t="s">
        <v>625</v>
      </c>
      <c r="C435" s="42">
        <v>3.4883720930232558E-2</v>
      </c>
      <c r="D435" s="42">
        <v>0.14534883720930233</v>
      </c>
      <c r="E435" s="42">
        <v>4.6511627906976744E-2</v>
      </c>
      <c r="F435" s="42">
        <v>0.40697674418604651</v>
      </c>
      <c r="G435" s="42">
        <v>0.25</v>
      </c>
      <c r="H435" s="42">
        <v>0.1162790697674419</v>
      </c>
    </row>
    <row r="436" spans="2:8" ht="20.100000000000001" customHeight="1" thickBot="1" x14ac:dyDescent="0.25">
      <c r="B436" s="4" t="s">
        <v>626</v>
      </c>
      <c r="C436" s="42">
        <v>0</v>
      </c>
      <c r="D436" s="42">
        <v>0.17647058823529413</v>
      </c>
      <c r="E436" s="42">
        <v>2.9411764705882353E-2</v>
      </c>
      <c r="F436" s="42">
        <v>0.58823529411764708</v>
      </c>
      <c r="G436" s="42">
        <v>0.20588235294117646</v>
      </c>
      <c r="H436" s="42">
        <v>0</v>
      </c>
    </row>
    <row r="437" spans="2:8" ht="20.100000000000001" customHeight="1" thickBot="1" x14ac:dyDescent="0.25">
      <c r="B437" s="4" t="s">
        <v>627</v>
      </c>
      <c r="C437" s="42">
        <v>0</v>
      </c>
      <c r="D437" s="42">
        <v>0.33085501858736061</v>
      </c>
      <c r="E437" s="42">
        <v>7.4349442379182153E-3</v>
      </c>
      <c r="F437" s="42">
        <v>0.40892193308550184</v>
      </c>
      <c r="G437" s="42">
        <v>0.18587360594795538</v>
      </c>
      <c r="H437" s="42">
        <v>6.6914498141263878E-2</v>
      </c>
    </row>
    <row r="438" spans="2:8" ht="20.100000000000001" customHeight="1" thickBot="1" x14ac:dyDescent="0.25">
      <c r="B438" s="4" t="s">
        <v>628</v>
      </c>
      <c r="C438" s="42">
        <v>0</v>
      </c>
      <c r="D438" s="42">
        <v>0.14285714285714285</v>
      </c>
      <c r="E438" s="42">
        <v>0</v>
      </c>
      <c r="F438" s="42">
        <v>0.35714285714285715</v>
      </c>
      <c r="G438" s="42">
        <v>0.5</v>
      </c>
      <c r="H438" s="42">
        <v>0</v>
      </c>
    </row>
    <row r="439" spans="2:8" ht="20.100000000000001" customHeight="1" thickBot="1" x14ac:dyDescent="0.25">
      <c r="B439" s="4" t="s">
        <v>629</v>
      </c>
      <c r="C439" s="42">
        <v>2.3255813953488372E-2</v>
      </c>
      <c r="D439" s="42">
        <v>9.3023255813953487E-2</v>
      </c>
      <c r="E439" s="42">
        <v>6.9767441860465115E-2</v>
      </c>
      <c r="F439" s="42">
        <v>0.41860465116279072</v>
      </c>
      <c r="G439" s="42">
        <v>0.39534883720930231</v>
      </c>
      <c r="H439" s="42">
        <v>0</v>
      </c>
    </row>
    <row r="440" spans="2:8" ht="20.100000000000001" customHeight="1" thickBot="1" x14ac:dyDescent="0.25">
      <c r="B440" s="4" t="s">
        <v>630</v>
      </c>
      <c r="C440" s="42">
        <v>0</v>
      </c>
      <c r="D440" s="42">
        <v>9.0909090909090912E-2</v>
      </c>
      <c r="E440" s="42">
        <v>0</v>
      </c>
      <c r="F440" s="42">
        <v>0.27272727272727271</v>
      </c>
      <c r="G440" s="42">
        <v>0</v>
      </c>
      <c r="H440" s="42">
        <v>0.63636363636363635</v>
      </c>
    </row>
    <row r="441" spans="2:8" ht="20.100000000000001" customHeight="1" thickBot="1" x14ac:dyDescent="0.25">
      <c r="B441" s="4" t="s">
        <v>631</v>
      </c>
      <c r="C441" s="42">
        <v>0</v>
      </c>
      <c r="D441" s="42">
        <v>0.25641025641025639</v>
      </c>
      <c r="E441" s="42">
        <v>0</v>
      </c>
      <c r="F441" s="42">
        <v>0.46153846153846156</v>
      </c>
      <c r="G441" s="42">
        <v>0.23076923076923078</v>
      </c>
      <c r="H441" s="42">
        <v>5.1282051282051266E-2</v>
      </c>
    </row>
    <row r="442" spans="2:8" ht="20.100000000000001" customHeight="1" thickBot="1" x14ac:dyDescent="0.25">
      <c r="B442" s="4" t="s">
        <v>632</v>
      </c>
      <c r="C442" s="42">
        <v>1.3698630136986301E-2</v>
      </c>
      <c r="D442" s="42">
        <v>0.46575342465753422</v>
      </c>
      <c r="E442" s="42">
        <v>0</v>
      </c>
      <c r="F442" s="42">
        <v>0.35616438356164382</v>
      </c>
      <c r="G442" s="42">
        <v>0.16438356164383561</v>
      </c>
      <c r="H442" s="42">
        <v>0</v>
      </c>
    </row>
    <row r="443" spans="2:8" ht="20.100000000000001" customHeight="1" thickBot="1" x14ac:dyDescent="0.25">
      <c r="B443" s="7" t="s">
        <v>210</v>
      </c>
      <c r="C443" s="64">
        <v>2.1916129220532873E-2</v>
      </c>
      <c r="D443" s="64">
        <v>0.132664079143199</v>
      </c>
      <c r="E443" s="64">
        <v>3.2655324364548981E-2</v>
      </c>
      <c r="F443" s="64">
        <v>0.41065748387661599</v>
      </c>
      <c r="G443" s="64">
        <v>0.2297253917763446</v>
      </c>
      <c r="H443" s="64">
        <v>0.17238159161875855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R442"/>
  <sheetViews>
    <sheetView workbookViewId="0"/>
  </sheetViews>
  <sheetFormatPr baseColWidth="10" defaultRowHeight="12.75" x14ac:dyDescent="0.2"/>
  <cols>
    <col min="1" max="1" width="8.625" customWidth="1"/>
    <col min="2" max="2" width="61" customWidth="1"/>
  </cols>
  <sheetData>
    <row r="9" spans="2:18" ht="40.5" customHeight="1" thickBot="1" x14ac:dyDescent="0.25">
      <c r="C9" s="68" t="s">
        <v>51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ht="100.5" thickBot="1" x14ac:dyDescent="0.25">
      <c r="C10" s="50" t="s">
        <v>35</v>
      </c>
      <c r="D10" s="50" t="s">
        <v>36</v>
      </c>
      <c r="E10" s="50" t="s">
        <v>37</v>
      </c>
      <c r="F10" s="50" t="s">
        <v>38</v>
      </c>
      <c r="G10" s="50" t="s">
        <v>39</v>
      </c>
      <c r="H10" s="50" t="s">
        <v>40</v>
      </c>
      <c r="I10" s="50" t="s">
        <v>41</v>
      </c>
      <c r="J10" s="50" t="s">
        <v>42</v>
      </c>
      <c r="K10" s="50" t="s">
        <v>43</v>
      </c>
      <c r="L10" s="50" t="s">
        <v>44</v>
      </c>
      <c r="M10" s="50" t="s">
        <v>45</v>
      </c>
      <c r="N10" s="50" t="s">
        <v>46</v>
      </c>
      <c r="O10" s="50" t="s">
        <v>47</v>
      </c>
      <c r="P10" s="50" t="s">
        <v>48</v>
      </c>
      <c r="Q10" s="50" t="s">
        <v>49</v>
      </c>
      <c r="R10" s="50" t="s">
        <v>50</v>
      </c>
    </row>
    <row r="11" spans="2:18" ht="20.100000000000001" customHeight="1" thickBot="1" x14ac:dyDescent="0.25">
      <c r="B11" s="3" t="s">
        <v>171</v>
      </c>
      <c r="C11" s="48">
        <v>703</v>
      </c>
      <c r="D11" s="17">
        <v>0</v>
      </c>
      <c r="E11" s="17">
        <v>0</v>
      </c>
      <c r="F11" s="17">
        <v>0</v>
      </c>
      <c r="G11" s="17">
        <v>187</v>
      </c>
      <c r="H11" s="17">
        <v>70</v>
      </c>
      <c r="I11" s="17">
        <v>1</v>
      </c>
      <c r="J11" s="17">
        <v>14</v>
      </c>
      <c r="K11" s="17">
        <v>4</v>
      </c>
      <c r="L11" s="17">
        <v>0</v>
      </c>
      <c r="M11" s="17">
        <v>0</v>
      </c>
      <c r="N11" s="17">
        <v>0</v>
      </c>
      <c r="O11" s="17">
        <v>0</v>
      </c>
      <c r="P11" s="17">
        <v>80</v>
      </c>
      <c r="Q11" s="17">
        <v>346</v>
      </c>
      <c r="R11" s="17">
        <v>1</v>
      </c>
    </row>
    <row r="12" spans="2:18" ht="20.100000000000001" customHeight="1" thickBot="1" x14ac:dyDescent="0.25">
      <c r="B12" s="4" t="s">
        <v>241</v>
      </c>
      <c r="C12" s="17">
        <v>38</v>
      </c>
      <c r="D12" s="17">
        <v>0</v>
      </c>
      <c r="E12" s="17">
        <v>0</v>
      </c>
      <c r="F12" s="17">
        <v>0</v>
      </c>
      <c r="G12" s="17">
        <v>17</v>
      </c>
      <c r="H12" s="17">
        <v>8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3</v>
      </c>
      <c r="Q12" s="17">
        <v>9</v>
      </c>
      <c r="R12" s="17">
        <v>1</v>
      </c>
    </row>
    <row r="13" spans="2:18" ht="20.100000000000001" customHeight="1" thickBot="1" x14ac:dyDescent="0.25">
      <c r="B13" s="4" t="s">
        <v>242</v>
      </c>
      <c r="C13" s="17">
        <v>54</v>
      </c>
      <c r="D13" s="17">
        <v>0</v>
      </c>
      <c r="E13" s="17">
        <v>0</v>
      </c>
      <c r="F13" s="17">
        <v>0</v>
      </c>
      <c r="G13" s="17">
        <v>25</v>
      </c>
      <c r="H13" s="17">
        <v>24</v>
      </c>
      <c r="I13" s="17">
        <v>0</v>
      </c>
      <c r="J13" s="17">
        <v>0</v>
      </c>
      <c r="K13" s="17">
        <v>1</v>
      </c>
      <c r="L13" s="17">
        <v>0</v>
      </c>
      <c r="M13" s="17">
        <v>0</v>
      </c>
      <c r="N13" s="17">
        <v>0</v>
      </c>
      <c r="O13" s="17">
        <v>0</v>
      </c>
      <c r="P13" s="17">
        <v>4</v>
      </c>
      <c r="Q13" s="17">
        <v>0</v>
      </c>
      <c r="R13" s="17">
        <v>0</v>
      </c>
    </row>
    <row r="14" spans="2:18" ht="20.100000000000001" customHeight="1" thickBot="1" x14ac:dyDescent="0.25">
      <c r="B14" s="4" t="s">
        <v>243</v>
      </c>
      <c r="C14" s="17">
        <v>48</v>
      </c>
      <c r="D14" s="17">
        <v>0</v>
      </c>
      <c r="E14" s="17">
        <v>0</v>
      </c>
      <c r="F14" s="17">
        <v>0</v>
      </c>
      <c r="G14" s="17">
        <v>48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</row>
    <row r="15" spans="2:18" ht="20.100000000000001" customHeight="1" thickBot="1" x14ac:dyDescent="0.25">
      <c r="B15" s="4" t="s">
        <v>244</v>
      </c>
      <c r="C15" s="17">
        <v>137</v>
      </c>
      <c r="D15" s="17">
        <v>1</v>
      </c>
      <c r="E15" s="17">
        <v>0</v>
      </c>
      <c r="F15" s="17">
        <v>0</v>
      </c>
      <c r="G15" s="17">
        <v>79</v>
      </c>
      <c r="H15" s="17">
        <v>29</v>
      </c>
      <c r="I15" s="17">
        <v>0</v>
      </c>
      <c r="J15" s="17">
        <v>13</v>
      </c>
      <c r="K15" s="17">
        <v>0</v>
      </c>
      <c r="L15" s="17">
        <v>4</v>
      </c>
      <c r="M15" s="17">
        <v>0</v>
      </c>
      <c r="N15" s="17">
        <v>0</v>
      </c>
      <c r="O15" s="17">
        <v>0</v>
      </c>
      <c r="P15" s="17">
        <v>3</v>
      </c>
      <c r="Q15" s="17">
        <v>8</v>
      </c>
      <c r="R15" s="17">
        <v>0</v>
      </c>
    </row>
    <row r="16" spans="2:18" ht="20.100000000000001" customHeight="1" thickBot="1" x14ac:dyDescent="0.25">
      <c r="B16" s="4" t="s">
        <v>245</v>
      </c>
      <c r="C16" s="17">
        <v>6</v>
      </c>
      <c r="D16" s="17">
        <v>0</v>
      </c>
      <c r="E16" s="17">
        <v>0</v>
      </c>
      <c r="F16" s="17">
        <v>0</v>
      </c>
      <c r="G16" s="17">
        <v>1</v>
      </c>
      <c r="H16" s="17">
        <v>1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4</v>
      </c>
    </row>
    <row r="17" spans="2:18" ht="20.100000000000001" customHeight="1" thickBot="1" x14ac:dyDescent="0.25">
      <c r="B17" s="4" t="s">
        <v>246</v>
      </c>
      <c r="C17" s="17">
        <v>110</v>
      </c>
      <c r="D17" s="17">
        <v>0</v>
      </c>
      <c r="E17" s="17">
        <v>0</v>
      </c>
      <c r="F17" s="17">
        <v>0</v>
      </c>
      <c r="G17" s="17">
        <v>81</v>
      </c>
      <c r="H17" s="17">
        <v>0</v>
      </c>
      <c r="I17" s="17">
        <v>0</v>
      </c>
      <c r="J17" s="17">
        <v>12</v>
      </c>
      <c r="K17" s="17">
        <v>9</v>
      </c>
      <c r="L17" s="17">
        <v>0</v>
      </c>
      <c r="M17" s="17">
        <v>0</v>
      </c>
      <c r="N17" s="17">
        <v>0</v>
      </c>
      <c r="O17" s="17">
        <v>0</v>
      </c>
      <c r="P17" s="17">
        <v>5</v>
      </c>
      <c r="Q17" s="17">
        <v>3</v>
      </c>
      <c r="R17" s="17">
        <v>0</v>
      </c>
    </row>
    <row r="18" spans="2:18" ht="20.100000000000001" customHeight="1" thickBot="1" x14ac:dyDescent="0.25">
      <c r="B18" s="4" t="s">
        <v>247</v>
      </c>
      <c r="C18" s="17">
        <v>13</v>
      </c>
      <c r="D18" s="17">
        <v>0</v>
      </c>
      <c r="E18" s="17">
        <v>0</v>
      </c>
      <c r="F18" s="17">
        <v>0</v>
      </c>
      <c r="G18" s="17">
        <v>6</v>
      </c>
      <c r="H18" s="17">
        <v>1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2</v>
      </c>
      <c r="Q18" s="17">
        <v>1</v>
      </c>
      <c r="R18" s="17">
        <v>3</v>
      </c>
    </row>
    <row r="19" spans="2:18" ht="20.100000000000001" customHeight="1" thickBot="1" x14ac:dyDescent="0.25">
      <c r="B19" s="4" t="s">
        <v>248</v>
      </c>
      <c r="C19" s="17">
        <v>43</v>
      </c>
      <c r="D19" s="17">
        <v>0</v>
      </c>
      <c r="E19" s="17">
        <v>0</v>
      </c>
      <c r="F19" s="17">
        <v>0</v>
      </c>
      <c r="G19" s="17">
        <v>24</v>
      </c>
      <c r="H19" s="17">
        <v>17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1</v>
      </c>
      <c r="Q19" s="17">
        <v>1</v>
      </c>
      <c r="R19" s="17">
        <v>0</v>
      </c>
    </row>
    <row r="20" spans="2:18" ht="20.100000000000001" customHeight="1" thickBot="1" x14ac:dyDescent="0.25">
      <c r="B20" s="4" t="s">
        <v>249</v>
      </c>
      <c r="C20" s="17">
        <v>67</v>
      </c>
      <c r="D20" s="17">
        <v>0</v>
      </c>
      <c r="E20" s="17">
        <v>0</v>
      </c>
      <c r="F20" s="17">
        <v>0</v>
      </c>
      <c r="G20" s="17">
        <v>27</v>
      </c>
      <c r="H20" s="17">
        <v>7</v>
      </c>
      <c r="I20" s="17">
        <v>0</v>
      </c>
      <c r="J20" s="17">
        <v>10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4</v>
      </c>
      <c r="Q20" s="17">
        <v>10</v>
      </c>
      <c r="R20" s="17">
        <v>9</v>
      </c>
    </row>
    <row r="21" spans="2:18" ht="20.100000000000001" customHeight="1" thickBot="1" x14ac:dyDescent="0.25">
      <c r="B21" s="4" t="s">
        <v>250</v>
      </c>
      <c r="C21" s="17">
        <v>192</v>
      </c>
      <c r="D21" s="17">
        <v>0</v>
      </c>
      <c r="E21" s="17">
        <v>0</v>
      </c>
      <c r="F21" s="17">
        <v>0</v>
      </c>
      <c r="G21" s="17">
        <v>70</v>
      </c>
      <c r="H21" s="17">
        <v>22</v>
      </c>
      <c r="I21" s="17">
        <v>1</v>
      </c>
      <c r="J21" s="17">
        <v>0</v>
      </c>
      <c r="K21" s="17">
        <v>3</v>
      </c>
      <c r="L21" s="17">
        <v>0</v>
      </c>
      <c r="M21" s="17">
        <v>0</v>
      </c>
      <c r="N21" s="17">
        <v>0</v>
      </c>
      <c r="O21" s="17">
        <v>0</v>
      </c>
      <c r="P21" s="17">
        <v>7</v>
      </c>
      <c r="Q21" s="17">
        <v>17</v>
      </c>
      <c r="R21" s="17">
        <v>72</v>
      </c>
    </row>
    <row r="22" spans="2:18" ht="20.100000000000001" customHeight="1" thickBot="1" x14ac:dyDescent="0.25">
      <c r="B22" s="4" t="s">
        <v>172</v>
      </c>
      <c r="C22" s="17">
        <v>93</v>
      </c>
      <c r="D22" s="17">
        <v>0</v>
      </c>
      <c r="E22" s="17">
        <v>0</v>
      </c>
      <c r="F22" s="17">
        <v>0</v>
      </c>
      <c r="G22" s="17">
        <v>46</v>
      </c>
      <c r="H22" s="17">
        <v>22</v>
      </c>
      <c r="I22" s="17">
        <v>0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9</v>
      </c>
      <c r="Q22" s="17">
        <v>15</v>
      </c>
      <c r="R22" s="17">
        <v>0</v>
      </c>
    </row>
    <row r="23" spans="2:18" ht="20.100000000000001" customHeight="1" thickBot="1" x14ac:dyDescent="0.25">
      <c r="B23" s="4" t="s">
        <v>251</v>
      </c>
      <c r="C23" s="17">
        <v>31</v>
      </c>
      <c r="D23" s="17">
        <v>0</v>
      </c>
      <c r="E23" s="17">
        <v>0</v>
      </c>
      <c r="F23" s="17">
        <v>0</v>
      </c>
      <c r="G23" s="17">
        <v>15</v>
      </c>
      <c r="H23" s="17">
        <v>1</v>
      </c>
      <c r="I23" s="17">
        <v>0</v>
      </c>
      <c r="J23" s="17">
        <v>11</v>
      </c>
      <c r="K23" s="17">
        <v>1</v>
      </c>
      <c r="L23" s="17">
        <v>0</v>
      </c>
      <c r="M23" s="17">
        <v>0</v>
      </c>
      <c r="N23" s="17">
        <v>0</v>
      </c>
      <c r="O23" s="17">
        <v>0</v>
      </c>
      <c r="P23" s="17">
        <v>2</v>
      </c>
      <c r="Q23" s="17">
        <v>0</v>
      </c>
      <c r="R23" s="17">
        <v>1</v>
      </c>
    </row>
    <row r="24" spans="2:18" ht="20.100000000000001" customHeight="1" thickBot="1" x14ac:dyDescent="0.25">
      <c r="B24" s="4" t="s">
        <v>252</v>
      </c>
      <c r="C24" s="17">
        <v>112</v>
      </c>
      <c r="D24" s="17">
        <v>0</v>
      </c>
      <c r="E24" s="17">
        <v>0</v>
      </c>
      <c r="F24" s="17">
        <v>0</v>
      </c>
      <c r="G24" s="17">
        <v>63</v>
      </c>
      <c r="H24" s="17">
        <v>43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2</v>
      </c>
      <c r="Q24" s="17">
        <v>4</v>
      </c>
      <c r="R24" s="17">
        <v>0</v>
      </c>
    </row>
    <row r="25" spans="2:18" ht="20.100000000000001" customHeight="1" thickBot="1" x14ac:dyDescent="0.25">
      <c r="B25" s="4" t="s">
        <v>253</v>
      </c>
      <c r="C25" s="17">
        <v>323</v>
      </c>
      <c r="D25" s="17">
        <v>0</v>
      </c>
      <c r="E25" s="17">
        <v>0</v>
      </c>
      <c r="F25" s="17">
        <v>0</v>
      </c>
      <c r="G25" s="17">
        <v>113</v>
      </c>
      <c r="H25" s="17">
        <v>12</v>
      </c>
      <c r="I25" s="17">
        <v>2</v>
      </c>
      <c r="J25" s="17">
        <v>63</v>
      </c>
      <c r="K25" s="17">
        <v>5</v>
      </c>
      <c r="L25" s="17">
        <v>12</v>
      </c>
      <c r="M25" s="17">
        <v>6</v>
      </c>
      <c r="N25" s="17">
        <v>0</v>
      </c>
      <c r="O25" s="17">
        <v>2</v>
      </c>
      <c r="P25" s="17">
        <v>16</v>
      </c>
      <c r="Q25" s="17">
        <v>91</v>
      </c>
      <c r="R25" s="17">
        <v>1</v>
      </c>
    </row>
    <row r="26" spans="2:18" ht="20.100000000000001" customHeight="1" thickBot="1" x14ac:dyDescent="0.25">
      <c r="B26" s="5" t="s">
        <v>254</v>
      </c>
      <c r="C26" s="17">
        <v>77</v>
      </c>
      <c r="D26" s="17">
        <v>0</v>
      </c>
      <c r="E26" s="17">
        <v>0</v>
      </c>
      <c r="F26" s="17">
        <v>0</v>
      </c>
      <c r="G26" s="17">
        <v>26</v>
      </c>
      <c r="H26" s="17">
        <v>15</v>
      </c>
      <c r="I26" s="17">
        <v>0</v>
      </c>
      <c r="J26" s="17">
        <v>13</v>
      </c>
      <c r="K26" s="17">
        <v>0</v>
      </c>
      <c r="L26" s="17">
        <v>15</v>
      </c>
      <c r="M26" s="17">
        <v>0</v>
      </c>
      <c r="N26" s="17">
        <v>0</v>
      </c>
      <c r="O26" s="17">
        <v>0</v>
      </c>
      <c r="P26" s="17">
        <v>0</v>
      </c>
      <c r="Q26" s="17">
        <v>8</v>
      </c>
      <c r="R26" s="17">
        <v>0</v>
      </c>
    </row>
    <row r="27" spans="2:18" ht="20.100000000000001" customHeight="1" thickBot="1" x14ac:dyDescent="0.25">
      <c r="B27" s="6" t="s">
        <v>255</v>
      </c>
      <c r="C27" s="17">
        <v>37</v>
      </c>
      <c r="D27" s="17">
        <v>0</v>
      </c>
      <c r="E27" s="17">
        <v>0</v>
      </c>
      <c r="F27" s="17">
        <v>0</v>
      </c>
      <c r="G27" s="17">
        <v>26</v>
      </c>
      <c r="H27" s="17">
        <v>3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8</v>
      </c>
      <c r="R27" s="17">
        <v>0</v>
      </c>
    </row>
    <row r="28" spans="2:18" ht="20.100000000000001" customHeight="1" thickBot="1" x14ac:dyDescent="0.25">
      <c r="B28" s="4" t="s">
        <v>256</v>
      </c>
      <c r="C28" s="17">
        <v>35</v>
      </c>
      <c r="D28" s="17">
        <v>0</v>
      </c>
      <c r="E28" s="17">
        <v>0</v>
      </c>
      <c r="F28" s="17">
        <v>0</v>
      </c>
      <c r="G28" s="17">
        <v>31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4</v>
      </c>
      <c r="R28" s="17">
        <v>0</v>
      </c>
    </row>
    <row r="29" spans="2:18" ht="20.100000000000001" customHeight="1" thickBot="1" x14ac:dyDescent="0.25">
      <c r="B29" s="4" t="s">
        <v>257</v>
      </c>
      <c r="C29" s="17">
        <v>22</v>
      </c>
      <c r="D29" s="17">
        <v>0</v>
      </c>
      <c r="E29" s="17">
        <v>0</v>
      </c>
      <c r="F29" s="17">
        <v>0</v>
      </c>
      <c r="G29" s="17">
        <v>9</v>
      </c>
      <c r="H29" s="17">
        <v>5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1</v>
      </c>
      <c r="R29" s="17">
        <v>7</v>
      </c>
    </row>
    <row r="30" spans="2:18" ht="20.100000000000001" customHeight="1" thickBot="1" x14ac:dyDescent="0.25">
      <c r="B30" s="4" t="s">
        <v>258</v>
      </c>
      <c r="C30" s="17">
        <v>67</v>
      </c>
      <c r="D30" s="17">
        <v>0</v>
      </c>
      <c r="E30" s="17">
        <v>0</v>
      </c>
      <c r="F30" s="17">
        <v>0</v>
      </c>
      <c r="G30" s="17">
        <v>15</v>
      </c>
      <c r="H30" s="17">
        <v>52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</row>
    <row r="31" spans="2:18" ht="20.100000000000001" customHeight="1" thickBot="1" x14ac:dyDescent="0.25">
      <c r="B31" s="4" t="s">
        <v>259</v>
      </c>
      <c r="C31" s="17">
        <v>32</v>
      </c>
      <c r="D31" s="17">
        <v>0</v>
      </c>
      <c r="E31" s="17">
        <v>0</v>
      </c>
      <c r="F31" s="17">
        <v>0</v>
      </c>
      <c r="G31" s="17">
        <v>25</v>
      </c>
      <c r="H31" s="17">
        <v>7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</row>
    <row r="32" spans="2:18" ht="20.100000000000001" customHeight="1" thickBot="1" x14ac:dyDescent="0.25">
      <c r="B32" s="4" t="s">
        <v>260</v>
      </c>
      <c r="C32" s="17">
        <v>38</v>
      </c>
      <c r="D32" s="17">
        <v>0</v>
      </c>
      <c r="E32" s="17">
        <v>0</v>
      </c>
      <c r="F32" s="17">
        <v>0</v>
      </c>
      <c r="G32" s="17">
        <v>12</v>
      </c>
      <c r="H32" s="17">
        <v>13</v>
      </c>
      <c r="I32" s="17">
        <v>6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4</v>
      </c>
      <c r="Q32" s="17">
        <v>3</v>
      </c>
      <c r="R32" s="17">
        <v>0</v>
      </c>
    </row>
    <row r="33" spans="2:18" ht="20.100000000000001" customHeight="1" thickBot="1" x14ac:dyDescent="0.25">
      <c r="B33" s="4" t="s">
        <v>261</v>
      </c>
      <c r="C33" s="17">
        <v>18</v>
      </c>
      <c r="D33" s="17">
        <v>0</v>
      </c>
      <c r="E33" s="17">
        <v>0</v>
      </c>
      <c r="F33" s="17">
        <v>0</v>
      </c>
      <c r="G33" s="17">
        <v>5</v>
      </c>
      <c r="H33" s="17">
        <v>5</v>
      </c>
      <c r="I33" s="17">
        <v>3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4</v>
      </c>
      <c r="Q33" s="17">
        <v>1</v>
      </c>
      <c r="R33" s="17">
        <v>0</v>
      </c>
    </row>
    <row r="34" spans="2:18" ht="20.100000000000001" customHeight="1" thickBot="1" x14ac:dyDescent="0.25">
      <c r="B34" s="4" t="s">
        <v>262</v>
      </c>
      <c r="C34" s="17">
        <v>20</v>
      </c>
      <c r="D34" s="17">
        <v>1</v>
      </c>
      <c r="E34" s="17">
        <v>0</v>
      </c>
      <c r="F34" s="17">
        <v>0</v>
      </c>
      <c r="G34" s="17">
        <v>11</v>
      </c>
      <c r="H34" s="17">
        <v>7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1</v>
      </c>
      <c r="R34" s="17">
        <v>0</v>
      </c>
    </row>
    <row r="35" spans="2:18" ht="20.100000000000001" customHeight="1" thickBot="1" x14ac:dyDescent="0.25">
      <c r="B35" s="4" t="s">
        <v>263</v>
      </c>
      <c r="C35" s="17">
        <v>10</v>
      </c>
      <c r="D35" s="17">
        <v>0</v>
      </c>
      <c r="E35" s="17">
        <v>0</v>
      </c>
      <c r="F35" s="17">
        <v>0</v>
      </c>
      <c r="G35" s="17">
        <v>0</v>
      </c>
      <c r="H35" s="17">
        <v>10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</row>
    <row r="36" spans="2:18" ht="20.100000000000001" customHeight="1" thickBot="1" x14ac:dyDescent="0.25">
      <c r="B36" s="4" t="s">
        <v>264</v>
      </c>
      <c r="C36" s="17">
        <v>8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8</v>
      </c>
    </row>
    <row r="37" spans="2:18" ht="20.100000000000001" customHeight="1" thickBot="1" x14ac:dyDescent="0.25">
      <c r="B37" s="4" t="s">
        <v>265</v>
      </c>
      <c r="C37" s="17">
        <v>20</v>
      </c>
      <c r="D37" s="17">
        <v>0</v>
      </c>
      <c r="E37" s="17">
        <v>0</v>
      </c>
      <c r="F37" s="17">
        <v>0</v>
      </c>
      <c r="G37" s="17">
        <v>15</v>
      </c>
      <c r="H37" s="17">
        <v>0</v>
      </c>
      <c r="I37" s="17">
        <v>0</v>
      </c>
      <c r="J37" s="17">
        <v>3</v>
      </c>
      <c r="K37" s="17">
        <v>1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1</v>
      </c>
      <c r="R37" s="17">
        <v>0</v>
      </c>
    </row>
    <row r="38" spans="2:18" ht="20.100000000000001" customHeight="1" thickBot="1" x14ac:dyDescent="0.25">
      <c r="B38" s="4" t="s">
        <v>266</v>
      </c>
      <c r="C38" s="17">
        <v>61</v>
      </c>
      <c r="D38" s="17">
        <v>0</v>
      </c>
      <c r="E38" s="17">
        <v>0</v>
      </c>
      <c r="F38" s="17">
        <v>0</v>
      </c>
      <c r="G38" s="17">
        <v>27</v>
      </c>
      <c r="H38" s="17">
        <v>0</v>
      </c>
      <c r="I38" s="17">
        <v>0</v>
      </c>
      <c r="J38" s="17">
        <v>32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2</v>
      </c>
      <c r="R38" s="17">
        <v>0</v>
      </c>
    </row>
    <row r="39" spans="2:18" ht="20.100000000000001" customHeight="1" thickBot="1" x14ac:dyDescent="0.25">
      <c r="B39" s="4" t="s">
        <v>267</v>
      </c>
      <c r="C39" s="17">
        <v>11</v>
      </c>
      <c r="D39" s="17">
        <v>0</v>
      </c>
      <c r="E39" s="17">
        <v>0</v>
      </c>
      <c r="F39" s="17">
        <v>0</v>
      </c>
      <c r="G39" s="17">
        <v>8</v>
      </c>
      <c r="H39" s="17">
        <v>3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</row>
    <row r="40" spans="2:18" ht="20.100000000000001" customHeight="1" thickBot="1" x14ac:dyDescent="0.25">
      <c r="B40" s="4" t="s">
        <v>268</v>
      </c>
      <c r="C40" s="17">
        <v>27</v>
      </c>
      <c r="D40" s="17">
        <v>0</v>
      </c>
      <c r="E40" s="17">
        <v>0</v>
      </c>
      <c r="F40" s="17">
        <v>0</v>
      </c>
      <c r="G40" s="17">
        <v>22</v>
      </c>
      <c r="H40" s="17">
        <v>0</v>
      </c>
      <c r="I40" s="17">
        <v>0</v>
      </c>
      <c r="J40" s="17">
        <v>1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3</v>
      </c>
      <c r="Q40" s="17">
        <v>1</v>
      </c>
      <c r="R40" s="17">
        <v>0</v>
      </c>
    </row>
    <row r="41" spans="2:18" ht="20.100000000000001" customHeight="1" thickBot="1" x14ac:dyDescent="0.25">
      <c r="B41" s="4" t="s">
        <v>173</v>
      </c>
      <c r="C41" s="17">
        <v>223</v>
      </c>
      <c r="D41" s="17">
        <v>0</v>
      </c>
      <c r="E41" s="17">
        <v>0</v>
      </c>
      <c r="F41" s="17">
        <v>0</v>
      </c>
      <c r="G41" s="17">
        <v>150</v>
      </c>
      <c r="H41" s="17">
        <v>7</v>
      </c>
      <c r="I41" s="17">
        <v>1</v>
      </c>
      <c r="J41" s="17">
        <v>0</v>
      </c>
      <c r="K41" s="17">
        <v>0</v>
      </c>
      <c r="L41" s="17">
        <v>0</v>
      </c>
      <c r="M41" s="17">
        <v>4</v>
      </c>
      <c r="N41" s="17">
        <v>0</v>
      </c>
      <c r="O41" s="17">
        <v>0</v>
      </c>
      <c r="P41" s="17">
        <v>24</v>
      </c>
      <c r="Q41" s="17">
        <v>15</v>
      </c>
      <c r="R41" s="17">
        <v>22</v>
      </c>
    </row>
    <row r="42" spans="2:18" ht="20.100000000000001" customHeight="1" thickBot="1" x14ac:dyDescent="0.25">
      <c r="B42" s="4" t="s">
        <v>269</v>
      </c>
      <c r="C42" s="17">
        <v>13</v>
      </c>
      <c r="D42" s="17">
        <v>0</v>
      </c>
      <c r="E42" s="17">
        <v>0</v>
      </c>
      <c r="F42" s="17">
        <v>0</v>
      </c>
      <c r="G42" s="17">
        <v>6</v>
      </c>
      <c r="H42" s="17">
        <v>0</v>
      </c>
      <c r="I42" s="17">
        <v>0</v>
      </c>
      <c r="J42" s="17">
        <v>6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1</v>
      </c>
      <c r="Q42" s="17">
        <v>0</v>
      </c>
      <c r="R42" s="17">
        <v>0</v>
      </c>
    </row>
    <row r="43" spans="2:18" ht="20.100000000000001" customHeight="1" thickBot="1" x14ac:dyDescent="0.25">
      <c r="B43" s="4" t="s">
        <v>270</v>
      </c>
      <c r="C43" s="17">
        <v>16</v>
      </c>
      <c r="D43" s="17">
        <v>0</v>
      </c>
      <c r="E43" s="17">
        <v>0</v>
      </c>
      <c r="F43" s="17">
        <v>0</v>
      </c>
      <c r="G43" s="17">
        <v>7</v>
      </c>
      <c r="H43" s="17">
        <v>0</v>
      </c>
      <c r="I43" s="17">
        <v>0</v>
      </c>
      <c r="J43" s="17">
        <v>0</v>
      </c>
      <c r="K43" s="17">
        <v>0</v>
      </c>
      <c r="L43" s="17">
        <v>7</v>
      </c>
      <c r="M43" s="17">
        <v>0</v>
      </c>
      <c r="N43" s="17">
        <v>0</v>
      </c>
      <c r="O43" s="17">
        <v>0</v>
      </c>
      <c r="P43" s="17">
        <v>0</v>
      </c>
      <c r="Q43" s="17">
        <v>2</v>
      </c>
      <c r="R43" s="17">
        <v>0</v>
      </c>
    </row>
    <row r="44" spans="2:18" ht="20.100000000000001" customHeight="1" thickBot="1" x14ac:dyDescent="0.25">
      <c r="B44" s="4" t="s">
        <v>271</v>
      </c>
      <c r="C44" s="17">
        <v>20</v>
      </c>
      <c r="D44" s="17">
        <v>0</v>
      </c>
      <c r="E44" s="17">
        <v>0</v>
      </c>
      <c r="F44" s="17">
        <v>0</v>
      </c>
      <c r="G44" s="17">
        <v>9</v>
      </c>
      <c r="H44" s="17">
        <v>0</v>
      </c>
      <c r="I44" s="17">
        <v>1</v>
      </c>
      <c r="J44" s="17">
        <v>2</v>
      </c>
      <c r="K44" s="17">
        <v>1</v>
      </c>
      <c r="L44" s="17">
        <v>0</v>
      </c>
      <c r="M44" s="17">
        <v>0</v>
      </c>
      <c r="N44" s="17">
        <v>1</v>
      </c>
      <c r="O44" s="17">
        <v>0</v>
      </c>
      <c r="P44" s="17">
        <v>2</v>
      </c>
      <c r="Q44" s="17">
        <v>4</v>
      </c>
      <c r="R44" s="17">
        <v>0</v>
      </c>
    </row>
    <row r="45" spans="2:18" ht="20.100000000000001" customHeight="1" thickBot="1" x14ac:dyDescent="0.25">
      <c r="B45" s="4" t="s">
        <v>272</v>
      </c>
      <c r="C45" s="17">
        <v>17</v>
      </c>
      <c r="D45" s="17">
        <v>0</v>
      </c>
      <c r="E45" s="17">
        <v>0</v>
      </c>
      <c r="F45" s="17">
        <v>0</v>
      </c>
      <c r="G45" s="17">
        <v>4</v>
      </c>
      <c r="H45" s="17">
        <v>3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10</v>
      </c>
      <c r="R45" s="17">
        <v>0</v>
      </c>
    </row>
    <row r="46" spans="2:18" ht="20.100000000000001" customHeight="1" thickBot="1" x14ac:dyDescent="0.25">
      <c r="B46" s="4" t="s">
        <v>273</v>
      </c>
      <c r="C46" s="17">
        <v>47</v>
      </c>
      <c r="D46" s="17">
        <v>0</v>
      </c>
      <c r="E46" s="17">
        <v>0</v>
      </c>
      <c r="F46" s="17">
        <v>0</v>
      </c>
      <c r="G46" s="17">
        <v>24</v>
      </c>
      <c r="H46" s="17">
        <v>19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1</v>
      </c>
      <c r="Q46" s="17">
        <v>3</v>
      </c>
      <c r="R46" s="17">
        <v>0</v>
      </c>
    </row>
    <row r="47" spans="2:18" ht="20.100000000000001" customHeight="1" thickBot="1" x14ac:dyDescent="0.25">
      <c r="B47" s="4" t="s">
        <v>274</v>
      </c>
      <c r="C47" s="17">
        <v>24</v>
      </c>
      <c r="D47" s="17">
        <v>0</v>
      </c>
      <c r="E47" s="17">
        <v>0</v>
      </c>
      <c r="F47" s="17">
        <v>0</v>
      </c>
      <c r="G47" s="17">
        <v>16</v>
      </c>
      <c r="H47" s="17">
        <v>3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5</v>
      </c>
      <c r="R47" s="17">
        <v>0</v>
      </c>
    </row>
    <row r="48" spans="2:18" ht="20.100000000000001" customHeight="1" thickBot="1" x14ac:dyDescent="0.25">
      <c r="B48" s="4" t="s">
        <v>174</v>
      </c>
      <c r="C48" s="17">
        <v>686</v>
      </c>
      <c r="D48" s="17">
        <v>0</v>
      </c>
      <c r="E48" s="17">
        <v>0</v>
      </c>
      <c r="F48" s="17">
        <v>0</v>
      </c>
      <c r="G48" s="17">
        <v>418</v>
      </c>
      <c r="H48" s="17">
        <v>43</v>
      </c>
      <c r="I48" s="17">
        <v>2</v>
      </c>
      <c r="J48" s="17">
        <v>54</v>
      </c>
      <c r="K48" s="17">
        <v>0</v>
      </c>
      <c r="L48" s="17">
        <v>0</v>
      </c>
      <c r="M48" s="17">
        <v>1</v>
      </c>
      <c r="N48" s="17">
        <v>0</v>
      </c>
      <c r="O48" s="17">
        <v>5</v>
      </c>
      <c r="P48" s="17">
        <v>55</v>
      </c>
      <c r="Q48" s="17">
        <v>11</v>
      </c>
      <c r="R48" s="17">
        <v>97</v>
      </c>
    </row>
    <row r="49" spans="2:18" ht="20.100000000000001" customHeight="1" thickBot="1" x14ac:dyDescent="0.25">
      <c r="B49" s="4" t="s">
        <v>275</v>
      </c>
      <c r="C49" s="17">
        <v>74</v>
      </c>
      <c r="D49" s="17">
        <v>0</v>
      </c>
      <c r="E49" s="17">
        <v>0</v>
      </c>
      <c r="F49" s="17">
        <v>0</v>
      </c>
      <c r="G49" s="17">
        <v>49</v>
      </c>
      <c r="H49" s="17">
        <v>6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13</v>
      </c>
      <c r="Q49" s="17">
        <v>6</v>
      </c>
      <c r="R49" s="17">
        <v>0</v>
      </c>
    </row>
    <row r="50" spans="2:18" ht="20.100000000000001" customHeight="1" thickBot="1" x14ac:dyDescent="0.25">
      <c r="B50" s="4" t="s">
        <v>276</v>
      </c>
      <c r="C50" s="17">
        <v>52</v>
      </c>
      <c r="D50" s="17">
        <v>0</v>
      </c>
      <c r="E50" s="17">
        <v>0</v>
      </c>
      <c r="F50" s="17">
        <v>0</v>
      </c>
      <c r="G50" s="17">
        <v>13</v>
      </c>
      <c r="H50" s="17">
        <v>3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14</v>
      </c>
      <c r="Q50" s="17">
        <v>15</v>
      </c>
      <c r="R50" s="17">
        <v>7</v>
      </c>
    </row>
    <row r="51" spans="2:18" ht="20.100000000000001" customHeight="1" thickBot="1" x14ac:dyDescent="0.25">
      <c r="B51" s="4" t="s">
        <v>277</v>
      </c>
      <c r="C51" s="17">
        <v>17</v>
      </c>
      <c r="D51" s="17">
        <v>0</v>
      </c>
      <c r="E51" s="17">
        <v>0</v>
      </c>
      <c r="F51" s="17">
        <v>0</v>
      </c>
      <c r="G51" s="17">
        <v>11</v>
      </c>
      <c r="H51" s="17">
        <v>3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3</v>
      </c>
      <c r="R51" s="17">
        <v>0</v>
      </c>
    </row>
    <row r="52" spans="2:18" ht="20.100000000000001" customHeight="1" thickBot="1" x14ac:dyDescent="0.25">
      <c r="B52" s="4" t="s">
        <v>278</v>
      </c>
      <c r="C52" s="17">
        <v>63</v>
      </c>
      <c r="D52" s="17">
        <v>0</v>
      </c>
      <c r="E52" s="17">
        <v>0</v>
      </c>
      <c r="F52" s="17">
        <v>0</v>
      </c>
      <c r="G52" s="17">
        <v>34</v>
      </c>
      <c r="H52" s="17">
        <v>29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</row>
    <row r="53" spans="2:18" ht="20.100000000000001" customHeight="1" thickBot="1" x14ac:dyDescent="0.25">
      <c r="B53" s="4" t="s">
        <v>279</v>
      </c>
      <c r="C53" s="17">
        <v>4</v>
      </c>
      <c r="D53" s="17">
        <v>0</v>
      </c>
      <c r="E53" s="17">
        <v>0</v>
      </c>
      <c r="F53" s="17">
        <v>0</v>
      </c>
      <c r="G53" s="17">
        <v>1</v>
      </c>
      <c r="H53" s="17">
        <v>3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</row>
    <row r="54" spans="2:18" ht="20.100000000000001" customHeight="1" thickBot="1" x14ac:dyDescent="0.25">
      <c r="B54" s="4" t="s">
        <v>280</v>
      </c>
      <c r="C54" s="17">
        <v>19</v>
      </c>
      <c r="D54" s="17">
        <v>0</v>
      </c>
      <c r="E54" s="17">
        <v>0</v>
      </c>
      <c r="F54" s="17">
        <v>0</v>
      </c>
      <c r="G54" s="17">
        <v>16</v>
      </c>
      <c r="H54" s="17">
        <v>3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</row>
    <row r="55" spans="2:18" ht="20.100000000000001" customHeight="1" thickBot="1" x14ac:dyDescent="0.25">
      <c r="B55" s="4" t="s">
        <v>281</v>
      </c>
      <c r="C55" s="17">
        <v>8</v>
      </c>
      <c r="D55" s="17">
        <v>0</v>
      </c>
      <c r="E55" s="17">
        <v>0</v>
      </c>
      <c r="F55" s="17">
        <v>0</v>
      </c>
      <c r="G55" s="17">
        <v>1</v>
      </c>
      <c r="H55" s="17">
        <v>7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</row>
    <row r="56" spans="2:18" ht="20.100000000000001" customHeight="1" thickBot="1" x14ac:dyDescent="0.25">
      <c r="B56" s="4" t="s">
        <v>175</v>
      </c>
      <c r="C56" s="17">
        <v>193</v>
      </c>
      <c r="D56" s="17">
        <v>0</v>
      </c>
      <c r="E56" s="17">
        <v>0</v>
      </c>
      <c r="F56" s="17">
        <v>0</v>
      </c>
      <c r="G56" s="17">
        <v>105</v>
      </c>
      <c r="H56" s="17">
        <v>15</v>
      </c>
      <c r="I56" s="17">
        <v>0</v>
      </c>
      <c r="J56" s="17">
        <v>42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31</v>
      </c>
      <c r="Q56" s="17">
        <v>0</v>
      </c>
      <c r="R56" s="17">
        <v>0</v>
      </c>
    </row>
    <row r="57" spans="2:18" ht="20.100000000000001" customHeight="1" thickBot="1" x14ac:dyDescent="0.25">
      <c r="B57" s="4" t="s">
        <v>282</v>
      </c>
      <c r="C57" s="17">
        <v>86</v>
      </c>
      <c r="D57" s="17">
        <v>0</v>
      </c>
      <c r="E57" s="17">
        <v>0</v>
      </c>
      <c r="F57" s="17">
        <v>0</v>
      </c>
      <c r="G57" s="17">
        <v>42</v>
      </c>
      <c r="H57" s="17">
        <v>0</v>
      </c>
      <c r="I57" s="17">
        <v>30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3</v>
      </c>
      <c r="P57" s="17">
        <v>4</v>
      </c>
      <c r="Q57" s="17">
        <v>0</v>
      </c>
      <c r="R57" s="17">
        <v>7</v>
      </c>
    </row>
    <row r="58" spans="2:18" ht="20.100000000000001" customHeight="1" thickBot="1" x14ac:dyDescent="0.25">
      <c r="B58" s="4" t="s">
        <v>283</v>
      </c>
      <c r="C58" s="17">
        <v>42</v>
      </c>
      <c r="D58" s="17">
        <v>0</v>
      </c>
      <c r="E58" s="17">
        <v>0</v>
      </c>
      <c r="F58" s="17">
        <v>0</v>
      </c>
      <c r="G58" s="17">
        <v>21</v>
      </c>
      <c r="H58" s="17">
        <v>17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4</v>
      </c>
      <c r="R58" s="17">
        <v>0</v>
      </c>
    </row>
    <row r="59" spans="2:18" ht="20.100000000000001" customHeight="1" thickBot="1" x14ac:dyDescent="0.25">
      <c r="B59" s="4" t="s">
        <v>284</v>
      </c>
      <c r="C59" s="17">
        <v>87</v>
      </c>
      <c r="D59" s="17">
        <v>0</v>
      </c>
      <c r="E59" s="17">
        <v>0</v>
      </c>
      <c r="F59" s="17">
        <v>0</v>
      </c>
      <c r="G59" s="17">
        <v>48</v>
      </c>
      <c r="H59" s="17">
        <v>11</v>
      </c>
      <c r="I59" s="17">
        <v>0</v>
      </c>
      <c r="J59" s="17">
        <v>9</v>
      </c>
      <c r="K59" s="17">
        <v>0</v>
      </c>
      <c r="L59" s="17">
        <v>0</v>
      </c>
      <c r="M59" s="17">
        <v>0</v>
      </c>
      <c r="N59" s="17">
        <v>2</v>
      </c>
      <c r="O59" s="17">
        <v>13</v>
      </c>
      <c r="P59" s="17">
        <v>3</v>
      </c>
      <c r="Q59" s="17">
        <v>1</v>
      </c>
      <c r="R59" s="17">
        <v>0</v>
      </c>
    </row>
    <row r="60" spans="2:18" ht="20.100000000000001" customHeight="1" thickBot="1" x14ac:dyDescent="0.25">
      <c r="B60" s="4" t="s">
        <v>285</v>
      </c>
      <c r="C60" s="17">
        <v>59</v>
      </c>
      <c r="D60" s="17">
        <v>0</v>
      </c>
      <c r="E60" s="17">
        <v>0</v>
      </c>
      <c r="F60" s="17">
        <v>0</v>
      </c>
      <c r="G60" s="17">
        <v>44</v>
      </c>
      <c r="H60" s="17">
        <v>5</v>
      </c>
      <c r="I60" s="17">
        <v>2</v>
      </c>
      <c r="J60" s="17">
        <v>0</v>
      </c>
      <c r="K60" s="17">
        <v>3</v>
      </c>
      <c r="L60" s="17">
        <v>0</v>
      </c>
      <c r="M60" s="17">
        <v>0</v>
      </c>
      <c r="N60" s="17">
        <v>0</v>
      </c>
      <c r="O60" s="17">
        <v>0</v>
      </c>
      <c r="P60" s="17">
        <v>3</v>
      </c>
      <c r="Q60" s="17">
        <v>2</v>
      </c>
      <c r="R60" s="17">
        <v>0</v>
      </c>
    </row>
    <row r="61" spans="2:18" ht="20.100000000000001" customHeight="1" thickBot="1" x14ac:dyDescent="0.25">
      <c r="B61" s="4" t="s">
        <v>176</v>
      </c>
      <c r="C61" s="17">
        <v>279</v>
      </c>
      <c r="D61" s="17">
        <v>0</v>
      </c>
      <c r="E61" s="17">
        <v>0</v>
      </c>
      <c r="F61" s="17">
        <v>0</v>
      </c>
      <c r="G61" s="17">
        <v>24</v>
      </c>
      <c r="H61" s="17">
        <v>124</v>
      </c>
      <c r="I61" s="17">
        <v>0</v>
      </c>
      <c r="J61" s="17">
        <v>38</v>
      </c>
      <c r="K61" s="17">
        <v>3</v>
      </c>
      <c r="L61" s="17">
        <v>0</v>
      </c>
      <c r="M61" s="17">
        <v>0</v>
      </c>
      <c r="N61" s="17">
        <v>0</v>
      </c>
      <c r="O61" s="17">
        <v>7</v>
      </c>
      <c r="P61" s="17">
        <v>38</v>
      </c>
      <c r="Q61" s="17">
        <v>45</v>
      </c>
      <c r="R61" s="17">
        <v>0</v>
      </c>
    </row>
    <row r="62" spans="2:18" ht="20.100000000000001" customHeight="1" thickBot="1" x14ac:dyDescent="0.25">
      <c r="B62" s="4" t="s">
        <v>286</v>
      </c>
      <c r="C62" s="17">
        <v>27</v>
      </c>
      <c r="D62" s="17">
        <v>0</v>
      </c>
      <c r="E62" s="17">
        <v>0</v>
      </c>
      <c r="F62" s="17">
        <v>0</v>
      </c>
      <c r="G62" s="17">
        <v>9</v>
      </c>
      <c r="H62" s="17">
        <v>4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1</v>
      </c>
      <c r="R62" s="17">
        <v>13</v>
      </c>
    </row>
    <row r="63" spans="2:18" ht="20.100000000000001" customHeight="1" thickBot="1" x14ac:dyDescent="0.25">
      <c r="B63" s="4" t="s">
        <v>287</v>
      </c>
      <c r="C63" s="40">
        <v>19</v>
      </c>
      <c r="D63" s="40">
        <v>0</v>
      </c>
      <c r="E63" s="40">
        <v>0</v>
      </c>
      <c r="F63" s="40">
        <v>0</v>
      </c>
      <c r="G63" s="40">
        <v>5</v>
      </c>
      <c r="H63" s="40">
        <v>7</v>
      </c>
      <c r="I63" s="40">
        <v>0</v>
      </c>
      <c r="J63" s="40">
        <v>1</v>
      </c>
      <c r="K63" s="40">
        <v>0</v>
      </c>
      <c r="L63" s="40">
        <v>4</v>
      </c>
      <c r="M63" s="40">
        <v>0</v>
      </c>
      <c r="N63" s="40">
        <v>0</v>
      </c>
      <c r="O63" s="40">
        <v>0</v>
      </c>
      <c r="P63" s="40">
        <v>1</v>
      </c>
      <c r="Q63" s="40">
        <v>1</v>
      </c>
      <c r="R63" s="40">
        <v>0</v>
      </c>
    </row>
    <row r="64" spans="2:18" ht="20.100000000000001" customHeight="1" thickBot="1" x14ac:dyDescent="0.25">
      <c r="B64" s="4" t="s">
        <v>288</v>
      </c>
      <c r="C64" s="40">
        <v>28</v>
      </c>
      <c r="D64" s="40">
        <v>0</v>
      </c>
      <c r="E64" s="40">
        <v>0</v>
      </c>
      <c r="F64" s="40">
        <v>0</v>
      </c>
      <c r="G64" s="40">
        <v>15</v>
      </c>
      <c r="H64" s="40">
        <v>0</v>
      </c>
      <c r="I64" s="40">
        <v>0</v>
      </c>
      <c r="J64" s="40">
        <v>0</v>
      </c>
      <c r="K64" s="40">
        <v>1</v>
      </c>
      <c r="L64" s="40">
        <v>0</v>
      </c>
      <c r="M64" s="40">
        <v>0</v>
      </c>
      <c r="N64" s="40">
        <v>0</v>
      </c>
      <c r="O64" s="40">
        <v>0</v>
      </c>
      <c r="P64" s="40">
        <v>2</v>
      </c>
      <c r="Q64" s="40">
        <v>2</v>
      </c>
      <c r="R64" s="40">
        <v>8</v>
      </c>
    </row>
    <row r="65" spans="2:18" ht="20.100000000000001" customHeight="1" thickBot="1" x14ac:dyDescent="0.25">
      <c r="B65" s="4" t="s">
        <v>289</v>
      </c>
      <c r="C65" s="40">
        <v>9</v>
      </c>
      <c r="D65" s="40">
        <v>0</v>
      </c>
      <c r="E65" s="40">
        <v>0</v>
      </c>
      <c r="F65" s="40">
        <v>0</v>
      </c>
      <c r="G65" s="40">
        <v>0</v>
      </c>
      <c r="H65" s="40">
        <v>3</v>
      </c>
      <c r="I65" s="40">
        <v>2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1</v>
      </c>
      <c r="R65" s="40">
        <v>3</v>
      </c>
    </row>
    <row r="66" spans="2:18" ht="20.100000000000001" customHeight="1" thickBot="1" x14ac:dyDescent="0.25">
      <c r="B66" s="4" t="s">
        <v>290</v>
      </c>
      <c r="C66" s="40">
        <v>35</v>
      </c>
      <c r="D66" s="40">
        <v>0</v>
      </c>
      <c r="E66" s="40">
        <v>0</v>
      </c>
      <c r="F66" s="40">
        <v>0</v>
      </c>
      <c r="G66" s="40">
        <v>10</v>
      </c>
      <c r="H66" s="40">
        <v>2</v>
      </c>
      <c r="I66" s="40">
        <v>0</v>
      </c>
      <c r="J66" s="40">
        <v>0</v>
      </c>
      <c r="K66" s="40">
        <v>0</v>
      </c>
      <c r="L66" s="40">
        <v>5</v>
      </c>
      <c r="M66" s="40">
        <v>0</v>
      </c>
      <c r="N66" s="40">
        <v>0</v>
      </c>
      <c r="O66" s="40">
        <v>0</v>
      </c>
      <c r="P66" s="40">
        <v>5</v>
      </c>
      <c r="Q66" s="40">
        <v>13</v>
      </c>
      <c r="R66" s="40">
        <v>0</v>
      </c>
    </row>
    <row r="67" spans="2:18" ht="20.100000000000001" customHeight="1" thickBot="1" x14ac:dyDescent="0.25">
      <c r="B67" s="4" t="s">
        <v>291</v>
      </c>
      <c r="C67" s="40">
        <v>34</v>
      </c>
      <c r="D67" s="40">
        <v>0</v>
      </c>
      <c r="E67" s="40">
        <v>0</v>
      </c>
      <c r="F67" s="40">
        <v>0</v>
      </c>
      <c r="G67" s="40">
        <v>32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2</v>
      </c>
      <c r="R67" s="40">
        <v>0</v>
      </c>
    </row>
    <row r="68" spans="2:18" ht="20.100000000000001" customHeight="1" thickBot="1" x14ac:dyDescent="0.25">
      <c r="B68" s="4" t="s">
        <v>292</v>
      </c>
      <c r="C68" s="40">
        <v>11</v>
      </c>
      <c r="D68" s="40">
        <v>0</v>
      </c>
      <c r="E68" s="40">
        <v>0</v>
      </c>
      <c r="F68" s="40">
        <v>0</v>
      </c>
      <c r="G68" s="40">
        <v>3</v>
      </c>
      <c r="H68" s="40">
        <v>3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1</v>
      </c>
      <c r="Q68" s="40">
        <v>1</v>
      </c>
      <c r="R68" s="40">
        <v>3</v>
      </c>
    </row>
    <row r="69" spans="2:18" ht="20.100000000000001" customHeight="1" thickBot="1" x14ac:dyDescent="0.25">
      <c r="B69" s="4" t="s">
        <v>293</v>
      </c>
      <c r="C69" s="40">
        <v>16</v>
      </c>
      <c r="D69" s="40">
        <v>0</v>
      </c>
      <c r="E69" s="40">
        <v>0</v>
      </c>
      <c r="F69" s="40">
        <v>0</v>
      </c>
      <c r="G69" s="40">
        <v>10</v>
      </c>
      <c r="H69" s="40">
        <v>6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</row>
    <row r="70" spans="2:18" ht="20.100000000000001" customHeight="1" thickBot="1" x14ac:dyDescent="0.25">
      <c r="B70" s="4" t="s">
        <v>294</v>
      </c>
      <c r="C70" s="40">
        <v>80</v>
      </c>
      <c r="D70" s="40">
        <v>0</v>
      </c>
      <c r="E70" s="40">
        <v>0</v>
      </c>
      <c r="F70" s="40">
        <v>0</v>
      </c>
      <c r="G70" s="40">
        <v>31</v>
      </c>
      <c r="H70" s="40">
        <v>3</v>
      </c>
      <c r="I70" s="40">
        <v>8</v>
      </c>
      <c r="J70" s="40">
        <v>21</v>
      </c>
      <c r="K70" s="40">
        <v>0</v>
      </c>
      <c r="L70" s="40">
        <v>0</v>
      </c>
      <c r="M70" s="40">
        <v>0</v>
      </c>
      <c r="N70" s="40">
        <v>2</v>
      </c>
      <c r="O70" s="40">
        <v>1</v>
      </c>
      <c r="P70" s="40">
        <v>9</v>
      </c>
      <c r="Q70" s="40">
        <v>5</v>
      </c>
      <c r="R70" s="40">
        <v>0</v>
      </c>
    </row>
    <row r="71" spans="2:18" ht="20.100000000000001" customHeight="1" thickBot="1" x14ac:dyDescent="0.25">
      <c r="B71" s="4" t="s">
        <v>295</v>
      </c>
      <c r="C71" s="40">
        <v>39</v>
      </c>
      <c r="D71" s="40">
        <v>0</v>
      </c>
      <c r="E71" s="40">
        <v>0</v>
      </c>
      <c r="F71" s="40">
        <v>0</v>
      </c>
      <c r="G71" s="40">
        <v>1</v>
      </c>
      <c r="H71" s="40">
        <v>28</v>
      </c>
      <c r="I71" s="40">
        <v>0</v>
      </c>
      <c r="J71" s="40">
        <v>8</v>
      </c>
      <c r="K71" s="40">
        <v>0</v>
      </c>
      <c r="L71" s="40">
        <v>2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</row>
    <row r="72" spans="2:18" ht="20.100000000000001" customHeight="1" thickBot="1" x14ac:dyDescent="0.25">
      <c r="B72" s="4" t="s">
        <v>296</v>
      </c>
      <c r="C72" s="40">
        <v>62</v>
      </c>
      <c r="D72" s="40">
        <v>0</v>
      </c>
      <c r="E72" s="40">
        <v>0</v>
      </c>
      <c r="F72" s="40">
        <v>0</v>
      </c>
      <c r="G72" s="40">
        <v>31</v>
      </c>
      <c r="H72" s="40">
        <v>19</v>
      </c>
      <c r="I72" s="40">
        <v>0</v>
      </c>
      <c r="J72" s="40">
        <v>0</v>
      </c>
      <c r="K72" s="40">
        <v>0</v>
      </c>
      <c r="L72" s="40">
        <v>2</v>
      </c>
      <c r="M72" s="40">
        <v>0</v>
      </c>
      <c r="N72" s="40">
        <v>0</v>
      </c>
      <c r="O72" s="40">
        <v>0</v>
      </c>
      <c r="P72" s="40">
        <v>2</v>
      </c>
      <c r="Q72" s="40">
        <v>8</v>
      </c>
      <c r="R72" s="40">
        <v>0</v>
      </c>
    </row>
    <row r="73" spans="2:18" ht="20.100000000000001" customHeight="1" thickBot="1" x14ac:dyDescent="0.25">
      <c r="B73" s="4" t="s">
        <v>177</v>
      </c>
      <c r="C73" s="40">
        <v>1238</v>
      </c>
      <c r="D73" s="40">
        <v>0</v>
      </c>
      <c r="E73" s="40">
        <v>0</v>
      </c>
      <c r="F73" s="40">
        <v>0</v>
      </c>
      <c r="G73" s="40">
        <v>651</v>
      </c>
      <c r="H73" s="40">
        <v>78</v>
      </c>
      <c r="I73" s="40">
        <v>0</v>
      </c>
      <c r="J73" s="40">
        <v>0</v>
      </c>
      <c r="K73" s="40">
        <v>13</v>
      </c>
      <c r="L73" s="40">
        <v>162</v>
      </c>
      <c r="M73" s="40">
        <v>0</v>
      </c>
      <c r="N73" s="40">
        <v>0</v>
      </c>
      <c r="O73" s="40">
        <v>0</v>
      </c>
      <c r="P73" s="40">
        <v>5</v>
      </c>
      <c r="Q73" s="40">
        <v>313</v>
      </c>
      <c r="R73" s="40">
        <v>16</v>
      </c>
    </row>
    <row r="74" spans="2:18" ht="20.100000000000001" customHeight="1" thickBot="1" x14ac:dyDescent="0.25">
      <c r="B74" s="4" t="s">
        <v>297</v>
      </c>
      <c r="C74" s="40">
        <v>41</v>
      </c>
      <c r="D74" s="40">
        <v>0</v>
      </c>
      <c r="E74" s="40">
        <v>0</v>
      </c>
      <c r="F74" s="40">
        <v>0</v>
      </c>
      <c r="G74" s="40">
        <v>28</v>
      </c>
      <c r="H74" s="40">
        <v>8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2</v>
      </c>
      <c r="Q74" s="40">
        <v>3</v>
      </c>
      <c r="R74" s="40">
        <v>0</v>
      </c>
    </row>
    <row r="75" spans="2:18" ht="20.100000000000001" customHeight="1" thickBot="1" x14ac:dyDescent="0.25">
      <c r="B75" s="4" t="s">
        <v>298</v>
      </c>
      <c r="C75" s="40">
        <v>218</v>
      </c>
      <c r="D75" s="40">
        <v>0</v>
      </c>
      <c r="E75" s="40">
        <v>0</v>
      </c>
      <c r="F75" s="40">
        <v>0</v>
      </c>
      <c r="G75" s="40">
        <v>184</v>
      </c>
      <c r="H75" s="40">
        <v>12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12</v>
      </c>
      <c r="Q75" s="40">
        <v>10</v>
      </c>
      <c r="R75" s="40">
        <v>0</v>
      </c>
    </row>
    <row r="76" spans="2:18" ht="20.100000000000001" customHeight="1" thickBot="1" x14ac:dyDescent="0.25">
      <c r="B76" s="4" t="s">
        <v>299</v>
      </c>
      <c r="C76" s="40">
        <v>228</v>
      </c>
      <c r="D76" s="40">
        <v>0</v>
      </c>
      <c r="E76" s="40">
        <v>0</v>
      </c>
      <c r="F76" s="40">
        <v>0</v>
      </c>
      <c r="G76" s="40">
        <v>130</v>
      </c>
      <c r="H76" s="40">
        <v>42</v>
      </c>
      <c r="I76" s="40">
        <v>20</v>
      </c>
      <c r="J76" s="40">
        <v>0</v>
      </c>
      <c r="K76" s="40">
        <v>0</v>
      </c>
      <c r="L76" s="40">
        <v>21</v>
      </c>
      <c r="M76" s="40">
        <v>0</v>
      </c>
      <c r="N76" s="40">
        <v>0</v>
      </c>
      <c r="O76" s="40">
        <v>0</v>
      </c>
      <c r="P76" s="40">
        <v>10</v>
      </c>
      <c r="Q76" s="40">
        <v>5</v>
      </c>
      <c r="R76" s="40">
        <v>0</v>
      </c>
    </row>
    <row r="77" spans="2:18" ht="20.100000000000001" customHeight="1" thickBot="1" x14ac:dyDescent="0.25">
      <c r="B77" s="4" t="s">
        <v>300</v>
      </c>
      <c r="C77" s="40">
        <v>71</v>
      </c>
      <c r="D77" s="40">
        <v>0</v>
      </c>
      <c r="E77" s="40">
        <v>0</v>
      </c>
      <c r="F77" s="40">
        <v>0</v>
      </c>
      <c r="G77" s="40">
        <v>51</v>
      </c>
      <c r="H77" s="40">
        <v>20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</row>
    <row r="78" spans="2:18" ht="20.100000000000001" customHeight="1" thickBot="1" x14ac:dyDescent="0.25">
      <c r="B78" s="4" t="s">
        <v>301</v>
      </c>
      <c r="C78" s="40">
        <v>80</v>
      </c>
      <c r="D78" s="40">
        <v>0</v>
      </c>
      <c r="E78" s="40">
        <v>0</v>
      </c>
      <c r="F78" s="40">
        <v>0</v>
      </c>
      <c r="G78" s="40">
        <v>38</v>
      </c>
      <c r="H78" s="40">
        <v>36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3</v>
      </c>
      <c r="Q78" s="40">
        <v>3</v>
      </c>
      <c r="R78" s="40">
        <v>0</v>
      </c>
    </row>
    <row r="79" spans="2:18" ht="20.100000000000001" customHeight="1" thickBot="1" x14ac:dyDescent="0.25">
      <c r="B79" s="4" t="s">
        <v>302</v>
      </c>
      <c r="C79" s="40">
        <v>56</v>
      </c>
      <c r="D79" s="40">
        <v>0</v>
      </c>
      <c r="E79" s="40">
        <v>0</v>
      </c>
      <c r="F79" s="40">
        <v>0</v>
      </c>
      <c r="G79" s="40">
        <v>22</v>
      </c>
      <c r="H79" s="40">
        <v>0</v>
      </c>
      <c r="I79" s="40">
        <v>0</v>
      </c>
      <c r="J79" s="40">
        <v>26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8</v>
      </c>
      <c r="R79" s="40">
        <v>0</v>
      </c>
    </row>
    <row r="80" spans="2:18" ht="20.100000000000001" customHeight="1" thickBot="1" x14ac:dyDescent="0.25">
      <c r="B80" s="4" t="s">
        <v>303</v>
      </c>
      <c r="C80" s="40">
        <v>32</v>
      </c>
      <c r="D80" s="40">
        <v>0</v>
      </c>
      <c r="E80" s="40">
        <v>0</v>
      </c>
      <c r="F80" s="40">
        <v>0</v>
      </c>
      <c r="G80" s="40">
        <v>7</v>
      </c>
      <c r="H80" s="40">
        <v>5</v>
      </c>
      <c r="I80" s="40">
        <v>0</v>
      </c>
      <c r="J80" s="40">
        <v>12</v>
      </c>
      <c r="K80" s="40">
        <v>1</v>
      </c>
      <c r="L80" s="40">
        <v>0</v>
      </c>
      <c r="M80" s="40">
        <v>0</v>
      </c>
      <c r="N80" s="40">
        <v>0</v>
      </c>
      <c r="O80" s="40">
        <v>0</v>
      </c>
      <c r="P80" s="40">
        <v>1</v>
      </c>
      <c r="Q80" s="40">
        <v>6</v>
      </c>
      <c r="R80" s="40">
        <v>0</v>
      </c>
    </row>
    <row r="81" spans="2:18" ht="20.100000000000001" customHeight="1" thickBot="1" x14ac:dyDescent="0.25">
      <c r="B81" s="4" t="s">
        <v>304</v>
      </c>
      <c r="C81" s="40">
        <v>10</v>
      </c>
      <c r="D81" s="40">
        <v>0</v>
      </c>
      <c r="E81" s="40">
        <v>0</v>
      </c>
      <c r="F81" s="40">
        <v>0</v>
      </c>
      <c r="G81" s="40">
        <v>1</v>
      </c>
      <c r="H81" s="40">
        <v>8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1</v>
      </c>
      <c r="Q81" s="40">
        <v>0</v>
      </c>
      <c r="R81" s="40">
        <v>0</v>
      </c>
    </row>
    <row r="82" spans="2:18" ht="20.100000000000001" customHeight="1" thickBot="1" x14ac:dyDescent="0.25">
      <c r="B82" s="4" t="s">
        <v>305</v>
      </c>
      <c r="C82" s="40">
        <v>217</v>
      </c>
      <c r="D82" s="40">
        <v>0</v>
      </c>
      <c r="E82" s="40">
        <v>0</v>
      </c>
      <c r="F82" s="40">
        <v>0</v>
      </c>
      <c r="G82" s="40">
        <v>187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4</v>
      </c>
      <c r="Q82" s="40">
        <v>26</v>
      </c>
      <c r="R82" s="40">
        <v>0</v>
      </c>
    </row>
    <row r="83" spans="2:18" ht="20.100000000000001" customHeight="1" thickBot="1" x14ac:dyDescent="0.25">
      <c r="B83" s="4" t="s">
        <v>306</v>
      </c>
      <c r="C83" s="40">
        <v>19</v>
      </c>
      <c r="D83" s="40">
        <v>0</v>
      </c>
      <c r="E83" s="40">
        <v>0</v>
      </c>
      <c r="F83" s="40">
        <v>0</v>
      </c>
      <c r="G83" s="40">
        <v>14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5</v>
      </c>
      <c r="R83" s="40">
        <v>0</v>
      </c>
    </row>
    <row r="84" spans="2:18" ht="20.100000000000001" customHeight="1" thickBot="1" x14ac:dyDescent="0.25">
      <c r="B84" s="4" t="s">
        <v>307</v>
      </c>
      <c r="C84" s="40">
        <v>5</v>
      </c>
      <c r="D84" s="40">
        <v>0</v>
      </c>
      <c r="E84" s="40">
        <v>0</v>
      </c>
      <c r="F84" s="40">
        <v>0</v>
      </c>
      <c r="G84" s="40">
        <v>5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</row>
    <row r="85" spans="2:18" ht="20.100000000000001" customHeight="1" thickBot="1" x14ac:dyDescent="0.25">
      <c r="B85" s="4" t="s">
        <v>308</v>
      </c>
      <c r="C85" s="40">
        <v>75</v>
      </c>
      <c r="D85" s="40">
        <v>0</v>
      </c>
      <c r="E85" s="40">
        <v>0</v>
      </c>
      <c r="F85" s="40">
        <v>0</v>
      </c>
      <c r="G85" s="40">
        <v>40</v>
      </c>
      <c r="H85" s="40">
        <v>11</v>
      </c>
      <c r="I85" s="40">
        <v>17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7</v>
      </c>
      <c r="R85" s="40">
        <v>0</v>
      </c>
    </row>
    <row r="86" spans="2:18" ht="20.100000000000001" customHeight="1" thickBot="1" x14ac:dyDescent="0.25">
      <c r="B86" s="4" t="s">
        <v>309</v>
      </c>
      <c r="C86" s="40">
        <v>53</v>
      </c>
      <c r="D86" s="40">
        <v>0</v>
      </c>
      <c r="E86" s="40">
        <v>0</v>
      </c>
      <c r="F86" s="40">
        <v>0</v>
      </c>
      <c r="G86" s="40">
        <v>19</v>
      </c>
      <c r="H86" s="40">
        <v>8</v>
      </c>
      <c r="I86" s="40">
        <v>0</v>
      </c>
      <c r="J86" s="40">
        <v>0</v>
      </c>
      <c r="K86" s="40">
        <v>0</v>
      </c>
      <c r="L86" s="40">
        <v>12</v>
      </c>
      <c r="M86" s="40">
        <v>0</v>
      </c>
      <c r="N86" s="40">
        <v>0</v>
      </c>
      <c r="O86" s="40">
        <v>0</v>
      </c>
      <c r="P86" s="40">
        <v>5</v>
      </c>
      <c r="Q86" s="40">
        <v>9</v>
      </c>
      <c r="R86" s="40">
        <v>0</v>
      </c>
    </row>
    <row r="87" spans="2:18" ht="20.100000000000001" customHeight="1" thickBot="1" x14ac:dyDescent="0.25">
      <c r="B87" s="4" t="s">
        <v>310</v>
      </c>
      <c r="C87" s="40">
        <v>70</v>
      </c>
      <c r="D87" s="40">
        <v>0</v>
      </c>
      <c r="E87" s="40">
        <v>0</v>
      </c>
      <c r="F87" s="40">
        <v>0</v>
      </c>
      <c r="G87" s="40">
        <v>70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</row>
    <row r="88" spans="2:18" ht="20.100000000000001" customHeight="1" thickBot="1" x14ac:dyDescent="0.25">
      <c r="B88" s="4" t="s">
        <v>178</v>
      </c>
      <c r="C88" s="40">
        <v>1266</v>
      </c>
      <c r="D88" s="40">
        <v>1</v>
      </c>
      <c r="E88" s="40">
        <v>0</v>
      </c>
      <c r="F88" s="40">
        <v>0</v>
      </c>
      <c r="G88" s="40">
        <v>757</v>
      </c>
      <c r="H88" s="40">
        <v>116</v>
      </c>
      <c r="I88" s="40">
        <v>38</v>
      </c>
      <c r="J88" s="40">
        <v>150</v>
      </c>
      <c r="K88" s="40">
        <v>11</v>
      </c>
      <c r="L88" s="40">
        <v>1</v>
      </c>
      <c r="M88" s="40">
        <v>4</v>
      </c>
      <c r="N88" s="40">
        <v>0</v>
      </c>
      <c r="O88" s="40">
        <v>0</v>
      </c>
      <c r="P88" s="40">
        <v>73</v>
      </c>
      <c r="Q88" s="40">
        <v>78</v>
      </c>
      <c r="R88" s="40">
        <v>37</v>
      </c>
    </row>
    <row r="89" spans="2:18" ht="20.100000000000001" customHeight="1" thickBot="1" x14ac:dyDescent="0.25">
      <c r="B89" s="4" t="s">
        <v>311</v>
      </c>
      <c r="C89" s="40">
        <v>21</v>
      </c>
      <c r="D89" s="40">
        <v>0</v>
      </c>
      <c r="E89" s="40">
        <v>0</v>
      </c>
      <c r="F89" s="40">
        <v>0</v>
      </c>
      <c r="G89" s="40">
        <v>7</v>
      </c>
      <c r="H89" s="40">
        <v>4</v>
      </c>
      <c r="I89" s="40">
        <v>0</v>
      </c>
      <c r="J89" s="40">
        <v>6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3</v>
      </c>
      <c r="Q89" s="40">
        <v>1</v>
      </c>
      <c r="R89" s="40">
        <v>0</v>
      </c>
    </row>
    <row r="90" spans="2:18" ht="20.100000000000001" customHeight="1" thickBot="1" x14ac:dyDescent="0.25">
      <c r="B90" s="4" t="s">
        <v>312</v>
      </c>
      <c r="C90" s="40">
        <v>32</v>
      </c>
      <c r="D90" s="40">
        <v>0</v>
      </c>
      <c r="E90" s="40">
        <v>0</v>
      </c>
      <c r="F90" s="40">
        <v>0</v>
      </c>
      <c r="G90" s="40">
        <v>23</v>
      </c>
      <c r="H90" s="40">
        <v>0</v>
      </c>
      <c r="I90" s="40">
        <v>0</v>
      </c>
      <c r="J90" s="40">
        <v>0</v>
      </c>
      <c r="K90" s="40">
        <v>0</v>
      </c>
      <c r="L90" s="40">
        <v>3</v>
      </c>
      <c r="M90" s="40">
        <v>0</v>
      </c>
      <c r="N90" s="40">
        <v>0</v>
      </c>
      <c r="O90" s="40">
        <v>0</v>
      </c>
      <c r="P90" s="40">
        <v>1</v>
      </c>
      <c r="Q90" s="40">
        <v>5</v>
      </c>
      <c r="R90" s="40">
        <v>0</v>
      </c>
    </row>
    <row r="91" spans="2:18" ht="20.100000000000001" customHeight="1" thickBot="1" x14ac:dyDescent="0.25">
      <c r="B91" s="4" t="s">
        <v>313</v>
      </c>
      <c r="C91" s="40">
        <v>39</v>
      </c>
      <c r="D91" s="40">
        <v>0</v>
      </c>
      <c r="E91" s="40">
        <v>0</v>
      </c>
      <c r="F91" s="40">
        <v>0</v>
      </c>
      <c r="G91" s="40">
        <v>37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2</v>
      </c>
      <c r="Q91" s="40">
        <v>0</v>
      </c>
      <c r="R91" s="40">
        <v>0</v>
      </c>
    </row>
    <row r="92" spans="2:18" ht="20.100000000000001" customHeight="1" thickBot="1" x14ac:dyDescent="0.25">
      <c r="B92" s="4" t="s">
        <v>314</v>
      </c>
      <c r="C92" s="40">
        <v>26</v>
      </c>
      <c r="D92" s="40">
        <v>0</v>
      </c>
      <c r="E92" s="40">
        <v>0</v>
      </c>
      <c r="F92" s="40">
        <v>0</v>
      </c>
      <c r="G92" s="40">
        <v>5</v>
      </c>
      <c r="H92" s="40">
        <v>0</v>
      </c>
      <c r="I92" s="40">
        <v>6</v>
      </c>
      <c r="J92" s="40">
        <v>9</v>
      </c>
      <c r="K92" s="40">
        <v>0</v>
      </c>
      <c r="L92" s="40">
        <v>0</v>
      </c>
      <c r="M92" s="40">
        <v>0</v>
      </c>
      <c r="N92" s="40">
        <v>1</v>
      </c>
      <c r="O92" s="40">
        <v>0</v>
      </c>
      <c r="P92" s="40">
        <v>1</v>
      </c>
      <c r="Q92" s="40">
        <v>4</v>
      </c>
      <c r="R92" s="40">
        <v>0</v>
      </c>
    </row>
    <row r="93" spans="2:18" ht="20.100000000000001" customHeight="1" thickBot="1" x14ac:dyDescent="0.25">
      <c r="B93" s="4" t="s">
        <v>315</v>
      </c>
      <c r="C93" s="40">
        <v>48</v>
      </c>
      <c r="D93" s="40">
        <v>0</v>
      </c>
      <c r="E93" s="40">
        <v>0</v>
      </c>
      <c r="F93" s="40">
        <v>0</v>
      </c>
      <c r="G93" s="40">
        <v>10</v>
      </c>
      <c r="H93" s="40">
        <v>0</v>
      </c>
      <c r="I93" s="40">
        <v>30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8</v>
      </c>
      <c r="R93" s="40">
        <v>0</v>
      </c>
    </row>
    <row r="94" spans="2:18" ht="20.100000000000001" customHeight="1" thickBot="1" x14ac:dyDescent="0.25">
      <c r="B94" s="4" t="s">
        <v>316</v>
      </c>
      <c r="C94" s="40">
        <v>59</v>
      </c>
      <c r="D94" s="40">
        <v>0</v>
      </c>
      <c r="E94" s="40">
        <v>0</v>
      </c>
      <c r="F94" s="40">
        <v>0</v>
      </c>
      <c r="G94" s="40">
        <v>15</v>
      </c>
      <c r="H94" s="40">
        <v>4</v>
      </c>
      <c r="I94" s="40">
        <v>2</v>
      </c>
      <c r="J94" s="40">
        <v>11</v>
      </c>
      <c r="K94" s="40">
        <v>0</v>
      </c>
      <c r="L94" s="40">
        <v>1</v>
      </c>
      <c r="M94" s="40">
        <v>0</v>
      </c>
      <c r="N94" s="40">
        <v>0</v>
      </c>
      <c r="O94" s="40">
        <v>0</v>
      </c>
      <c r="P94" s="40">
        <v>20</v>
      </c>
      <c r="Q94" s="40">
        <v>6</v>
      </c>
      <c r="R94" s="40">
        <v>0</v>
      </c>
    </row>
    <row r="95" spans="2:18" ht="20.100000000000001" customHeight="1" thickBot="1" x14ac:dyDescent="0.25">
      <c r="B95" s="4" t="s">
        <v>317</v>
      </c>
      <c r="C95" s="40">
        <v>22</v>
      </c>
      <c r="D95" s="40">
        <v>0</v>
      </c>
      <c r="E95" s="40">
        <v>0</v>
      </c>
      <c r="F95" s="40">
        <v>0</v>
      </c>
      <c r="G95" s="40">
        <v>0</v>
      </c>
      <c r="H95" s="40">
        <v>22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</row>
    <row r="96" spans="2:18" ht="20.100000000000001" customHeight="1" thickBot="1" x14ac:dyDescent="0.25">
      <c r="B96" s="4" t="s">
        <v>318</v>
      </c>
      <c r="C96" s="40">
        <v>41</v>
      </c>
      <c r="D96" s="40">
        <v>0</v>
      </c>
      <c r="E96" s="40">
        <v>0</v>
      </c>
      <c r="F96" s="40">
        <v>0</v>
      </c>
      <c r="G96" s="40">
        <v>29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12</v>
      </c>
      <c r="R96" s="40">
        <v>0</v>
      </c>
    </row>
    <row r="97" spans="2:18" ht="20.100000000000001" customHeight="1" thickBot="1" x14ac:dyDescent="0.25">
      <c r="B97" s="4" t="s">
        <v>319</v>
      </c>
      <c r="C97" s="40">
        <v>35</v>
      </c>
      <c r="D97" s="40">
        <v>0</v>
      </c>
      <c r="E97" s="40">
        <v>0</v>
      </c>
      <c r="F97" s="40">
        <v>0</v>
      </c>
      <c r="G97" s="40">
        <v>14</v>
      </c>
      <c r="H97" s="40">
        <v>21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</row>
    <row r="98" spans="2:18" ht="20.100000000000001" customHeight="1" thickBot="1" x14ac:dyDescent="0.25">
      <c r="B98" s="4" t="s">
        <v>320</v>
      </c>
      <c r="C98" s="40">
        <v>15</v>
      </c>
      <c r="D98" s="40">
        <v>0</v>
      </c>
      <c r="E98" s="40">
        <v>0</v>
      </c>
      <c r="F98" s="40">
        <v>0</v>
      </c>
      <c r="G98" s="40">
        <v>10</v>
      </c>
      <c r="H98" s="40">
        <v>5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</row>
    <row r="99" spans="2:18" ht="20.100000000000001" customHeight="1" thickBot="1" x14ac:dyDescent="0.25">
      <c r="B99" s="4" t="s">
        <v>321</v>
      </c>
      <c r="C99" s="40">
        <v>6</v>
      </c>
      <c r="D99" s="40">
        <v>0</v>
      </c>
      <c r="E99" s="40">
        <v>0</v>
      </c>
      <c r="F99" s="40">
        <v>0</v>
      </c>
      <c r="G99" s="40">
        <v>3</v>
      </c>
      <c r="H99" s="40">
        <v>3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</row>
    <row r="100" spans="2:18" ht="20.100000000000001" customHeight="1" thickBot="1" x14ac:dyDescent="0.25">
      <c r="B100" s="4" t="s">
        <v>322</v>
      </c>
      <c r="C100" s="40">
        <v>10</v>
      </c>
      <c r="D100" s="40">
        <v>0</v>
      </c>
      <c r="E100" s="40">
        <v>0</v>
      </c>
      <c r="F100" s="40">
        <v>0</v>
      </c>
      <c r="G100" s="40">
        <v>6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2</v>
      </c>
      <c r="R100" s="40">
        <v>2</v>
      </c>
    </row>
    <row r="101" spans="2:18" ht="20.100000000000001" customHeight="1" thickBot="1" x14ac:dyDescent="0.25">
      <c r="B101" s="4" t="s">
        <v>179</v>
      </c>
      <c r="C101" s="40">
        <v>27</v>
      </c>
      <c r="D101" s="40">
        <v>0</v>
      </c>
      <c r="E101" s="40">
        <v>0</v>
      </c>
      <c r="F101" s="40">
        <v>0</v>
      </c>
      <c r="G101" s="40">
        <v>14</v>
      </c>
      <c r="H101" s="40">
        <v>1</v>
      </c>
      <c r="I101" s="40">
        <v>0</v>
      </c>
      <c r="J101" s="40">
        <v>4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6</v>
      </c>
      <c r="Q101" s="40">
        <v>2</v>
      </c>
      <c r="R101" s="40">
        <v>0</v>
      </c>
    </row>
    <row r="102" spans="2:18" ht="20.100000000000001" customHeight="1" thickBot="1" x14ac:dyDescent="0.25">
      <c r="B102" s="4" t="s">
        <v>323</v>
      </c>
      <c r="C102" s="40">
        <v>12</v>
      </c>
      <c r="D102" s="40">
        <v>0</v>
      </c>
      <c r="E102" s="40">
        <v>0</v>
      </c>
      <c r="F102" s="40">
        <v>0</v>
      </c>
      <c r="G102" s="40">
        <v>10</v>
      </c>
      <c r="H102" s="40">
        <v>2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</row>
    <row r="103" spans="2:18" ht="20.100000000000001" customHeight="1" thickBot="1" x14ac:dyDescent="0.25">
      <c r="B103" s="4" t="s">
        <v>324</v>
      </c>
      <c r="C103" s="40">
        <v>36</v>
      </c>
      <c r="D103" s="40">
        <v>1</v>
      </c>
      <c r="E103" s="40">
        <v>0</v>
      </c>
      <c r="F103" s="40">
        <v>0</v>
      </c>
      <c r="G103" s="40">
        <v>16</v>
      </c>
      <c r="H103" s="40">
        <v>17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2</v>
      </c>
      <c r="R103" s="40">
        <v>0</v>
      </c>
    </row>
    <row r="104" spans="2:18" ht="20.100000000000001" customHeight="1" thickBot="1" x14ac:dyDescent="0.25">
      <c r="B104" s="4" t="s">
        <v>325</v>
      </c>
      <c r="C104" s="40">
        <v>15</v>
      </c>
      <c r="D104" s="40">
        <v>0</v>
      </c>
      <c r="E104" s="40">
        <v>0</v>
      </c>
      <c r="F104" s="40">
        <v>0</v>
      </c>
      <c r="G104" s="40">
        <v>4</v>
      </c>
      <c r="H104" s="40">
        <v>4</v>
      </c>
      <c r="I104" s="40">
        <v>0</v>
      </c>
      <c r="J104" s="40">
        <v>7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</row>
    <row r="105" spans="2:18" ht="20.100000000000001" customHeight="1" thickBot="1" x14ac:dyDescent="0.25">
      <c r="B105" s="4" t="s">
        <v>326</v>
      </c>
      <c r="C105" s="40">
        <v>5</v>
      </c>
      <c r="D105" s="40">
        <v>0</v>
      </c>
      <c r="E105" s="40">
        <v>0</v>
      </c>
      <c r="F105" s="40">
        <v>0</v>
      </c>
      <c r="G105" s="40">
        <v>3</v>
      </c>
      <c r="H105" s="40">
        <v>2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</row>
    <row r="106" spans="2:18" ht="20.100000000000001" customHeight="1" thickBot="1" x14ac:dyDescent="0.25">
      <c r="B106" s="4" t="s">
        <v>180</v>
      </c>
      <c r="C106" s="40">
        <v>13</v>
      </c>
      <c r="D106" s="40">
        <v>0</v>
      </c>
      <c r="E106" s="40">
        <v>0</v>
      </c>
      <c r="F106" s="40">
        <v>0</v>
      </c>
      <c r="G106" s="40">
        <v>7</v>
      </c>
      <c r="H106" s="40">
        <v>1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5</v>
      </c>
    </row>
    <row r="107" spans="2:18" ht="20.100000000000001" customHeight="1" thickBot="1" x14ac:dyDescent="0.25">
      <c r="B107" s="4" t="s">
        <v>327</v>
      </c>
      <c r="C107" s="40">
        <v>9</v>
      </c>
      <c r="D107" s="40">
        <v>0</v>
      </c>
      <c r="E107" s="40">
        <v>0</v>
      </c>
      <c r="F107" s="40">
        <v>0</v>
      </c>
      <c r="G107" s="40">
        <v>7</v>
      </c>
      <c r="H107" s="40">
        <v>2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</row>
    <row r="108" spans="2:18" ht="20.100000000000001" customHeight="1" thickBot="1" x14ac:dyDescent="0.25">
      <c r="B108" s="4" t="s">
        <v>328</v>
      </c>
      <c r="C108" s="40">
        <v>8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6</v>
      </c>
      <c r="M108" s="40">
        <v>0</v>
      </c>
      <c r="N108" s="40">
        <v>0</v>
      </c>
      <c r="O108" s="40">
        <v>0</v>
      </c>
      <c r="P108" s="40">
        <v>0</v>
      </c>
      <c r="Q108" s="40">
        <v>2</v>
      </c>
      <c r="R108" s="40">
        <v>0</v>
      </c>
    </row>
    <row r="109" spans="2:18" ht="20.100000000000001" customHeight="1" thickBot="1" x14ac:dyDescent="0.25">
      <c r="B109" s="4" t="s">
        <v>181</v>
      </c>
      <c r="C109" s="40">
        <v>850</v>
      </c>
      <c r="D109" s="40">
        <v>0</v>
      </c>
      <c r="E109" s="40">
        <v>0</v>
      </c>
      <c r="F109" s="40">
        <v>0</v>
      </c>
      <c r="G109" s="40">
        <v>511</v>
      </c>
      <c r="H109" s="40">
        <v>20</v>
      </c>
      <c r="I109" s="40">
        <v>3</v>
      </c>
      <c r="J109" s="40">
        <v>18</v>
      </c>
      <c r="K109" s="40">
        <v>0</v>
      </c>
      <c r="L109" s="40">
        <v>0</v>
      </c>
      <c r="M109" s="40">
        <v>0</v>
      </c>
      <c r="N109" s="40">
        <v>28</v>
      </c>
      <c r="O109" s="40">
        <v>0</v>
      </c>
      <c r="P109" s="40">
        <v>186</v>
      </c>
      <c r="Q109" s="40">
        <v>84</v>
      </c>
      <c r="R109" s="40">
        <v>0</v>
      </c>
    </row>
    <row r="110" spans="2:18" ht="20.100000000000001" customHeight="1" thickBot="1" x14ac:dyDescent="0.25">
      <c r="B110" s="4" t="s">
        <v>329</v>
      </c>
      <c r="C110" s="40">
        <v>3</v>
      </c>
      <c r="D110" s="40">
        <v>0</v>
      </c>
      <c r="E110" s="40">
        <v>0</v>
      </c>
      <c r="F110" s="40">
        <v>0</v>
      </c>
      <c r="G110" s="40">
        <v>3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</row>
    <row r="111" spans="2:18" ht="20.100000000000001" customHeight="1" thickBot="1" x14ac:dyDescent="0.25">
      <c r="B111" s="4" t="s">
        <v>330</v>
      </c>
      <c r="C111" s="40">
        <v>13</v>
      </c>
      <c r="D111" s="40">
        <v>0</v>
      </c>
      <c r="E111" s="40">
        <v>0</v>
      </c>
      <c r="F111" s="40">
        <v>0</v>
      </c>
      <c r="G111" s="40">
        <v>1</v>
      </c>
      <c r="H111" s="40">
        <v>5</v>
      </c>
      <c r="I111" s="40">
        <v>3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4</v>
      </c>
      <c r="R111" s="40">
        <v>0</v>
      </c>
    </row>
    <row r="112" spans="2:18" ht="20.100000000000001" customHeight="1" thickBot="1" x14ac:dyDescent="0.25">
      <c r="B112" s="4" t="s">
        <v>331</v>
      </c>
      <c r="C112" s="40">
        <v>3</v>
      </c>
      <c r="D112" s="40">
        <v>0</v>
      </c>
      <c r="E112" s="40">
        <v>0</v>
      </c>
      <c r="F112" s="40">
        <v>0</v>
      </c>
      <c r="G112" s="40">
        <v>3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</row>
    <row r="113" spans="2:18" ht="20.100000000000001" customHeight="1" thickBot="1" x14ac:dyDescent="0.25">
      <c r="B113" s="4" t="s">
        <v>332</v>
      </c>
      <c r="C113" s="40">
        <v>13</v>
      </c>
      <c r="D113" s="40">
        <v>0</v>
      </c>
      <c r="E113" s="40">
        <v>0</v>
      </c>
      <c r="F113" s="40">
        <v>0</v>
      </c>
      <c r="G113" s="40">
        <v>6</v>
      </c>
      <c r="H113" s="40">
        <v>4</v>
      </c>
      <c r="I113" s="40">
        <v>1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1</v>
      </c>
      <c r="R113" s="40">
        <v>1</v>
      </c>
    </row>
    <row r="114" spans="2:18" ht="20.100000000000001" customHeight="1" thickBot="1" x14ac:dyDescent="0.25">
      <c r="B114" s="4" t="s">
        <v>333</v>
      </c>
      <c r="C114" s="40">
        <v>4</v>
      </c>
      <c r="D114" s="40">
        <v>0</v>
      </c>
      <c r="E114" s="40">
        <v>0</v>
      </c>
      <c r="F114" s="40">
        <v>0</v>
      </c>
      <c r="G114" s="40">
        <v>0</v>
      </c>
      <c r="H114" s="40">
        <v>4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</row>
    <row r="115" spans="2:18" ht="20.100000000000001" customHeight="1" thickBot="1" x14ac:dyDescent="0.25">
      <c r="B115" s="4" t="s">
        <v>334</v>
      </c>
      <c r="C115" s="40">
        <v>11</v>
      </c>
      <c r="D115" s="40">
        <v>0</v>
      </c>
      <c r="E115" s="40">
        <v>0</v>
      </c>
      <c r="F115" s="40">
        <v>0</v>
      </c>
      <c r="G115" s="40">
        <v>3</v>
      </c>
      <c r="H115" s="40">
        <v>0</v>
      </c>
      <c r="I115" s="40">
        <v>0</v>
      </c>
      <c r="J115" s="40">
        <v>3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2</v>
      </c>
      <c r="Q115" s="40">
        <v>3</v>
      </c>
      <c r="R115" s="40">
        <v>0</v>
      </c>
    </row>
    <row r="116" spans="2:18" ht="20.100000000000001" customHeight="1" thickBot="1" x14ac:dyDescent="0.25">
      <c r="B116" s="4" t="s">
        <v>335</v>
      </c>
      <c r="C116" s="40">
        <v>10</v>
      </c>
      <c r="D116" s="40">
        <v>0</v>
      </c>
      <c r="E116" s="40">
        <v>0</v>
      </c>
      <c r="F116" s="40">
        <v>0</v>
      </c>
      <c r="G116" s="40">
        <v>3</v>
      </c>
      <c r="H116" s="40">
        <v>2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5</v>
      </c>
      <c r="R116" s="40">
        <v>0</v>
      </c>
    </row>
    <row r="117" spans="2:18" ht="20.100000000000001" customHeight="1" thickBot="1" x14ac:dyDescent="0.25">
      <c r="B117" s="4" t="s">
        <v>336</v>
      </c>
      <c r="C117" s="40">
        <v>93</v>
      </c>
      <c r="D117" s="40">
        <v>0</v>
      </c>
      <c r="E117" s="40">
        <v>0</v>
      </c>
      <c r="F117" s="40">
        <v>0</v>
      </c>
      <c r="G117" s="40">
        <v>2</v>
      </c>
      <c r="H117" s="40">
        <v>3</v>
      </c>
      <c r="I117" s="40">
        <v>36</v>
      </c>
      <c r="J117" s="40">
        <v>22</v>
      </c>
      <c r="K117" s="40">
        <v>1</v>
      </c>
      <c r="L117" s="40">
        <v>0</v>
      </c>
      <c r="M117" s="40">
        <v>0</v>
      </c>
      <c r="N117" s="40">
        <v>0</v>
      </c>
      <c r="O117" s="40">
        <v>1</v>
      </c>
      <c r="P117" s="40">
        <v>4</v>
      </c>
      <c r="Q117" s="40">
        <v>24</v>
      </c>
      <c r="R117" s="40">
        <v>0</v>
      </c>
    </row>
    <row r="118" spans="2:18" ht="20.100000000000001" customHeight="1" thickBot="1" x14ac:dyDescent="0.25">
      <c r="B118" s="4" t="s">
        <v>337</v>
      </c>
      <c r="C118" s="40">
        <v>6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6</v>
      </c>
    </row>
    <row r="119" spans="2:18" ht="20.100000000000001" customHeight="1" thickBot="1" x14ac:dyDescent="0.25">
      <c r="B119" s="4" t="s">
        <v>338</v>
      </c>
      <c r="C119" s="40">
        <v>40</v>
      </c>
      <c r="D119" s="40">
        <v>0</v>
      </c>
      <c r="E119" s="40">
        <v>0</v>
      </c>
      <c r="F119" s="40">
        <v>0</v>
      </c>
      <c r="G119" s="40">
        <v>20</v>
      </c>
      <c r="H119" s="40">
        <v>7</v>
      </c>
      <c r="I119" s="40">
        <v>0</v>
      </c>
      <c r="J119" s="40">
        <v>2</v>
      </c>
      <c r="K119" s="40">
        <v>1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10</v>
      </c>
      <c r="R119" s="40">
        <v>0</v>
      </c>
    </row>
    <row r="120" spans="2:18" ht="20.100000000000001" customHeight="1" thickBot="1" x14ac:dyDescent="0.25">
      <c r="B120" s="4" t="s">
        <v>339</v>
      </c>
      <c r="C120" s="40">
        <v>14</v>
      </c>
      <c r="D120" s="40">
        <v>0</v>
      </c>
      <c r="E120" s="40">
        <v>0</v>
      </c>
      <c r="F120" s="40">
        <v>0</v>
      </c>
      <c r="G120" s="40">
        <v>3</v>
      </c>
      <c r="H120" s="40">
        <v>1</v>
      </c>
      <c r="I120" s="40">
        <v>0</v>
      </c>
      <c r="J120" s="40">
        <v>1</v>
      </c>
      <c r="K120" s="40">
        <v>0</v>
      </c>
      <c r="L120" s="40">
        <v>1</v>
      </c>
      <c r="M120" s="40">
        <v>0</v>
      </c>
      <c r="N120" s="40">
        <v>0</v>
      </c>
      <c r="O120" s="40">
        <v>0</v>
      </c>
      <c r="P120" s="40">
        <v>0</v>
      </c>
      <c r="Q120" s="40">
        <v>8</v>
      </c>
      <c r="R120" s="40">
        <v>0</v>
      </c>
    </row>
    <row r="121" spans="2:18" ht="20.100000000000001" customHeight="1" thickBot="1" x14ac:dyDescent="0.25">
      <c r="B121" s="4" t="s">
        <v>340</v>
      </c>
      <c r="C121" s="40">
        <v>331</v>
      </c>
      <c r="D121" s="40">
        <v>0</v>
      </c>
      <c r="E121" s="40">
        <v>0</v>
      </c>
      <c r="F121" s="40">
        <v>0</v>
      </c>
      <c r="G121" s="40">
        <v>168</v>
      </c>
      <c r="H121" s="40">
        <v>66</v>
      </c>
      <c r="I121" s="40">
        <v>5</v>
      </c>
      <c r="J121" s="40">
        <v>0</v>
      </c>
      <c r="K121" s="40">
        <v>3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46</v>
      </c>
      <c r="R121" s="40">
        <v>43</v>
      </c>
    </row>
    <row r="122" spans="2:18" ht="20.100000000000001" customHeight="1" thickBot="1" x14ac:dyDescent="0.25">
      <c r="B122" s="4" t="s">
        <v>341</v>
      </c>
      <c r="C122" s="40">
        <v>15</v>
      </c>
      <c r="D122" s="40">
        <v>0</v>
      </c>
      <c r="E122" s="40">
        <v>0</v>
      </c>
      <c r="F122" s="40">
        <v>0</v>
      </c>
      <c r="G122" s="40">
        <v>7</v>
      </c>
      <c r="H122" s="40">
        <v>6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2</v>
      </c>
      <c r="Q122" s="40">
        <v>0</v>
      </c>
      <c r="R122" s="40">
        <v>0</v>
      </c>
    </row>
    <row r="123" spans="2:18" ht="20.100000000000001" customHeight="1" thickBot="1" x14ac:dyDescent="0.25">
      <c r="B123" s="4" t="s">
        <v>342</v>
      </c>
      <c r="C123" s="40">
        <v>229</v>
      </c>
      <c r="D123" s="40">
        <v>0</v>
      </c>
      <c r="E123" s="40">
        <v>0</v>
      </c>
      <c r="F123" s="40">
        <v>0</v>
      </c>
      <c r="G123" s="40">
        <v>101</v>
      </c>
      <c r="H123" s="40">
        <v>4</v>
      </c>
      <c r="I123" s="40">
        <v>2</v>
      </c>
      <c r="J123" s="40">
        <v>55</v>
      </c>
      <c r="K123" s="40">
        <v>4</v>
      </c>
      <c r="L123" s="40">
        <v>8</v>
      </c>
      <c r="M123" s="40">
        <v>1</v>
      </c>
      <c r="N123" s="40">
        <v>0</v>
      </c>
      <c r="O123" s="40">
        <v>0</v>
      </c>
      <c r="P123" s="40">
        <v>38</v>
      </c>
      <c r="Q123" s="40">
        <v>12</v>
      </c>
      <c r="R123" s="40">
        <v>4</v>
      </c>
    </row>
    <row r="124" spans="2:18" ht="20.100000000000001" customHeight="1" thickBot="1" x14ac:dyDescent="0.25">
      <c r="B124" s="4" t="s">
        <v>343</v>
      </c>
      <c r="C124" s="40">
        <v>18</v>
      </c>
      <c r="D124" s="40">
        <v>0</v>
      </c>
      <c r="E124" s="40">
        <v>0</v>
      </c>
      <c r="F124" s="40">
        <v>0</v>
      </c>
      <c r="G124" s="40">
        <v>10</v>
      </c>
      <c r="H124" s="40">
        <v>8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</row>
    <row r="125" spans="2:18" ht="20.100000000000001" customHeight="1" thickBot="1" x14ac:dyDescent="0.25">
      <c r="B125" s="4" t="s">
        <v>344</v>
      </c>
      <c r="C125" s="40">
        <v>37</v>
      </c>
      <c r="D125" s="40">
        <v>0</v>
      </c>
      <c r="E125" s="40">
        <v>0</v>
      </c>
      <c r="F125" s="40">
        <v>0</v>
      </c>
      <c r="G125" s="40">
        <v>21</v>
      </c>
      <c r="H125" s="40">
        <v>6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6</v>
      </c>
      <c r="Q125" s="40">
        <v>4</v>
      </c>
      <c r="R125" s="40">
        <v>0</v>
      </c>
    </row>
    <row r="126" spans="2:18" ht="20.100000000000001" customHeight="1" thickBot="1" x14ac:dyDescent="0.25">
      <c r="B126" s="4" t="s">
        <v>345</v>
      </c>
      <c r="C126" s="40">
        <v>26</v>
      </c>
      <c r="D126" s="40">
        <v>0</v>
      </c>
      <c r="E126" s="40">
        <v>0</v>
      </c>
      <c r="F126" s="40">
        <v>0</v>
      </c>
      <c r="G126" s="40">
        <v>11</v>
      </c>
      <c r="H126" s="40">
        <v>0</v>
      </c>
      <c r="I126" s="40">
        <v>10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5</v>
      </c>
      <c r="Q126" s="40">
        <v>0</v>
      </c>
      <c r="R126" s="40">
        <v>0</v>
      </c>
    </row>
    <row r="127" spans="2:18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</row>
    <row r="128" spans="2:18" ht="20.100000000000001" customHeight="1" thickBot="1" x14ac:dyDescent="0.25">
      <c r="B128" s="4" t="s">
        <v>347</v>
      </c>
      <c r="C128" s="40">
        <v>9</v>
      </c>
      <c r="D128" s="40">
        <v>0</v>
      </c>
      <c r="E128" s="40">
        <v>0</v>
      </c>
      <c r="F128" s="40">
        <v>0</v>
      </c>
      <c r="G128" s="40">
        <v>3</v>
      </c>
      <c r="H128" s="40">
        <v>0</v>
      </c>
      <c r="I128" s="40">
        <v>0</v>
      </c>
      <c r="J128" s="40">
        <v>4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2</v>
      </c>
      <c r="R128" s="40">
        <v>0</v>
      </c>
    </row>
    <row r="129" spans="2:18" ht="20.100000000000001" customHeight="1" thickBot="1" x14ac:dyDescent="0.25">
      <c r="B129" s="4" t="s">
        <v>348</v>
      </c>
      <c r="C129" s="40">
        <v>7</v>
      </c>
      <c r="D129" s="40">
        <v>0</v>
      </c>
      <c r="E129" s="40">
        <v>0</v>
      </c>
      <c r="F129" s="40">
        <v>0</v>
      </c>
      <c r="G129" s="40">
        <v>0</v>
      </c>
      <c r="H129" s="40">
        <v>7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</row>
    <row r="130" spans="2:18" ht="20.100000000000001" customHeight="1" thickBot="1" x14ac:dyDescent="0.25">
      <c r="B130" s="4" t="s">
        <v>349</v>
      </c>
      <c r="C130" s="40">
        <v>11</v>
      </c>
      <c r="D130" s="40">
        <v>0</v>
      </c>
      <c r="E130" s="40">
        <v>0</v>
      </c>
      <c r="F130" s="40">
        <v>0</v>
      </c>
      <c r="G130" s="40">
        <v>9</v>
      </c>
      <c r="H130" s="40">
        <v>2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</row>
    <row r="131" spans="2:18" ht="20.100000000000001" customHeight="1" thickBot="1" x14ac:dyDescent="0.25">
      <c r="B131" s="4" t="s">
        <v>350</v>
      </c>
      <c r="C131" s="40">
        <v>5</v>
      </c>
      <c r="D131" s="40">
        <v>0</v>
      </c>
      <c r="E131" s="40">
        <v>0</v>
      </c>
      <c r="F131" s="40">
        <v>0</v>
      </c>
      <c r="G131" s="40">
        <v>0</v>
      </c>
      <c r="H131" s="40">
        <v>2</v>
      </c>
      <c r="I131" s="40">
        <v>0</v>
      </c>
      <c r="J131" s="40">
        <v>1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2</v>
      </c>
      <c r="R131" s="40">
        <v>0</v>
      </c>
    </row>
    <row r="132" spans="2:18" ht="20.100000000000001" customHeight="1" thickBot="1" x14ac:dyDescent="0.25">
      <c r="B132" s="4" t="s">
        <v>351</v>
      </c>
      <c r="C132" s="40">
        <v>47</v>
      </c>
      <c r="D132" s="40">
        <v>0</v>
      </c>
      <c r="E132" s="40">
        <v>0</v>
      </c>
      <c r="F132" s="40">
        <v>0</v>
      </c>
      <c r="G132" s="40">
        <v>42</v>
      </c>
      <c r="H132" s="40">
        <v>1</v>
      </c>
      <c r="I132" s="40">
        <v>0</v>
      </c>
      <c r="J132" s="40">
        <v>3</v>
      </c>
      <c r="K132" s="40">
        <v>1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</row>
    <row r="133" spans="2:18" ht="20.100000000000001" customHeight="1" thickBot="1" x14ac:dyDescent="0.25">
      <c r="B133" s="4" t="s">
        <v>352</v>
      </c>
      <c r="C133" s="40">
        <v>122</v>
      </c>
      <c r="D133" s="40">
        <v>0</v>
      </c>
      <c r="E133" s="40">
        <v>0</v>
      </c>
      <c r="F133" s="40">
        <v>0</v>
      </c>
      <c r="G133" s="40">
        <v>69</v>
      </c>
      <c r="H133" s="40">
        <v>1</v>
      </c>
      <c r="I133" s="40">
        <v>0</v>
      </c>
      <c r="J133" s="40">
        <v>34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17</v>
      </c>
      <c r="Q133" s="40">
        <v>1</v>
      </c>
      <c r="R133" s="40">
        <v>0</v>
      </c>
    </row>
    <row r="134" spans="2:18" ht="20.100000000000001" customHeight="1" thickBot="1" x14ac:dyDescent="0.25">
      <c r="B134" s="4" t="s">
        <v>353</v>
      </c>
      <c r="C134" s="40">
        <v>907</v>
      </c>
      <c r="D134" s="40">
        <v>1</v>
      </c>
      <c r="E134" s="40">
        <v>0</v>
      </c>
      <c r="F134" s="40">
        <v>0</v>
      </c>
      <c r="G134" s="40">
        <v>605</v>
      </c>
      <c r="H134" s="40">
        <v>70</v>
      </c>
      <c r="I134" s="40">
        <v>11</v>
      </c>
      <c r="J134" s="40">
        <v>41</v>
      </c>
      <c r="K134" s="40">
        <v>8</v>
      </c>
      <c r="L134" s="40">
        <v>1</v>
      </c>
      <c r="M134" s="40">
        <v>1</v>
      </c>
      <c r="N134" s="40">
        <v>7</v>
      </c>
      <c r="O134" s="40">
        <v>3</v>
      </c>
      <c r="P134" s="40">
        <v>81</v>
      </c>
      <c r="Q134" s="40">
        <v>78</v>
      </c>
      <c r="R134" s="40">
        <v>0</v>
      </c>
    </row>
    <row r="135" spans="2:18" ht="20.100000000000001" customHeight="1" thickBot="1" x14ac:dyDescent="0.25">
      <c r="B135" s="4" t="s">
        <v>354</v>
      </c>
      <c r="C135" s="40">
        <v>171</v>
      </c>
      <c r="D135" s="40">
        <v>0</v>
      </c>
      <c r="E135" s="40">
        <v>0</v>
      </c>
      <c r="F135" s="40">
        <v>0</v>
      </c>
      <c r="G135" s="40">
        <v>82</v>
      </c>
      <c r="H135" s="40">
        <v>59</v>
      </c>
      <c r="I135" s="40">
        <v>3</v>
      </c>
      <c r="J135" s="40">
        <v>2</v>
      </c>
      <c r="K135" s="40">
        <v>0</v>
      </c>
      <c r="L135" s="40">
        <v>4</v>
      </c>
      <c r="M135" s="40">
        <v>0</v>
      </c>
      <c r="N135" s="40">
        <v>0</v>
      </c>
      <c r="O135" s="40">
        <v>0</v>
      </c>
      <c r="P135" s="40">
        <v>11</v>
      </c>
      <c r="Q135" s="40">
        <v>10</v>
      </c>
      <c r="R135" s="40">
        <v>0</v>
      </c>
    </row>
    <row r="136" spans="2:18" ht="20.100000000000001" customHeight="1" thickBot="1" x14ac:dyDescent="0.25">
      <c r="B136" s="4" t="s">
        <v>355</v>
      </c>
      <c r="C136" s="40">
        <v>168</v>
      </c>
      <c r="D136" s="40">
        <v>0</v>
      </c>
      <c r="E136" s="40">
        <v>0</v>
      </c>
      <c r="F136" s="40">
        <v>0</v>
      </c>
      <c r="G136" s="40">
        <v>107</v>
      </c>
      <c r="H136" s="40">
        <v>7</v>
      </c>
      <c r="I136" s="40">
        <v>28</v>
      </c>
      <c r="J136" s="40">
        <v>0</v>
      </c>
      <c r="K136" s="40">
        <v>0</v>
      </c>
      <c r="L136" s="40">
        <v>0</v>
      </c>
      <c r="M136" s="40">
        <v>1</v>
      </c>
      <c r="N136" s="40">
        <v>0</v>
      </c>
      <c r="O136" s="40">
        <v>0</v>
      </c>
      <c r="P136" s="40">
        <v>14</v>
      </c>
      <c r="Q136" s="40">
        <v>9</v>
      </c>
      <c r="R136" s="40">
        <v>2</v>
      </c>
    </row>
    <row r="137" spans="2:18" ht="20.100000000000001" customHeight="1" thickBot="1" x14ac:dyDescent="0.25">
      <c r="B137" s="4" t="s">
        <v>356</v>
      </c>
      <c r="C137" s="40">
        <v>30</v>
      </c>
      <c r="D137" s="40">
        <v>0</v>
      </c>
      <c r="E137" s="40">
        <v>0</v>
      </c>
      <c r="F137" s="40">
        <v>0</v>
      </c>
      <c r="G137" s="40">
        <v>6</v>
      </c>
      <c r="H137" s="40">
        <v>5</v>
      </c>
      <c r="I137" s="40">
        <v>6</v>
      </c>
      <c r="J137" s="40">
        <v>6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4</v>
      </c>
      <c r="Q137" s="40">
        <v>3</v>
      </c>
      <c r="R137" s="40">
        <v>0</v>
      </c>
    </row>
    <row r="138" spans="2:18" ht="20.100000000000001" customHeight="1" thickBot="1" x14ac:dyDescent="0.25">
      <c r="B138" s="4" t="s">
        <v>357</v>
      </c>
      <c r="C138" s="40">
        <v>140</v>
      </c>
      <c r="D138" s="40">
        <v>0</v>
      </c>
      <c r="E138" s="40">
        <v>0</v>
      </c>
      <c r="F138" s="40">
        <v>0</v>
      </c>
      <c r="G138" s="40">
        <v>38</v>
      </c>
      <c r="H138" s="40">
        <v>35</v>
      </c>
      <c r="I138" s="40">
        <v>1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29</v>
      </c>
      <c r="Q138" s="40">
        <v>37</v>
      </c>
      <c r="R138" s="40">
        <v>0</v>
      </c>
    </row>
    <row r="139" spans="2:18" ht="20.100000000000001" customHeight="1" thickBot="1" x14ac:dyDescent="0.25">
      <c r="B139" s="4" t="s">
        <v>358</v>
      </c>
      <c r="C139" s="40">
        <v>486</v>
      </c>
      <c r="D139" s="40">
        <v>0</v>
      </c>
      <c r="E139" s="40">
        <v>0</v>
      </c>
      <c r="F139" s="40">
        <v>0</v>
      </c>
      <c r="G139" s="40">
        <v>236</v>
      </c>
      <c r="H139" s="40">
        <v>30</v>
      </c>
      <c r="I139" s="40">
        <v>0</v>
      </c>
      <c r="J139" s="40">
        <v>80</v>
      </c>
      <c r="K139" s="40">
        <v>7</v>
      </c>
      <c r="L139" s="40">
        <v>54</v>
      </c>
      <c r="M139" s="40">
        <v>6</v>
      </c>
      <c r="N139" s="40">
        <v>0</v>
      </c>
      <c r="O139" s="40">
        <v>0</v>
      </c>
      <c r="P139" s="40">
        <v>55</v>
      </c>
      <c r="Q139" s="40">
        <v>10</v>
      </c>
      <c r="R139" s="40">
        <v>8</v>
      </c>
    </row>
    <row r="140" spans="2:18" ht="20.100000000000001" customHeight="1" thickBot="1" x14ac:dyDescent="0.25">
      <c r="B140" s="4" t="s">
        <v>359</v>
      </c>
      <c r="C140" s="40">
        <v>141</v>
      </c>
      <c r="D140" s="40">
        <v>0</v>
      </c>
      <c r="E140" s="40">
        <v>0</v>
      </c>
      <c r="F140" s="40">
        <v>0</v>
      </c>
      <c r="G140" s="40">
        <v>64</v>
      </c>
      <c r="H140" s="40">
        <v>46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27</v>
      </c>
      <c r="Q140" s="40">
        <v>4</v>
      </c>
      <c r="R140" s="40">
        <v>0</v>
      </c>
    </row>
    <row r="141" spans="2:18" ht="20.100000000000001" customHeight="1" thickBot="1" x14ac:dyDescent="0.25">
      <c r="B141" s="4" t="s">
        <v>360</v>
      </c>
      <c r="C141" s="40">
        <v>39</v>
      </c>
      <c r="D141" s="40">
        <v>0</v>
      </c>
      <c r="E141" s="40">
        <v>0</v>
      </c>
      <c r="F141" s="40">
        <v>0</v>
      </c>
      <c r="G141" s="40">
        <v>9</v>
      </c>
      <c r="H141" s="40">
        <v>9</v>
      </c>
      <c r="I141" s="40">
        <v>2</v>
      </c>
      <c r="J141" s="40">
        <v>5</v>
      </c>
      <c r="K141" s="40">
        <v>0</v>
      </c>
      <c r="L141" s="40">
        <v>6</v>
      </c>
      <c r="M141" s="40">
        <v>1</v>
      </c>
      <c r="N141" s="40">
        <v>2</v>
      </c>
      <c r="O141" s="40">
        <v>0</v>
      </c>
      <c r="P141" s="40">
        <v>5</v>
      </c>
      <c r="Q141" s="40">
        <v>0</v>
      </c>
      <c r="R141" s="40">
        <v>0</v>
      </c>
    </row>
    <row r="142" spans="2:18" ht="20.100000000000001" customHeight="1" thickBot="1" x14ac:dyDescent="0.25">
      <c r="B142" s="4" t="s">
        <v>361</v>
      </c>
      <c r="C142" s="40">
        <v>136</v>
      </c>
      <c r="D142" s="40">
        <v>0</v>
      </c>
      <c r="E142" s="40">
        <v>0</v>
      </c>
      <c r="F142" s="40">
        <v>0</v>
      </c>
      <c r="G142" s="40">
        <v>30</v>
      </c>
      <c r="H142" s="40">
        <v>1</v>
      </c>
      <c r="I142" s="40">
        <v>0</v>
      </c>
      <c r="J142" s="40">
        <v>48</v>
      </c>
      <c r="K142" s="40">
        <v>3</v>
      </c>
      <c r="L142" s="40">
        <v>18</v>
      </c>
      <c r="M142" s="40">
        <v>2</v>
      </c>
      <c r="N142" s="40">
        <v>5</v>
      </c>
      <c r="O142" s="40">
        <v>2</v>
      </c>
      <c r="P142" s="40">
        <v>14</v>
      </c>
      <c r="Q142" s="40">
        <v>13</v>
      </c>
      <c r="R142" s="40">
        <v>0</v>
      </c>
    </row>
    <row r="143" spans="2:18" ht="20.100000000000001" customHeight="1" thickBot="1" x14ac:dyDescent="0.25">
      <c r="B143" s="4" t="s">
        <v>362</v>
      </c>
      <c r="C143" s="40">
        <v>233</v>
      </c>
      <c r="D143" s="40">
        <v>0</v>
      </c>
      <c r="E143" s="40">
        <v>0</v>
      </c>
      <c r="F143" s="40">
        <v>0</v>
      </c>
      <c r="G143" s="40">
        <v>117</v>
      </c>
      <c r="H143" s="40">
        <v>1</v>
      </c>
      <c r="I143" s="40">
        <v>52</v>
      </c>
      <c r="J143" s="40">
        <v>29</v>
      </c>
      <c r="K143" s="40">
        <v>4</v>
      </c>
      <c r="L143" s="40">
        <v>0</v>
      </c>
      <c r="M143" s="40">
        <v>3</v>
      </c>
      <c r="N143" s="40">
        <v>0</v>
      </c>
      <c r="O143" s="40">
        <v>0</v>
      </c>
      <c r="P143" s="40">
        <v>24</v>
      </c>
      <c r="Q143" s="40">
        <v>0</v>
      </c>
      <c r="R143" s="40">
        <v>3</v>
      </c>
    </row>
    <row r="144" spans="2:18" ht="20.100000000000001" customHeight="1" thickBot="1" x14ac:dyDescent="0.25">
      <c r="B144" s="4" t="s">
        <v>363</v>
      </c>
      <c r="C144" s="40">
        <v>37</v>
      </c>
      <c r="D144" s="40">
        <v>0</v>
      </c>
      <c r="E144" s="40">
        <v>0</v>
      </c>
      <c r="F144" s="40">
        <v>0</v>
      </c>
      <c r="G144" s="40">
        <v>18</v>
      </c>
      <c r="H144" s="40">
        <v>15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2</v>
      </c>
      <c r="Q144" s="40">
        <v>2</v>
      </c>
      <c r="R144" s="40">
        <v>0</v>
      </c>
    </row>
    <row r="145" spans="2:18" ht="20.100000000000001" customHeight="1" thickBot="1" x14ac:dyDescent="0.25">
      <c r="B145" s="4" t="s">
        <v>364</v>
      </c>
      <c r="C145" s="40">
        <v>112</v>
      </c>
      <c r="D145" s="40">
        <v>0</v>
      </c>
      <c r="E145" s="40">
        <v>0</v>
      </c>
      <c r="F145" s="40">
        <v>0</v>
      </c>
      <c r="G145" s="40">
        <v>30</v>
      </c>
      <c r="H145" s="40">
        <v>20</v>
      </c>
      <c r="I145" s="40">
        <v>40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12</v>
      </c>
      <c r="Q145" s="40">
        <v>10</v>
      </c>
      <c r="R145" s="40">
        <v>0</v>
      </c>
    </row>
    <row r="146" spans="2:18" ht="20.100000000000001" customHeight="1" thickBot="1" x14ac:dyDescent="0.25">
      <c r="B146" s="4" t="s">
        <v>365</v>
      </c>
      <c r="C146" s="40">
        <v>3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3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</row>
    <row r="147" spans="2:18" ht="20.100000000000001" customHeight="1" thickBot="1" x14ac:dyDescent="0.25">
      <c r="B147" s="4" t="s">
        <v>182</v>
      </c>
      <c r="C147" s="40">
        <v>274</v>
      </c>
      <c r="D147" s="40">
        <v>0</v>
      </c>
      <c r="E147" s="40">
        <v>0</v>
      </c>
      <c r="F147" s="40">
        <v>0</v>
      </c>
      <c r="G147" s="40">
        <v>95</v>
      </c>
      <c r="H147" s="40">
        <v>42</v>
      </c>
      <c r="I147" s="40">
        <v>51</v>
      </c>
      <c r="J147" s="40">
        <v>14</v>
      </c>
      <c r="K147" s="40">
        <v>3</v>
      </c>
      <c r="L147" s="40">
        <v>22</v>
      </c>
      <c r="M147" s="40">
        <v>1</v>
      </c>
      <c r="N147" s="40">
        <v>0</v>
      </c>
      <c r="O147" s="40">
        <v>0</v>
      </c>
      <c r="P147" s="40">
        <v>42</v>
      </c>
      <c r="Q147" s="40">
        <v>4</v>
      </c>
      <c r="R147" s="40">
        <v>0</v>
      </c>
    </row>
    <row r="148" spans="2:18" ht="20.100000000000001" customHeight="1" thickBot="1" x14ac:dyDescent="0.25">
      <c r="B148" s="4" t="s">
        <v>366</v>
      </c>
      <c r="C148" s="40">
        <v>13</v>
      </c>
      <c r="D148" s="40">
        <v>0</v>
      </c>
      <c r="E148" s="40">
        <v>0</v>
      </c>
      <c r="F148" s="40">
        <v>0</v>
      </c>
      <c r="G148" s="40">
        <v>10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3</v>
      </c>
      <c r="R148" s="40">
        <v>0</v>
      </c>
    </row>
    <row r="149" spans="2:18" ht="20.100000000000001" customHeight="1" thickBot="1" x14ac:dyDescent="0.25">
      <c r="B149" s="4" t="s">
        <v>367</v>
      </c>
      <c r="C149" s="40">
        <v>23</v>
      </c>
      <c r="D149" s="40">
        <v>0</v>
      </c>
      <c r="E149" s="40">
        <v>0</v>
      </c>
      <c r="F149" s="40">
        <v>0</v>
      </c>
      <c r="G149" s="40">
        <v>0</v>
      </c>
      <c r="H149" s="40">
        <v>16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7</v>
      </c>
    </row>
    <row r="150" spans="2:18" ht="20.100000000000001" customHeight="1" thickBot="1" x14ac:dyDescent="0.25">
      <c r="B150" s="4" t="s">
        <v>368</v>
      </c>
      <c r="C150" s="40">
        <v>4</v>
      </c>
      <c r="D150" s="40">
        <v>0</v>
      </c>
      <c r="E150" s="40">
        <v>0</v>
      </c>
      <c r="F150" s="40">
        <v>0</v>
      </c>
      <c r="G150" s="40">
        <v>1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3</v>
      </c>
    </row>
    <row r="151" spans="2:18" ht="20.100000000000001" customHeight="1" thickBot="1" x14ac:dyDescent="0.25">
      <c r="B151" s="4" t="s">
        <v>369</v>
      </c>
      <c r="C151" s="40">
        <v>117</v>
      </c>
      <c r="D151" s="40">
        <v>0</v>
      </c>
      <c r="E151" s="40">
        <v>0</v>
      </c>
      <c r="F151" s="40">
        <v>0</v>
      </c>
      <c r="G151" s="40">
        <v>89</v>
      </c>
      <c r="H151" s="40">
        <v>0</v>
      </c>
      <c r="I151" s="40">
        <v>0</v>
      </c>
      <c r="J151" s="40">
        <v>0</v>
      </c>
      <c r="K151" s="40">
        <v>3</v>
      </c>
      <c r="L151" s="40">
        <v>22</v>
      </c>
      <c r="M151" s="40">
        <v>3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</row>
    <row r="152" spans="2:18" ht="20.100000000000001" customHeight="1" thickBot="1" x14ac:dyDescent="0.25">
      <c r="B152" s="4" t="s">
        <v>370</v>
      </c>
      <c r="C152" s="40">
        <v>75</v>
      </c>
      <c r="D152" s="40">
        <v>0</v>
      </c>
      <c r="E152" s="40">
        <v>0</v>
      </c>
      <c r="F152" s="40">
        <v>0</v>
      </c>
      <c r="G152" s="40">
        <v>15</v>
      </c>
      <c r="H152" s="40">
        <v>32</v>
      </c>
      <c r="I152" s="40">
        <v>12</v>
      </c>
      <c r="J152" s="40">
        <v>0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14</v>
      </c>
      <c r="R152" s="40">
        <v>2</v>
      </c>
    </row>
    <row r="153" spans="2:18" ht="20.100000000000001" customHeight="1" thickBot="1" x14ac:dyDescent="0.25">
      <c r="B153" s="4" t="s">
        <v>371</v>
      </c>
      <c r="C153" s="40">
        <v>29</v>
      </c>
      <c r="D153" s="40">
        <v>0</v>
      </c>
      <c r="E153" s="40">
        <v>0</v>
      </c>
      <c r="F153" s="40">
        <v>0</v>
      </c>
      <c r="G153" s="40">
        <v>0</v>
      </c>
      <c r="H153" s="40">
        <v>20</v>
      </c>
      <c r="I153" s="40">
        <v>0</v>
      </c>
      <c r="J153" s="40">
        <v>0</v>
      </c>
      <c r="K153" s="40">
        <v>0</v>
      </c>
      <c r="L153" s="40">
        <v>6</v>
      </c>
      <c r="M153" s="40">
        <v>0</v>
      </c>
      <c r="N153" s="40">
        <v>0</v>
      </c>
      <c r="O153" s="40">
        <v>0</v>
      </c>
      <c r="P153" s="40">
        <v>0</v>
      </c>
      <c r="Q153" s="40">
        <v>3</v>
      </c>
      <c r="R153" s="40">
        <v>0</v>
      </c>
    </row>
    <row r="154" spans="2:18" ht="20.100000000000001" customHeight="1" thickBot="1" x14ac:dyDescent="0.25">
      <c r="B154" s="4" t="s">
        <v>372</v>
      </c>
      <c r="C154" s="40">
        <v>36</v>
      </c>
      <c r="D154" s="40">
        <v>0</v>
      </c>
      <c r="E154" s="40">
        <v>0</v>
      </c>
      <c r="F154" s="40">
        <v>0</v>
      </c>
      <c r="G154" s="40">
        <v>28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4</v>
      </c>
      <c r="O154" s="40">
        <v>0</v>
      </c>
      <c r="P154" s="40">
        <v>0</v>
      </c>
      <c r="Q154" s="40">
        <v>4</v>
      </c>
      <c r="R154" s="40">
        <v>0</v>
      </c>
    </row>
    <row r="155" spans="2:18" ht="20.100000000000001" customHeight="1" thickBot="1" x14ac:dyDescent="0.25">
      <c r="B155" s="4" t="s">
        <v>373</v>
      </c>
      <c r="C155" s="40">
        <v>38</v>
      </c>
      <c r="D155" s="40">
        <v>0</v>
      </c>
      <c r="E155" s="40">
        <v>0</v>
      </c>
      <c r="F155" s="40">
        <v>0</v>
      </c>
      <c r="G155" s="40">
        <v>27</v>
      </c>
      <c r="H155" s="40">
        <v>6</v>
      </c>
      <c r="I155" s="40">
        <v>3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2</v>
      </c>
      <c r="R155" s="40">
        <v>0</v>
      </c>
    </row>
    <row r="156" spans="2:18" ht="20.100000000000001" customHeight="1" thickBot="1" x14ac:dyDescent="0.25">
      <c r="B156" s="4" t="s">
        <v>374</v>
      </c>
      <c r="C156" s="40">
        <v>250</v>
      </c>
      <c r="D156" s="40">
        <v>0</v>
      </c>
      <c r="E156" s="40">
        <v>0</v>
      </c>
      <c r="F156" s="40">
        <v>0</v>
      </c>
      <c r="G156" s="40">
        <v>195</v>
      </c>
      <c r="H156" s="40">
        <v>12</v>
      </c>
      <c r="I156" s="40">
        <v>0</v>
      </c>
      <c r="J156" s="40">
        <v>0</v>
      </c>
      <c r="K156" s="40">
        <v>2</v>
      </c>
      <c r="L156" s="40">
        <v>0</v>
      </c>
      <c r="M156" s="40">
        <v>0</v>
      </c>
      <c r="N156" s="40">
        <v>20</v>
      </c>
      <c r="O156" s="40">
        <v>0</v>
      </c>
      <c r="P156" s="40">
        <v>16</v>
      </c>
      <c r="Q156" s="40">
        <v>5</v>
      </c>
      <c r="R156" s="40">
        <v>0</v>
      </c>
    </row>
    <row r="157" spans="2:18" ht="20.100000000000001" customHeight="1" thickBot="1" x14ac:dyDescent="0.25">
      <c r="B157" s="4" t="s">
        <v>375</v>
      </c>
      <c r="C157" s="40">
        <v>76</v>
      </c>
      <c r="D157" s="40">
        <v>0</v>
      </c>
      <c r="E157" s="40">
        <v>0</v>
      </c>
      <c r="F157" s="40">
        <v>0</v>
      </c>
      <c r="G157" s="40">
        <v>19</v>
      </c>
      <c r="H157" s="40">
        <v>2</v>
      </c>
      <c r="I157" s="40">
        <v>0</v>
      </c>
      <c r="J157" s="40">
        <v>6</v>
      </c>
      <c r="K157" s="40">
        <v>0</v>
      </c>
      <c r="L157" s="40">
        <v>4</v>
      </c>
      <c r="M157" s="40">
        <v>0</v>
      </c>
      <c r="N157" s="40">
        <v>6</v>
      </c>
      <c r="O157" s="40">
        <v>0</v>
      </c>
      <c r="P157" s="40">
        <v>0</v>
      </c>
      <c r="Q157" s="40">
        <v>8</v>
      </c>
      <c r="R157" s="40">
        <v>31</v>
      </c>
    </row>
    <row r="158" spans="2:18" ht="20.100000000000001" customHeight="1" thickBot="1" x14ac:dyDescent="0.25">
      <c r="B158" s="4" t="s">
        <v>376</v>
      </c>
      <c r="C158" s="40">
        <v>20</v>
      </c>
      <c r="D158" s="40">
        <v>0</v>
      </c>
      <c r="E158" s="40">
        <v>0</v>
      </c>
      <c r="F158" s="40">
        <v>0</v>
      </c>
      <c r="G158" s="40">
        <v>8</v>
      </c>
      <c r="H158" s="40">
        <v>8</v>
      </c>
      <c r="I158" s="40">
        <v>3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1</v>
      </c>
      <c r="R158" s="40">
        <v>0</v>
      </c>
    </row>
    <row r="159" spans="2:18" ht="20.100000000000001" customHeight="1" thickBot="1" x14ac:dyDescent="0.25">
      <c r="B159" s="4" t="s">
        <v>377</v>
      </c>
      <c r="C159" s="40">
        <v>277</v>
      </c>
      <c r="D159" s="40">
        <v>0</v>
      </c>
      <c r="E159" s="40">
        <v>0</v>
      </c>
      <c r="F159" s="40">
        <v>0</v>
      </c>
      <c r="G159" s="40">
        <v>107</v>
      </c>
      <c r="H159" s="40">
        <v>23</v>
      </c>
      <c r="I159" s="40">
        <v>1</v>
      </c>
      <c r="J159" s="40">
        <v>21</v>
      </c>
      <c r="K159" s="40">
        <v>0</v>
      </c>
      <c r="L159" s="40">
        <v>0</v>
      </c>
      <c r="M159" s="40">
        <v>2</v>
      </c>
      <c r="N159" s="40">
        <v>6</v>
      </c>
      <c r="O159" s="40">
        <v>2</v>
      </c>
      <c r="P159" s="40">
        <v>84</v>
      </c>
      <c r="Q159" s="40">
        <v>29</v>
      </c>
      <c r="R159" s="40">
        <v>2</v>
      </c>
    </row>
    <row r="160" spans="2:18" ht="20.100000000000001" customHeight="1" thickBot="1" x14ac:dyDescent="0.25">
      <c r="B160" s="4" t="s">
        <v>378</v>
      </c>
      <c r="C160" s="40">
        <v>4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4</v>
      </c>
    </row>
    <row r="161" spans="2:18" ht="20.100000000000001" customHeight="1" thickBot="1" x14ac:dyDescent="0.25">
      <c r="B161" s="4" t="s">
        <v>379</v>
      </c>
      <c r="C161" s="40">
        <v>5</v>
      </c>
      <c r="D161" s="40">
        <v>0</v>
      </c>
      <c r="E161" s="40">
        <v>0</v>
      </c>
      <c r="F161" s="40">
        <v>0</v>
      </c>
      <c r="G161" s="40">
        <v>3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2</v>
      </c>
      <c r="R161" s="40">
        <v>0</v>
      </c>
    </row>
    <row r="162" spans="2:18" ht="20.100000000000001" customHeight="1" thickBot="1" x14ac:dyDescent="0.25">
      <c r="B162" s="4" t="s">
        <v>380</v>
      </c>
      <c r="C162" s="40">
        <v>37</v>
      </c>
      <c r="D162" s="40">
        <v>0</v>
      </c>
      <c r="E162" s="40">
        <v>0</v>
      </c>
      <c r="F162" s="40">
        <v>0</v>
      </c>
      <c r="G162" s="40">
        <v>21</v>
      </c>
      <c r="H162" s="40">
        <v>3</v>
      </c>
      <c r="I162" s="40">
        <v>13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</row>
    <row r="163" spans="2:18" ht="20.100000000000001" customHeight="1" thickBot="1" x14ac:dyDescent="0.25">
      <c r="B163" s="4" t="s">
        <v>381</v>
      </c>
      <c r="C163" s="40">
        <v>35</v>
      </c>
      <c r="D163" s="40">
        <v>0</v>
      </c>
      <c r="E163" s="40">
        <v>0</v>
      </c>
      <c r="F163" s="40">
        <v>0</v>
      </c>
      <c r="G163" s="40">
        <v>5</v>
      </c>
      <c r="H163" s="40">
        <v>27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2</v>
      </c>
      <c r="Q163" s="40">
        <v>1</v>
      </c>
      <c r="R163" s="40">
        <v>0</v>
      </c>
    </row>
    <row r="164" spans="2:18" ht="20.100000000000001" customHeight="1" thickBot="1" x14ac:dyDescent="0.25">
      <c r="B164" s="4" t="s">
        <v>382</v>
      </c>
      <c r="C164" s="40">
        <v>32</v>
      </c>
      <c r="D164" s="40">
        <v>0</v>
      </c>
      <c r="E164" s="40">
        <v>0</v>
      </c>
      <c r="F164" s="40">
        <v>0</v>
      </c>
      <c r="G164" s="40">
        <v>17</v>
      </c>
      <c r="H164" s="40">
        <v>0</v>
      </c>
      <c r="I164" s="40">
        <v>0</v>
      </c>
      <c r="J164" s="40">
        <v>2</v>
      </c>
      <c r="K164" s="40">
        <v>0</v>
      </c>
      <c r="L164" s="40">
        <v>6</v>
      </c>
      <c r="M164" s="40">
        <v>0</v>
      </c>
      <c r="N164" s="40">
        <v>0</v>
      </c>
      <c r="O164" s="40">
        <v>0</v>
      </c>
      <c r="P164" s="40">
        <v>0</v>
      </c>
      <c r="Q164" s="40">
        <v>7</v>
      </c>
      <c r="R164" s="40">
        <v>0</v>
      </c>
    </row>
    <row r="165" spans="2:18" ht="20.100000000000001" customHeight="1" thickBot="1" x14ac:dyDescent="0.25">
      <c r="B165" s="4" t="s">
        <v>383</v>
      </c>
      <c r="C165" s="40">
        <v>6</v>
      </c>
      <c r="D165" s="40">
        <v>0</v>
      </c>
      <c r="E165" s="40">
        <v>0</v>
      </c>
      <c r="F165" s="40">
        <v>0</v>
      </c>
      <c r="G165" s="40">
        <v>6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</row>
    <row r="166" spans="2:18" ht="20.100000000000001" customHeight="1" thickBot="1" x14ac:dyDescent="0.25">
      <c r="B166" s="4" t="s">
        <v>384</v>
      </c>
      <c r="C166" s="40">
        <v>18</v>
      </c>
      <c r="D166" s="40">
        <v>0</v>
      </c>
      <c r="E166" s="40">
        <v>0</v>
      </c>
      <c r="F166" s="40">
        <v>0</v>
      </c>
      <c r="G166" s="40">
        <v>18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</row>
    <row r="167" spans="2:18" ht="20.100000000000001" customHeight="1" thickBot="1" x14ac:dyDescent="0.25">
      <c r="B167" s="4" t="s">
        <v>183</v>
      </c>
      <c r="C167" s="40">
        <v>62</v>
      </c>
      <c r="D167" s="40">
        <v>0</v>
      </c>
      <c r="E167" s="40">
        <v>0</v>
      </c>
      <c r="F167" s="40">
        <v>0</v>
      </c>
      <c r="G167" s="40">
        <v>10</v>
      </c>
      <c r="H167" s="40">
        <v>29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3</v>
      </c>
      <c r="Q167" s="40">
        <v>20</v>
      </c>
      <c r="R167" s="40">
        <v>0</v>
      </c>
    </row>
    <row r="168" spans="2:18" ht="20.100000000000001" customHeight="1" thickBot="1" x14ac:dyDescent="0.25">
      <c r="B168" s="4" t="s">
        <v>385</v>
      </c>
      <c r="C168" s="40">
        <v>1</v>
      </c>
      <c r="D168" s="40">
        <v>0</v>
      </c>
      <c r="E168" s="40">
        <v>0</v>
      </c>
      <c r="F168" s="40">
        <v>0</v>
      </c>
      <c r="G168" s="40">
        <v>1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</row>
    <row r="169" spans="2:18" ht="20.100000000000001" customHeight="1" thickBot="1" x14ac:dyDescent="0.25">
      <c r="B169" s="4" t="s">
        <v>184</v>
      </c>
      <c r="C169" s="40">
        <v>109</v>
      </c>
      <c r="D169" s="40">
        <v>0</v>
      </c>
      <c r="E169" s="40">
        <v>0</v>
      </c>
      <c r="F169" s="40">
        <v>0</v>
      </c>
      <c r="G169" s="40">
        <v>17</v>
      </c>
      <c r="H169" s="40">
        <v>2</v>
      </c>
      <c r="I169" s="40">
        <v>3</v>
      </c>
      <c r="J169" s="40">
        <v>0</v>
      </c>
      <c r="K169" s="40">
        <v>1</v>
      </c>
      <c r="L169" s="40">
        <v>2</v>
      </c>
      <c r="M169" s="40">
        <v>5</v>
      </c>
      <c r="N169" s="40">
        <v>48</v>
      </c>
      <c r="O169" s="40">
        <v>0</v>
      </c>
      <c r="P169" s="40">
        <v>5</v>
      </c>
      <c r="Q169" s="40">
        <v>1</v>
      </c>
      <c r="R169" s="40">
        <v>25</v>
      </c>
    </row>
    <row r="170" spans="2:18" ht="20.100000000000001" customHeight="1" thickBot="1" x14ac:dyDescent="0.25">
      <c r="B170" s="4" t="s">
        <v>386</v>
      </c>
      <c r="C170" s="40">
        <v>33</v>
      </c>
      <c r="D170" s="40">
        <v>0</v>
      </c>
      <c r="E170" s="40">
        <v>0</v>
      </c>
      <c r="F170" s="40">
        <v>0</v>
      </c>
      <c r="G170" s="40">
        <v>21</v>
      </c>
      <c r="H170" s="40">
        <v>0</v>
      </c>
      <c r="I170" s="40">
        <v>8</v>
      </c>
      <c r="J170" s="40">
        <v>1</v>
      </c>
      <c r="K170" s="40">
        <v>0</v>
      </c>
      <c r="L170" s="40">
        <v>0</v>
      </c>
      <c r="M170" s="40">
        <v>0</v>
      </c>
      <c r="N170" s="40">
        <v>0</v>
      </c>
      <c r="O170" s="40">
        <v>1</v>
      </c>
      <c r="P170" s="40">
        <v>0</v>
      </c>
      <c r="Q170" s="40">
        <v>2</v>
      </c>
      <c r="R170" s="40">
        <v>0</v>
      </c>
    </row>
    <row r="171" spans="2:18" ht="20.100000000000001" customHeight="1" thickBot="1" x14ac:dyDescent="0.25">
      <c r="B171" s="4" t="s">
        <v>387</v>
      </c>
      <c r="C171" s="40">
        <v>7</v>
      </c>
      <c r="D171" s="40">
        <v>0</v>
      </c>
      <c r="E171" s="40">
        <v>0</v>
      </c>
      <c r="F171" s="40">
        <v>0</v>
      </c>
      <c r="G171" s="40">
        <v>5</v>
      </c>
      <c r="H171" s="40">
        <v>2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</row>
    <row r="172" spans="2:18" ht="20.100000000000001" customHeight="1" thickBot="1" x14ac:dyDescent="0.25">
      <c r="B172" s="4" t="s">
        <v>388</v>
      </c>
      <c r="C172" s="40">
        <v>14</v>
      </c>
      <c r="D172" s="40">
        <v>0</v>
      </c>
      <c r="E172" s="40">
        <v>0</v>
      </c>
      <c r="F172" s="40">
        <v>0</v>
      </c>
      <c r="G172" s="40">
        <v>10</v>
      </c>
      <c r="H172" s="40">
        <v>3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1</v>
      </c>
      <c r="R172" s="40">
        <v>0</v>
      </c>
    </row>
    <row r="173" spans="2:18" ht="20.100000000000001" customHeight="1" thickBot="1" x14ac:dyDescent="0.25">
      <c r="B173" s="4" t="s">
        <v>389</v>
      </c>
      <c r="C173" s="40">
        <v>4</v>
      </c>
      <c r="D173" s="40">
        <v>0</v>
      </c>
      <c r="E173" s="40">
        <v>0</v>
      </c>
      <c r="F173" s="40">
        <v>0</v>
      </c>
      <c r="G173" s="40">
        <v>4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</row>
    <row r="174" spans="2:18" ht="20.100000000000001" customHeight="1" thickBot="1" x14ac:dyDescent="0.25">
      <c r="B174" s="4" t="s">
        <v>390</v>
      </c>
      <c r="C174" s="40">
        <v>9</v>
      </c>
      <c r="D174" s="40">
        <v>0</v>
      </c>
      <c r="E174" s="40">
        <v>0</v>
      </c>
      <c r="F174" s="40">
        <v>0</v>
      </c>
      <c r="G174" s="40">
        <v>4</v>
      </c>
      <c r="H174" s="40">
        <v>0</v>
      </c>
      <c r="I174" s="40">
        <v>0</v>
      </c>
      <c r="J174" s="40">
        <v>5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</row>
    <row r="175" spans="2:18" ht="20.100000000000001" customHeight="1" thickBot="1" x14ac:dyDescent="0.25">
      <c r="B175" s="4" t="s">
        <v>391</v>
      </c>
      <c r="C175" s="40">
        <v>2</v>
      </c>
      <c r="D175" s="40">
        <v>0</v>
      </c>
      <c r="E175" s="40">
        <v>0</v>
      </c>
      <c r="F175" s="40">
        <v>0</v>
      </c>
      <c r="G175" s="40">
        <v>0</v>
      </c>
      <c r="H175" s="40">
        <v>1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1</v>
      </c>
      <c r="R175" s="40">
        <v>0</v>
      </c>
    </row>
    <row r="176" spans="2:18" ht="20.100000000000001" customHeight="1" thickBot="1" x14ac:dyDescent="0.25">
      <c r="B176" s="4" t="s">
        <v>392</v>
      </c>
      <c r="C176" s="40">
        <v>4</v>
      </c>
      <c r="D176" s="40">
        <v>1</v>
      </c>
      <c r="E176" s="40">
        <v>0</v>
      </c>
      <c r="F176" s="40">
        <v>0</v>
      </c>
      <c r="G176" s="40">
        <v>1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2</v>
      </c>
      <c r="R176" s="40">
        <v>0</v>
      </c>
    </row>
    <row r="177" spans="2:18" ht="20.100000000000001" customHeight="1" thickBot="1" x14ac:dyDescent="0.25">
      <c r="B177" s="4" t="s">
        <v>185</v>
      </c>
      <c r="C177" s="40">
        <v>143</v>
      </c>
      <c r="D177" s="40">
        <v>0</v>
      </c>
      <c r="E177" s="40">
        <v>0</v>
      </c>
      <c r="F177" s="40">
        <v>0</v>
      </c>
      <c r="G177" s="40">
        <v>75</v>
      </c>
      <c r="H177" s="40">
        <v>17</v>
      </c>
      <c r="I177" s="40">
        <v>4</v>
      </c>
      <c r="J177" s="40">
        <v>23</v>
      </c>
      <c r="K177" s="40">
        <v>1</v>
      </c>
      <c r="L177" s="40">
        <v>0</v>
      </c>
      <c r="M177" s="40">
        <v>0</v>
      </c>
      <c r="N177" s="40">
        <v>0</v>
      </c>
      <c r="O177" s="40">
        <v>0</v>
      </c>
      <c r="P177" s="40">
        <v>11</v>
      </c>
      <c r="Q177" s="40">
        <v>12</v>
      </c>
      <c r="R177" s="40">
        <v>0</v>
      </c>
    </row>
    <row r="178" spans="2:18" ht="20.100000000000001" customHeight="1" thickBot="1" x14ac:dyDescent="0.25">
      <c r="B178" s="4" t="s">
        <v>393</v>
      </c>
      <c r="C178" s="40">
        <v>14</v>
      </c>
      <c r="D178" s="40">
        <v>0</v>
      </c>
      <c r="E178" s="40">
        <v>0</v>
      </c>
      <c r="F178" s="40">
        <v>0</v>
      </c>
      <c r="G178" s="40">
        <v>14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</row>
    <row r="179" spans="2:18" ht="20.100000000000001" customHeight="1" thickBot="1" x14ac:dyDescent="0.25">
      <c r="B179" s="4" t="s">
        <v>394</v>
      </c>
      <c r="C179" s="40">
        <v>75</v>
      </c>
      <c r="D179" s="40">
        <v>0</v>
      </c>
      <c r="E179" s="40">
        <v>0</v>
      </c>
      <c r="F179" s="40">
        <v>0</v>
      </c>
      <c r="G179" s="40">
        <v>39</v>
      </c>
      <c r="H179" s="40">
        <v>22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4</v>
      </c>
      <c r="O179" s="40">
        <v>0</v>
      </c>
      <c r="P179" s="40">
        <v>1</v>
      </c>
      <c r="Q179" s="40">
        <v>7</v>
      </c>
      <c r="R179" s="40">
        <v>2</v>
      </c>
    </row>
    <row r="180" spans="2:18" ht="20.100000000000001" customHeight="1" thickBot="1" x14ac:dyDescent="0.25">
      <c r="B180" s="4" t="s">
        <v>395</v>
      </c>
      <c r="C180" s="40">
        <v>12</v>
      </c>
      <c r="D180" s="40">
        <v>0</v>
      </c>
      <c r="E180" s="40">
        <v>0</v>
      </c>
      <c r="F180" s="40">
        <v>0</v>
      </c>
      <c r="G180" s="40">
        <v>2</v>
      </c>
      <c r="H180" s="40">
        <v>2</v>
      </c>
      <c r="I180" s="40">
        <v>1</v>
      </c>
      <c r="J180" s="40">
        <v>3</v>
      </c>
      <c r="K180" s="40">
        <v>0</v>
      </c>
      <c r="L180" s="40">
        <v>0</v>
      </c>
      <c r="M180" s="40">
        <v>0</v>
      </c>
      <c r="N180" s="40">
        <v>1</v>
      </c>
      <c r="O180" s="40">
        <v>0</v>
      </c>
      <c r="P180" s="40">
        <v>0</v>
      </c>
      <c r="Q180" s="40">
        <v>3</v>
      </c>
      <c r="R180" s="40">
        <v>0</v>
      </c>
    </row>
    <row r="181" spans="2:18" ht="20.100000000000001" customHeight="1" thickBot="1" x14ac:dyDescent="0.25">
      <c r="B181" s="4" t="s">
        <v>396</v>
      </c>
      <c r="C181" s="40">
        <v>1</v>
      </c>
      <c r="D181" s="40">
        <v>0</v>
      </c>
      <c r="E181" s="40">
        <v>0</v>
      </c>
      <c r="F181" s="40">
        <v>0</v>
      </c>
      <c r="G181" s="40">
        <v>1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</row>
    <row r="182" spans="2:18" ht="20.100000000000001" customHeight="1" thickBot="1" x14ac:dyDescent="0.25">
      <c r="B182" s="4" t="s">
        <v>397</v>
      </c>
      <c r="C182" s="40">
        <v>3</v>
      </c>
      <c r="D182" s="40">
        <v>0</v>
      </c>
      <c r="E182" s="40">
        <v>0</v>
      </c>
      <c r="F182" s="40">
        <v>0</v>
      </c>
      <c r="G182" s="40">
        <v>3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</row>
    <row r="183" spans="2:18" ht="20.100000000000001" customHeight="1" thickBot="1" x14ac:dyDescent="0.25">
      <c r="B183" s="4" t="s">
        <v>186</v>
      </c>
      <c r="C183" s="40">
        <v>62</v>
      </c>
      <c r="D183" s="40">
        <v>0</v>
      </c>
      <c r="E183" s="40">
        <v>0</v>
      </c>
      <c r="F183" s="40">
        <v>0</v>
      </c>
      <c r="G183" s="40">
        <v>51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11</v>
      </c>
      <c r="R183" s="40">
        <v>0</v>
      </c>
    </row>
    <row r="184" spans="2:18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</row>
    <row r="185" spans="2:18" ht="20.100000000000001" customHeight="1" thickBot="1" x14ac:dyDescent="0.25">
      <c r="B185" s="4" t="s">
        <v>399</v>
      </c>
      <c r="C185" s="40">
        <v>5</v>
      </c>
      <c r="D185" s="40">
        <v>0</v>
      </c>
      <c r="E185" s="40">
        <v>0</v>
      </c>
      <c r="F185" s="40">
        <v>0</v>
      </c>
      <c r="G185" s="40">
        <v>4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1</v>
      </c>
      <c r="R185" s="40">
        <v>0</v>
      </c>
    </row>
    <row r="186" spans="2:18" ht="20.100000000000001" customHeight="1" thickBot="1" x14ac:dyDescent="0.25">
      <c r="B186" s="4" t="s">
        <v>187</v>
      </c>
      <c r="C186" s="40">
        <v>130</v>
      </c>
      <c r="D186" s="40">
        <v>0</v>
      </c>
      <c r="E186" s="40">
        <v>0</v>
      </c>
      <c r="F186" s="40">
        <v>0</v>
      </c>
      <c r="G186" s="40">
        <v>115</v>
      </c>
      <c r="H186" s="40">
        <v>0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15</v>
      </c>
      <c r="R186" s="40">
        <v>0</v>
      </c>
    </row>
    <row r="187" spans="2:18" ht="20.100000000000001" customHeight="1" thickBot="1" x14ac:dyDescent="0.25">
      <c r="B187" s="4" t="s">
        <v>400</v>
      </c>
      <c r="C187" s="40">
        <v>6</v>
      </c>
      <c r="D187" s="40">
        <v>0</v>
      </c>
      <c r="E187" s="40">
        <v>0</v>
      </c>
      <c r="F187" s="40">
        <v>0</v>
      </c>
      <c r="G187" s="40">
        <v>2</v>
      </c>
      <c r="H187" s="40">
        <v>0</v>
      </c>
      <c r="I187" s="40">
        <v>0</v>
      </c>
      <c r="J187" s="40">
        <v>4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</row>
    <row r="188" spans="2:18" ht="20.100000000000001" customHeight="1" thickBot="1" x14ac:dyDescent="0.25">
      <c r="B188" s="4" t="s">
        <v>401</v>
      </c>
      <c r="C188" s="40">
        <v>3</v>
      </c>
      <c r="D188" s="40">
        <v>0</v>
      </c>
      <c r="E188" s="40">
        <v>0</v>
      </c>
      <c r="F188" s="40">
        <v>0</v>
      </c>
      <c r="G188" s="40">
        <v>2</v>
      </c>
      <c r="H188" s="40">
        <v>1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</row>
    <row r="189" spans="2:18" ht="20.100000000000001" customHeight="1" thickBot="1" x14ac:dyDescent="0.25">
      <c r="B189" s="4" t="s">
        <v>402</v>
      </c>
      <c r="C189" s="40">
        <v>12</v>
      </c>
      <c r="D189" s="40">
        <v>0</v>
      </c>
      <c r="E189" s="40">
        <v>0</v>
      </c>
      <c r="F189" s="40">
        <v>0</v>
      </c>
      <c r="G189" s="40">
        <v>7</v>
      </c>
      <c r="H189" s="40">
        <v>0</v>
      </c>
      <c r="I189" s="40">
        <v>0</v>
      </c>
      <c r="J189" s="40">
        <v>3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2</v>
      </c>
      <c r="Q189" s="40">
        <v>0</v>
      </c>
      <c r="R189" s="40">
        <v>0</v>
      </c>
    </row>
    <row r="190" spans="2:18" ht="20.100000000000001" customHeight="1" thickBot="1" x14ac:dyDescent="0.25">
      <c r="B190" s="4" t="s">
        <v>403</v>
      </c>
      <c r="C190" s="40">
        <v>3</v>
      </c>
      <c r="D190" s="40">
        <v>0</v>
      </c>
      <c r="E190" s="40">
        <v>0</v>
      </c>
      <c r="F190" s="40">
        <v>0</v>
      </c>
      <c r="G190" s="40">
        <v>3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</row>
    <row r="191" spans="2:18" ht="20.100000000000001" customHeight="1" thickBot="1" x14ac:dyDescent="0.25">
      <c r="B191" s="4" t="s">
        <v>188</v>
      </c>
      <c r="C191" s="40">
        <v>75</v>
      </c>
      <c r="D191" s="40">
        <v>0</v>
      </c>
      <c r="E191" s="40">
        <v>0</v>
      </c>
      <c r="F191" s="40">
        <v>0</v>
      </c>
      <c r="G191" s="40">
        <v>75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</row>
    <row r="192" spans="2:18" ht="20.100000000000001" customHeight="1" thickBot="1" x14ac:dyDescent="0.25">
      <c r="B192" s="4" t="s">
        <v>404</v>
      </c>
      <c r="C192" s="40">
        <v>6</v>
      </c>
      <c r="D192" s="40">
        <v>0</v>
      </c>
      <c r="E192" s="40">
        <v>0</v>
      </c>
      <c r="F192" s="40">
        <v>0</v>
      </c>
      <c r="G192" s="40">
        <v>0</v>
      </c>
      <c r="H192" s="40">
        <v>6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</row>
    <row r="193" spans="2:18" ht="20.100000000000001" customHeight="1" thickBot="1" x14ac:dyDescent="0.25">
      <c r="B193" s="4" t="s">
        <v>405</v>
      </c>
      <c r="C193" s="40">
        <v>5</v>
      </c>
      <c r="D193" s="40">
        <v>0</v>
      </c>
      <c r="E193" s="40">
        <v>0</v>
      </c>
      <c r="F193" s="40">
        <v>0</v>
      </c>
      <c r="G193" s="40">
        <v>0</v>
      </c>
      <c r="H193" s="40">
        <v>5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</row>
    <row r="194" spans="2:18" ht="20.100000000000001" customHeight="1" thickBot="1" x14ac:dyDescent="0.25">
      <c r="B194" s="4" t="s">
        <v>406</v>
      </c>
      <c r="C194" s="40">
        <v>2</v>
      </c>
      <c r="D194" s="40">
        <v>0</v>
      </c>
      <c r="E194" s="40">
        <v>0</v>
      </c>
      <c r="F194" s="40">
        <v>0</v>
      </c>
      <c r="G194" s="40">
        <v>0</v>
      </c>
      <c r="H194" s="40">
        <v>1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1</v>
      </c>
    </row>
    <row r="195" spans="2:18" ht="20.100000000000001" customHeight="1" thickBot="1" x14ac:dyDescent="0.25">
      <c r="B195" s="4" t="s">
        <v>407</v>
      </c>
      <c r="C195" s="40">
        <v>1</v>
      </c>
      <c r="D195" s="40">
        <v>0</v>
      </c>
      <c r="E195" s="40">
        <v>0</v>
      </c>
      <c r="F195" s="40">
        <v>0</v>
      </c>
      <c r="G195" s="40">
        <v>1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</row>
    <row r="196" spans="2:18" ht="20.100000000000001" customHeight="1" thickBot="1" x14ac:dyDescent="0.25">
      <c r="B196" s="4" t="s">
        <v>408</v>
      </c>
      <c r="C196" s="40">
        <v>2</v>
      </c>
      <c r="D196" s="40">
        <v>0</v>
      </c>
      <c r="E196" s="40">
        <v>0</v>
      </c>
      <c r="F196" s="40">
        <v>0</v>
      </c>
      <c r="G196" s="40">
        <v>2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</row>
    <row r="197" spans="2:18" ht="20.100000000000001" customHeight="1" thickBot="1" x14ac:dyDescent="0.25">
      <c r="B197" s="4" t="s">
        <v>189</v>
      </c>
      <c r="C197" s="40">
        <v>55</v>
      </c>
      <c r="D197" s="40">
        <v>0</v>
      </c>
      <c r="E197" s="40">
        <v>0</v>
      </c>
      <c r="F197" s="40">
        <v>0</v>
      </c>
      <c r="G197" s="40">
        <v>20</v>
      </c>
      <c r="H197" s="40">
        <v>0</v>
      </c>
      <c r="I197" s="40">
        <v>0</v>
      </c>
      <c r="J197" s="40">
        <v>19</v>
      </c>
      <c r="K197" s="40">
        <v>1</v>
      </c>
      <c r="L197" s="40">
        <v>6</v>
      </c>
      <c r="M197" s="40">
        <v>0</v>
      </c>
      <c r="N197" s="40">
        <v>0</v>
      </c>
      <c r="O197" s="40">
        <v>0</v>
      </c>
      <c r="P197" s="40">
        <v>0</v>
      </c>
      <c r="Q197" s="40">
        <v>4</v>
      </c>
      <c r="R197" s="40">
        <v>5</v>
      </c>
    </row>
    <row r="198" spans="2:18" ht="20.100000000000001" customHeight="1" thickBot="1" x14ac:dyDescent="0.25">
      <c r="B198" s="4" t="s">
        <v>190</v>
      </c>
      <c r="C198" s="40">
        <v>339</v>
      </c>
      <c r="D198" s="40">
        <v>0</v>
      </c>
      <c r="E198" s="40">
        <v>0</v>
      </c>
      <c r="F198" s="40">
        <v>0</v>
      </c>
      <c r="G198" s="40">
        <v>101</v>
      </c>
      <c r="H198" s="40">
        <v>97</v>
      </c>
      <c r="I198" s="40">
        <v>9</v>
      </c>
      <c r="J198" s="40">
        <v>0</v>
      </c>
      <c r="K198" s="40">
        <v>27</v>
      </c>
      <c r="L198" s="40">
        <v>0</v>
      </c>
      <c r="M198" s="40">
        <v>3</v>
      </c>
      <c r="N198" s="40">
        <v>0</v>
      </c>
      <c r="O198" s="40">
        <v>7</v>
      </c>
      <c r="P198" s="40">
        <v>57</v>
      </c>
      <c r="Q198" s="40">
        <v>38</v>
      </c>
      <c r="R198" s="40">
        <v>0</v>
      </c>
    </row>
    <row r="199" spans="2:18" ht="20.100000000000001" customHeight="1" thickBot="1" x14ac:dyDescent="0.25">
      <c r="B199" s="4" t="s">
        <v>409</v>
      </c>
      <c r="C199" s="40">
        <v>33</v>
      </c>
      <c r="D199" s="40">
        <v>0</v>
      </c>
      <c r="E199" s="40">
        <v>0</v>
      </c>
      <c r="F199" s="40">
        <v>0</v>
      </c>
      <c r="G199" s="40">
        <v>26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7</v>
      </c>
      <c r="R199" s="40">
        <v>0</v>
      </c>
    </row>
    <row r="200" spans="2:18" ht="20.100000000000001" customHeight="1" thickBot="1" x14ac:dyDescent="0.25">
      <c r="B200" s="4" t="s">
        <v>410</v>
      </c>
      <c r="C200" s="40">
        <v>1</v>
      </c>
      <c r="D200" s="40">
        <v>0</v>
      </c>
      <c r="E200" s="40">
        <v>0</v>
      </c>
      <c r="F200" s="40">
        <v>0</v>
      </c>
      <c r="G200" s="40">
        <v>1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</row>
    <row r="201" spans="2:18" ht="20.100000000000001" customHeight="1" thickBot="1" x14ac:dyDescent="0.25">
      <c r="B201" s="4" t="s">
        <v>411</v>
      </c>
      <c r="C201" s="40">
        <v>3</v>
      </c>
      <c r="D201" s="40">
        <v>0</v>
      </c>
      <c r="E201" s="40">
        <v>0</v>
      </c>
      <c r="F201" s="40">
        <v>0</v>
      </c>
      <c r="G201" s="40">
        <v>1</v>
      </c>
      <c r="H201" s="40">
        <v>0</v>
      </c>
      <c r="I201" s="40">
        <v>0</v>
      </c>
      <c r="J201" s="40">
        <v>1</v>
      </c>
      <c r="K201" s="40">
        <v>0</v>
      </c>
      <c r="L201" s="40">
        <v>1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</row>
    <row r="202" spans="2:18" ht="20.100000000000001" customHeight="1" thickBot="1" x14ac:dyDescent="0.25">
      <c r="B202" s="4" t="s">
        <v>191</v>
      </c>
      <c r="C202" s="40">
        <v>46</v>
      </c>
      <c r="D202" s="40">
        <v>0</v>
      </c>
      <c r="E202" s="40">
        <v>0</v>
      </c>
      <c r="F202" s="40">
        <v>0</v>
      </c>
      <c r="G202" s="40">
        <v>15</v>
      </c>
      <c r="H202" s="40">
        <v>18</v>
      </c>
      <c r="I202" s="40">
        <v>3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10</v>
      </c>
      <c r="R202" s="40">
        <v>0</v>
      </c>
    </row>
    <row r="203" spans="2:18" ht="20.100000000000001" customHeight="1" thickBot="1" x14ac:dyDescent="0.25">
      <c r="B203" s="4" t="s">
        <v>412</v>
      </c>
      <c r="C203" s="40">
        <v>18</v>
      </c>
      <c r="D203" s="40">
        <v>0</v>
      </c>
      <c r="E203" s="40">
        <v>0</v>
      </c>
      <c r="F203" s="40">
        <v>0</v>
      </c>
      <c r="G203" s="40">
        <v>18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</row>
    <row r="204" spans="2:18" ht="20.100000000000001" customHeight="1" thickBot="1" x14ac:dyDescent="0.25">
      <c r="B204" s="4" t="s">
        <v>413</v>
      </c>
      <c r="C204" s="40">
        <v>4</v>
      </c>
      <c r="D204" s="40">
        <v>0</v>
      </c>
      <c r="E204" s="40">
        <v>0</v>
      </c>
      <c r="F204" s="40">
        <v>0</v>
      </c>
      <c r="G204" s="40">
        <v>4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</row>
    <row r="205" spans="2:18" ht="20.100000000000001" customHeight="1" thickBot="1" x14ac:dyDescent="0.25">
      <c r="B205" s="4" t="s">
        <v>414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</row>
    <row r="206" spans="2:18" ht="20.100000000000001" customHeight="1" thickBot="1" x14ac:dyDescent="0.25">
      <c r="B206" s="4" t="s">
        <v>192</v>
      </c>
      <c r="C206" s="40">
        <v>141</v>
      </c>
      <c r="D206" s="40">
        <v>0</v>
      </c>
      <c r="E206" s="40">
        <v>0</v>
      </c>
      <c r="F206" s="40">
        <v>0</v>
      </c>
      <c r="G206" s="40">
        <v>91</v>
      </c>
      <c r="H206" s="40">
        <v>0</v>
      </c>
      <c r="I206" s="40">
        <v>0</v>
      </c>
      <c r="J206" s="40">
        <v>2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2</v>
      </c>
      <c r="Q206" s="40">
        <v>18</v>
      </c>
      <c r="R206" s="40">
        <v>28</v>
      </c>
    </row>
    <row r="207" spans="2:18" ht="20.100000000000001" customHeight="1" thickBot="1" x14ac:dyDescent="0.25">
      <c r="B207" s="4" t="s">
        <v>415</v>
      </c>
      <c r="C207" s="40">
        <v>3</v>
      </c>
      <c r="D207" s="40">
        <v>0</v>
      </c>
      <c r="E207" s="40">
        <v>0</v>
      </c>
      <c r="F207" s="40">
        <v>0</v>
      </c>
      <c r="G207" s="40">
        <v>2</v>
      </c>
      <c r="H207" s="40">
        <v>1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</row>
    <row r="208" spans="2:18" ht="20.100000000000001" customHeight="1" thickBot="1" x14ac:dyDescent="0.25">
      <c r="B208" s="4" t="s">
        <v>416</v>
      </c>
      <c r="C208" s="40">
        <v>25</v>
      </c>
      <c r="D208" s="40">
        <v>0</v>
      </c>
      <c r="E208" s="40">
        <v>0</v>
      </c>
      <c r="F208" s="40">
        <v>0</v>
      </c>
      <c r="G208" s="40">
        <v>3</v>
      </c>
      <c r="H208" s="40">
        <v>3</v>
      </c>
      <c r="I208" s="40">
        <v>0</v>
      </c>
      <c r="J208" s="40">
        <v>0</v>
      </c>
      <c r="K208" s="40">
        <v>0</v>
      </c>
      <c r="L208" s="40">
        <v>12</v>
      </c>
      <c r="M208" s="40">
        <v>1</v>
      </c>
      <c r="N208" s="40">
        <v>0</v>
      </c>
      <c r="O208" s="40">
        <v>2</v>
      </c>
      <c r="P208" s="40">
        <v>1</v>
      </c>
      <c r="Q208" s="40">
        <v>3</v>
      </c>
      <c r="R208" s="40">
        <v>0</v>
      </c>
    </row>
    <row r="209" spans="2:18" ht="20.100000000000001" customHeight="1" thickBot="1" x14ac:dyDescent="0.25">
      <c r="B209" s="4" t="s">
        <v>417</v>
      </c>
      <c r="C209" s="40">
        <v>32</v>
      </c>
      <c r="D209" s="40">
        <v>0</v>
      </c>
      <c r="E209" s="40">
        <v>0</v>
      </c>
      <c r="F209" s="40">
        <v>0</v>
      </c>
      <c r="G209" s="40">
        <v>30</v>
      </c>
      <c r="H209" s="40">
        <v>2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</row>
    <row r="210" spans="2:18" ht="20.100000000000001" customHeight="1" thickBot="1" x14ac:dyDescent="0.25">
      <c r="B210" s="4" t="s">
        <v>418</v>
      </c>
      <c r="C210" s="40">
        <v>3</v>
      </c>
      <c r="D210" s="40">
        <v>0</v>
      </c>
      <c r="E210" s="40">
        <v>0</v>
      </c>
      <c r="F210" s="40">
        <v>0</v>
      </c>
      <c r="G210" s="40">
        <v>3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</row>
    <row r="211" spans="2:18" ht="20.100000000000001" customHeight="1" thickBot="1" x14ac:dyDescent="0.25">
      <c r="B211" s="4" t="s">
        <v>419</v>
      </c>
      <c r="C211" s="40">
        <v>5</v>
      </c>
      <c r="D211" s="40">
        <v>0</v>
      </c>
      <c r="E211" s="40">
        <v>0</v>
      </c>
      <c r="F211" s="40">
        <v>0</v>
      </c>
      <c r="G211" s="40">
        <v>4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1</v>
      </c>
      <c r="R211" s="40">
        <v>0</v>
      </c>
    </row>
    <row r="212" spans="2:18" ht="20.100000000000001" customHeight="1" thickBot="1" x14ac:dyDescent="0.25">
      <c r="B212" s="4" t="s">
        <v>420</v>
      </c>
      <c r="C212" s="40">
        <v>10</v>
      </c>
      <c r="D212" s="40">
        <v>0</v>
      </c>
      <c r="E212" s="40">
        <v>0</v>
      </c>
      <c r="F212" s="40">
        <v>0</v>
      </c>
      <c r="G212" s="40">
        <v>3</v>
      </c>
      <c r="H212" s="40">
        <v>3</v>
      </c>
      <c r="I212" s="40">
        <v>0</v>
      </c>
      <c r="J212" s="40">
        <v>1</v>
      </c>
      <c r="K212" s="40">
        <v>0</v>
      </c>
      <c r="L212" s="40">
        <v>0</v>
      </c>
      <c r="M212" s="40">
        <v>0</v>
      </c>
      <c r="N212" s="40">
        <v>1</v>
      </c>
      <c r="O212" s="40">
        <v>0</v>
      </c>
      <c r="P212" s="40">
        <v>0</v>
      </c>
      <c r="Q212" s="40">
        <v>2</v>
      </c>
      <c r="R212" s="40">
        <v>0</v>
      </c>
    </row>
    <row r="213" spans="2:18" ht="20.100000000000001" customHeight="1" thickBot="1" x14ac:dyDescent="0.25">
      <c r="B213" s="4" t="s">
        <v>421</v>
      </c>
      <c r="C213" s="40">
        <v>25</v>
      </c>
      <c r="D213" s="40">
        <v>0</v>
      </c>
      <c r="E213" s="40">
        <v>0</v>
      </c>
      <c r="F213" s="40">
        <v>0</v>
      </c>
      <c r="G213" s="40">
        <v>0</v>
      </c>
      <c r="H213" s="40">
        <v>13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3</v>
      </c>
      <c r="Q213" s="40">
        <v>6</v>
      </c>
      <c r="R213" s="40">
        <v>3</v>
      </c>
    </row>
    <row r="214" spans="2:18" ht="20.100000000000001" customHeight="1" thickBot="1" x14ac:dyDescent="0.25">
      <c r="B214" s="4" t="s">
        <v>193</v>
      </c>
      <c r="C214" s="40">
        <v>164</v>
      </c>
      <c r="D214" s="40">
        <v>0</v>
      </c>
      <c r="E214" s="40">
        <v>0</v>
      </c>
      <c r="F214" s="40">
        <v>0</v>
      </c>
      <c r="G214" s="40">
        <v>78</v>
      </c>
      <c r="H214" s="40">
        <v>43</v>
      </c>
      <c r="I214" s="40">
        <v>28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2</v>
      </c>
      <c r="Q214" s="40">
        <v>13</v>
      </c>
      <c r="R214" s="40">
        <v>0</v>
      </c>
    </row>
    <row r="215" spans="2:18" ht="20.100000000000001" customHeight="1" thickBot="1" x14ac:dyDescent="0.25">
      <c r="B215" s="4" t="s">
        <v>422</v>
      </c>
      <c r="C215" s="40">
        <v>10</v>
      </c>
      <c r="D215" s="40">
        <v>0</v>
      </c>
      <c r="E215" s="40">
        <v>0</v>
      </c>
      <c r="F215" s="40">
        <v>0</v>
      </c>
      <c r="G215" s="40">
        <v>4</v>
      </c>
      <c r="H215" s="40">
        <v>2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2</v>
      </c>
      <c r="Q215" s="40">
        <v>2</v>
      </c>
      <c r="R215" s="40">
        <v>0</v>
      </c>
    </row>
    <row r="216" spans="2:18" ht="20.100000000000001" customHeight="1" thickBot="1" x14ac:dyDescent="0.25">
      <c r="B216" s="4" t="s">
        <v>423</v>
      </c>
      <c r="C216" s="40">
        <v>21</v>
      </c>
      <c r="D216" s="40">
        <v>0</v>
      </c>
      <c r="E216" s="40">
        <v>0</v>
      </c>
      <c r="F216" s="40">
        <v>0</v>
      </c>
      <c r="G216" s="40">
        <v>21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</row>
    <row r="217" spans="2:18" ht="20.100000000000001" customHeight="1" thickBot="1" x14ac:dyDescent="0.25">
      <c r="B217" s="4" t="s">
        <v>424</v>
      </c>
      <c r="C217" s="40">
        <v>16</v>
      </c>
      <c r="D217" s="40">
        <v>0</v>
      </c>
      <c r="E217" s="40">
        <v>0</v>
      </c>
      <c r="F217" s="40">
        <v>0</v>
      </c>
      <c r="G217" s="40">
        <v>6</v>
      </c>
      <c r="H217" s="40">
        <v>1</v>
      </c>
      <c r="I217" s="40">
        <v>0</v>
      </c>
      <c r="J217" s="40">
        <v>5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4</v>
      </c>
      <c r="R217" s="40">
        <v>0</v>
      </c>
    </row>
    <row r="218" spans="2:18" ht="20.100000000000001" customHeight="1" thickBot="1" x14ac:dyDescent="0.25">
      <c r="B218" s="4" t="s">
        <v>425</v>
      </c>
      <c r="C218" s="40">
        <v>10</v>
      </c>
      <c r="D218" s="40">
        <v>0</v>
      </c>
      <c r="E218" s="40">
        <v>0</v>
      </c>
      <c r="F218" s="40">
        <v>0</v>
      </c>
      <c r="G218" s="40">
        <v>0</v>
      </c>
      <c r="H218" s="40">
        <v>10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</row>
    <row r="219" spans="2:18" ht="20.100000000000001" customHeight="1" thickBot="1" x14ac:dyDescent="0.25">
      <c r="B219" s="4" t="s">
        <v>426</v>
      </c>
      <c r="C219" s="40">
        <v>48</v>
      </c>
      <c r="D219" s="40">
        <v>0</v>
      </c>
      <c r="E219" s="40">
        <v>0</v>
      </c>
      <c r="F219" s="40">
        <v>0</v>
      </c>
      <c r="G219" s="40">
        <v>36</v>
      </c>
      <c r="H219" s="40">
        <v>1</v>
      </c>
      <c r="I219" s="40">
        <v>2</v>
      </c>
      <c r="J219" s="40">
        <v>1</v>
      </c>
      <c r="K219" s="40">
        <v>0</v>
      </c>
      <c r="L219" s="40">
        <v>0</v>
      </c>
      <c r="M219" s="40">
        <v>0</v>
      </c>
      <c r="N219" s="40">
        <v>1</v>
      </c>
      <c r="O219" s="40">
        <v>0</v>
      </c>
      <c r="P219" s="40">
        <v>3</v>
      </c>
      <c r="Q219" s="40">
        <v>4</v>
      </c>
      <c r="R219" s="40">
        <v>0</v>
      </c>
    </row>
    <row r="220" spans="2:18" ht="20.100000000000001" customHeight="1" thickBot="1" x14ac:dyDescent="0.25">
      <c r="B220" s="4" t="s">
        <v>427</v>
      </c>
      <c r="C220" s="40">
        <v>84</v>
      </c>
      <c r="D220" s="40">
        <v>0</v>
      </c>
      <c r="E220" s="40">
        <v>0</v>
      </c>
      <c r="F220" s="40">
        <v>0</v>
      </c>
      <c r="G220" s="40">
        <v>15</v>
      </c>
      <c r="H220" s="40">
        <v>48</v>
      </c>
      <c r="I220" s="40">
        <v>0</v>
      </c>
      <c r="J220" s="40">
        <v>0</v>
      </c>
      <c r="K220" s="40">
        <v>0</v>
      </c>
      <c r="L220" s="40">
        <v>9</v>
      </c>
      <c r="M220" s="40">
        <v>0</v>
      </c>
      <c r="N220" s="40">
        <v>0</v>
      </c>
      <c r="O220" s="40">
        <v>0</v>
      </c>
      <c r="P220" s="40">
        <v>12</v>
      </c>
      <c r="Q220" s="40">
        <v>0</v>
      </c>
      <c r="R220" s="40">
        <v>0</v>
      </c>
    </row>
    <row r="221" spans="2:18" ht="20.100000000000001" customHeight="1" thickBot="1" x14ac:dyDescent="0.25">
      <c r="B221" s="4" t="s">
        <v>428</v>
      </c>
      <c r="C221" s="40">
        <v>18</v>
      </c>
      <c r="D221" s="40">
        <v>0</v>
      </c>
      <c r="E221" s="40">
        <v>0</v>
      </c>
      <c r="F221" s="40">
        <v>0</v>
      </c>
      <c r="G221" s="40">
        <v>0</v>
      </c>
      <c r="H221" s="40">
        <v>18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</row>
    <row r="222" spans="2:18" ht="20.100000000000001" customHeight="1" thickBot="1" x14ac:dyDescent="0.25">
      <c r="B222" s="4" t="s">
        <v>429</v>
      </c>
      <c r="C222" s="40">
        <v>8</v>
      </c>
      <c r="D222" s="40">
        <v>0</v>
      </c>
      <c r="E222" s="40">
        <v>0</v>
      </c>
      <c r="F222" s="40">
        <v>0</v>
      </c>
      <c r="G222" s="40">
        <v>1</v>
      </c>
      <c r="H222" s="40">
        <v>5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2</v>
      </c>
      <c r="Q222" s="40">
        <v>0</v>
      </c>
      <c r="R222" s="40">
        <v>0</v>
      </c>
    </row>
    <row r="223" spans="2:18" ht="20.100000000000001" customHeight="1" thickBot="1" x14ac:dyDescent="0.25">
      <c r="B223" s="4" t="s">
        <v>194</v>
      </c>
      <c r="C223" s="40">
        <v>38</v>
      </c>
      <c r="D223" s="40">
        <v>0</v>
      </c>
      <c r="E223" s="40">
        <v>0</v>
      </c>
      <c r="F223" s="40">
        <v>0</v>
      </c>
      <c r="G223" s="40">
        <v>18</v>
      </c>
      <c r="H223" s="40">
        <v>20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</row>
    <row r="224" spans="2:18" ht="20.100000000000001" customHeight="1" thickBot="1" x14ac:dyDescent="0.25">
      <c r="B224" s="4" t="s">
        <v>430</v>
      </c>
      <c r="C224" s="40">
        <v>27</v>
      </c>
      <c r="D224" s="40">
        <v>0</v>
      </c>
      <c r="E224" s="40">
        <v>0</v>
      </c>
      <c r="F224" s="40">
        <v>0</v>
      </c>
      <c r="G224" s="40">
        <v>4</v>
      </c>
      <c r="H224" s="40">
        <v>0</v>
      </c>
      <c r="I224" s="40">
        <v>0</v>
      </c>
      <c r="J224" s="40">
        <v>0</v>
      </c>
      <c r="K224" s="40">
        <v>0</v>
      </c>
      <c r="L224" s="40">
        <v>18</v>
      </c>
      <c r="M224" s="40">
        <v>0</v>
      </c>
      <c r="N224" s="40">
        <v>1</v>
      </c>
      <c r="O224" s="40">
        <v>0</v>
      </c>
      <c r="P224" s="40">
        <v>0</v>
      </c>
      <c r="Q224" s="40">
        <v>4</v>
      </c>
      <c r="R224" s="40">
        <v>0</v>
      </c>
    </row>
    <row r="225" spans="2:18" ht="20.100000000000001" customHeight="1" thickBot="1" x14ac:dyDescent="0.25">
      <c r="B225" s="4" t="s">
        <v>431</v>
      </c>
      <c r="C225" s="40">
        <v>33</v>
      </c>
      <c r="D225" s="40">
        <v>0</v>
      </c>
      <c r="E225" s="40">
        <v>0</v>
      </c>
      <c r="F225" s="40">
        <v>0</v>
      </c>
      <c r="G225" s="40">
        <v>23</v>
      </c>
      <c r="H225" s="40">
        <v>6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4</v>
      </c>
      <c r="R225" s="40">
        <v>0</v>
      </c>
    </row>
    <row r="226" spans="2:18" ht="20.100000000000001" customHeight="1" thickBot="1" x14ac:dyDescent="0.25">
      <c r="B226" s="4" t="s">
        <v>432</v>
      </c>
      <c r="C226" s="40">
        <v>15</v>
      </c>
      <c r="D226" s="40">
        <v>0</v>
      </c>
      <c r="E226" s="40">
        <v>0</v>
      </c>
      <c r="F226" s="40">
        <v>0</v>
      </c>
      <c r="G226" s="40">
        <v>15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</row>
    <row r="227" spans="2:18" ht="20.100000000000001" customHeight="1" thickBot="1" x14ac:dyDescent="0.25">
      <c r="B227" s="4" t="s">
        <v>195</v>
      </c>
      <c r="C227" s="40">
        <v>196</v>
      </c>
      <c r="D227" s="40">
        <v>0</v>
      </c>
      <c r="E227" s="40">
        <v>0</v>
      </c>
      <c r="F227" s="40">
        <v>0</v>
      </c>
      <c r="G227" s="40">
        <v>79</v>
      </c>
      <c r="H227" s="40">
        <v>14</v>
      </c>
      <c r="I227" s="40">
        <v>0</v>
      </c>
      <c r="J227" s="40">
        <v>42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61</v>
      </c>
      <c r="R227" s="40">
        <v>0</v>
      </c>
    </row>
    <row r="228" spans="2:18" ht="20.100000000000001" customHeight="1" thickBot="1" x14ac:dyDescent="0.25">
      <c r="B228" s="4" t="s">
        <v>433</v>
      </c>
      <c r="C228" s="40">
        <v>6</v>
      </c>
      <c r="D228" s="40">
        <v>0</v>
      </c>
      <c r="E228" s="40">
        <v>0</v>
      </c>
      <c r="F228" s="40">
        <v>0</v>
      </c>
      <c r="G228" s="40">
        <v>4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2</v>
      </c>
      <c r="Q228" s="40">
        <v>0</v>
      </c>
      <c r="R228" s="40">
        <v>0</v>
      </c>
    </row>
    <row r="229" spans="2:18" ht="20.100000000000001" customHeight="1" thickBot="1" x14ac:dyDescent="0.25">
      <c r="B229" s="4" t="s">
        <v>434</v>
      </c>
      <c r="C229" s="40">
        <v>6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1</v>
      </c>
      <c r="J229" s="40">
        <v>2</v>
      </c>
      <c r="K229" s="40">
        <v>1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2</v>
      </c>
      <c r="R229" s="40">
        <v>0</v>
      </c>
    </row>
    <row r="230" spans="2:18" ht="20.100000000000001" customHeight="1" thickBot="1" x14ac:dyDescent="0.25">
      <c r="B230" s="4" t="s">
        <v>435</v>
      </c>
      <c r="C230" s="40">
        <v>26</v>
      </c>
      <c r="D230" s="40">
        <v>0</v>
      </c>
      <c r="E230" s="40">
        <v>0</v>
      </c>
      <c r="F230" s="40">
        <v>0</v>
      </c>
      <c r="G230" s="40">
        <v>16</v>
      </c>
      <c r="H230" s="40">
        <v>0</v>
      </c>
      <c r="I230" s="40">
        <v>0</v>
      </c>
      <c r="J230" s="40">
        <v>0</v>
      </c>
      <c r="K230" s="40">
        <v>0</v>
      </c>
      <c r="L230" s="40">
        <v>3</v>
      </c>
      <c r="M230" s="40">
        <v>0</v>
      </c>
      <c r="N230" s="40">
        <v>0</v>
      </c>
      <c r="O230" s="40">
        <v>0</v>
      </c>
      <c r="P230" s="40">
        <v>2</v>
      </c>
      <c r="Q230" s="40">
        <v>5</v>
      </c>
      <c r="R230" s="40">
        <v>0</v>
      </c>
    </row>
    <row r="231" spans="2:18" ht="20.100000000000001" customHeight="1" thickBot="1" x14ac:dyDescent="0.25">
      <c r="B231" s="4" t="s">
        <v>436</v>
      </c>
      <c r="C231" s="40">
        <v>13</v>
      </c>
      <c r="D231" s="40">
        <v>0</v>
      </c>
      <c r="E231" s="40">
        <v>0</v>
      </c>
      <c r="F231" s="40">
        <v>0</v>
      </c>
      <c r="G231" s="40">
        <v>5</v>
      </c>
      <c r="H231" s="40">
        <v>2</v>
      </c>
      <c r="I231" s="40">
        <v>5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1</v>
      </c>
      <c r="R231" s="40">
        <v>0</v>
      </c>
    </row>
    <row r="232" spans="2:18" ht="20.100000000000001" customHeight="1" thickBot="1" x14ac:dyDescent="0.25">
      <c r="B232" s="4" t="s">
        <v>437</v>
      </c>
      <c r="C232" s="40">
        <v>194</v>
      </c>
      <c r="D232" s="40">
        <v>0</v>
      </c>
      <c r="E232" s="40">
        <v>0</v>
      </c>
      <c r="F232" s="40">
        <v>0</v>
      </c>
      <c r="G232" s="40">
        <v>69</v>
      </c>
      <c r="H232" s="40">
        <v>112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13</v>
      </c>
      <c r="R232" s="40">
        <v>0</v>
      </c>
    </row>
    <row r="233" spans="2:18" ht="20.100000000000001" customHeight="1" thickBot="1" x14ac:dyDescent="0.25">
      <c r="B233" s="4" t="s">
        <v>438</v>
      </c>
      <c r="C233" s="40">
        <v>95</v>
      </c>
      <c r="D233" s="40">
        <v>0</v>
      </c>
      <c r="E233" s="40">
        <v>0</v>
      </c>
      <c r="F233" s="40">
        <v>0</v>
      </c>
      <c r="G233" s="40">
        <v>74</v>
      </c>
      <c r="H233" s="40">
        <v>0</v>
      </c>
      <c r="I233" s="40">
        <v>0</v>
      </c>
      <c r="J233" s="40">
        <v>5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7</v>
      </c>
      <c r="Q233" s="40">
        <v>9</v>
      </c>
      <c r="R233" s="40">
        <v>0</v>
      </c>
    </row>
    <row r="234" spans="2:18" ht="20.100000000000001" customHeight="1" thickBot="1" x14ac:dyDescent="0.25">
      <c r="B234" s="4" t="s">
        <v>196</v>
      </c>
      <c r="C234" s="40">
        <v>95</v>
      </c>
      <c r="D234" s="40">
        <v>0</v>
      </c>
      <c r="E234" s="40">
        <v>0</v>
      </c>
      <c r="F234" s="40">
        <v>0</v>
      </c>
      <c r="G234" s="40">
        <v>55</v>
      </c>
      <c r="H234" s="40">
        <v>23</v>
      </c>
      <c r="I234" s="40">
        <v>0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7</v>
      </c>
      <c r="Q234" s="40">
        <v>10</v>
      </c>
      <c r="R234" s="40">
        <v>0</v>
      </c>
    </row>
    <row r="235" spans="2:18" ht="20.100000000000001" customHeight="1" thickBot="1" x14ac:dyDescent="0.25">
      <c r="B235" s="4" t="s">
        <v>439</v>
      </c>
      <c r="C235" s="40">
        <v>100</v>
      </c>
      <c r="D235" s="40">
        <v>0</v>
      </c>
      <c r="E235" s="40">
        <v>0</v>
      </c>
      <c r="F235" s="40">
        <v>0</v>
      </c>
      <c r="G235" s="40">
        <v>81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3</v>
      </c>
      <c r="Q235" s="40">
        <v>16</v>
      </c>
      <c r="R235" s="40">
        <v>0</v>
      </c>
    </row>
    <row r="236" spans="2:18" ht="20.100000000000001" customHeight="1" thickBot="1" x14ac:dyDescent="0.25">
      <c r="B236" s="4" t="s">
        <v>440</v>
      </c>
      <c r="C236" s="40">
        <v>11</v>
      </c>
      <c r="D236" s="40">
        <v>0</v>
      </c>
      <c r="E236" s="40">
        <v>0</v>
      </c>
      <c r="F236" s="40">
        <v>0</v>
      </c>
      <c r="G236" s="40">
        <v>7</v>
      </c>
      <c r="H236" s="40">
        <v>3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1</v>
      </c>
    </row>
    <row r="237" spans="2:18" ht="20.100000000000001" customHeight="1" thickBot="1" x14ac:dyDescent="0.25">
      <c r="B237" s="4" t="s">
        <v>441</v>
      </c>
      <c r="C237" s="40">
        <v>92</v>
      </c>
      <c r="D237" s="40">
        <v>0</v>
      </c>
      <c r="E237" s="40">
        <v>0</v>
      </c>
      <c r="F237" s="40">
        <v>0</v>
      </c>
      <c r="G237" s="40">
        <v>43</v>
      </c>
      <c r="H237" s="40">
        <v>17</v>
      </c>
      <c r="I237" s="40">
        <v>18</v>
      </c>
      <c r="J237" s="40">
        <v>0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14</v>
      </c>
      <c r="R237" s="40">
        <v>0</v>
      </c>
    </row>
    <row r="238" spans="2:18" ht="20.100000000000001" customHeight="1" thickBot="1" x14ac:dyDescent="0.25">
      <c r="B238" s="4" t="s">
        <v>442</v>
      </c>
      <c r="C238" s="40">
        <v>140</v>
      </c>
      <c r="D238" s="40">
        <v>0</v>
      </c>
      <c r="E238" s="40">
        <v>0</v>
      </c>
      <c r="F238" s="40">
        <v>0</v>
      </c>
      <c r="G238" s="40">
        <v>110</v>
      </c>
      <c r="H238" s="40">
        <v>2</v>
      </c>
      <c r="I238" s="40">
        <v>0</v>
      </c>
      <c r="J238" s="40">
        <v>0</v>
      </c>
      <c r="K238" s="40">
        <v>0</v>
      </c>
      <c r="L238" s="40">
        <v>2</v>
      </c>
      <c r="M238" s="40">
        <v>2</v>
      </c>
      <c r="N238" s="40">
        <v>1</v>
      </c>
      <c r="O238" s="40">
        <v>3</v>
      </c>
      <c r="P238" s="40">
        <v>10</v>
      </c>
      <c r="Q238" s="40">
        <v>10</v>
      </c>
      <c r="R238" s="40">
        <v>0</v>
      </c>
    </row>
    <row r="239" spans="2:18" ht="20.100000000000001" customHeight="1" thickBot="1" x14ac:dyDescent="0.25">
      <c r="B239" s="4" t="s">
        <v>443</v>
      </c>
      <c r="C239" s="40">
        <v>234</v>
      </c>
      <c r="D239" s="40">
        <v>0</v>
      </c>
      <c r="E239" s="40">
        <v>0</v>
      </c>
      <c r="F239" s="40">
        <v>0</v>
      </c>
      <c r="G239" s="40">
        <v>107</v>
      </c>
      <c r="H239" s="40">
        <v>44</v>
      </c>
      <c r="I239" s="40">
        <v>0</v>
      </c>
      <c r="J239" s="40">
        <v>27</v>
      </c>
      <c r="K239" s="40">
        <v>6</v>
      </c>
      <c r="L239" s="40">
        <v>0</v>
      </c>
      <c r="M239" s="40">
        <v>2</v>
      </c>
      <c r="N239" s="40">
        <v>5</v>
      </c>
      <c r="O239" s="40">
        <v>1</v>
      </c>
      <c r="P239" s="40">
        <v>8</v>
      </c>
      <c r="Q239" s="40">
        <v>10</v>
      </c>
      <c r="R239" s="40">
        <v>24</v>
      </c>
    </row>
    <row r="240" spans="2:18" ht="20.100000000000001" customHeight="1" thickBot="1" x14ac:dyDescent="0.25">
      <c r="B240" s="4" t="s">
        <v>444</v>
      </c>
      <c r="C240" s="40">
        <v>228</v>
      </c>
      <c r="D240" s="40">
        <v>1</v>
      </c>
      <c r="E240" s="40">
        <v>0</v>
      </c>
      <c r="F240" s="40">
        <v>0</v>
      </c>
      <c r="G240" s="40">
        <v>1</v>
      </c>
      <c r="H240" s="40">
        <v>95</v>
      </c>
      <c r="I240" s="40">
        <v>15</v>
      </c>
      <c r="J240" s="40">
        <v>57</v>
      </c>
      <c r="K240" s="40">
        <v>5</v>
      </c>
      <c r="L240" s="40">
        <v>3</v>
      </c>
      <c r="M240" s="40">
        <v>2</v>
      </c>
      <c r="N240" s="40">
        <v>10</v>
      </c>
      <c r="O240" s="40">
        <v>0</v>
      </c>
      <c r="P240" s="40">
        <v>0</v>
      </c>
      <c r="Q240" s="40">
        <v>23</v>
      </c>
      <c r="R240" s="40">
        <v>16</v>
      </c>
    </row>
    <row r="241" spans="2:18" ht="20.100000000000001" customHeight="1" thickBot="1" x14ac:dyDescent="0.25">
      <c r="B241" s="4" t="s">
        <v>445</v>
      </c>
      <c r="C241" s="40">
        <v>123</v>
      </c>
      <c r="D241" s="40">
        <v>0</v>
      </c>
      <c r="E241" s="40">
        <v>0</v>
      </c>
      <c r="F241" s="40">
        <v>0</v>
      </c>
      <c r="G241" s="40">
        <v>42</v>
      </c>
      <c r="H241" s="40">
        <v>48</v>
      </c>
      <c r="I241" s="40">
        <v>0</v>
      </c>
      <c r="J241" s="40">
        <v>10</v>
      </c>
      <c r="K241" s="40">
        <v>4</v>
      </c>
      <c r="L241" s="40">
        <v>4</v>
      </c>
      <c r="M241" s="40">
        <v>0</v>
      </c>
      <c r="N241" s="40">
        <v>0</v>
      </c>
      <c r="O241" s="40">
        <v>0</v>
      </c>
      <c r="P241" s="40">
        <v>9</v>
      </c>
      <c r="Q241" s="40">
        <v>3</v>
      </c>
      <c r="R241" s="40">
        <v>3</v>
      </c>
    </row>
    <row r="242" spans="2:18" ht="20.100000000000001" customHeight="1" thickBot="1" x14ac:dyDescent="0.25">
      <c r="B242" s="4" t="s">
        <v>446</v>
      </c>
      <c r="C242" s="40">
        <v>142</v>
      </c>
      <c r="D242" s="40">
        <v>0</v>
      </c>
      <c r="E242" s="40">
        <v>0</v>
      </c>
      <c r="F242" s="40">
        <v>0</v>
      </c>
      <c r="G242" s="40">
        <v>39</v>
      </c>
      <c r="H242" s="40">
        <v>58</v>
      </c>
      <c r="I242" s="40">
        <v>22</v>
      </c>
      <c r="J242" s="40">
        <v>2</v>
      </c>
      <c r="K242" s="40">
        <v>3</v>
      </c>
      <c r="L242" s="40">
        <v>0</v>
      </c>
      <c r="M242" s="40">
        <v>1</v>
      </c>
      <c r="N242" s="40">
        <v>2</v>
      </c>
      <c r="O242" s="40">
        <v>0</v>
      </c>
      <c r="P242" s="40">
        <v>2</v>
      </c>
      <c r="Q242" s="40">
        <v>13</v>
      </c>
      <c r="R242" s="40">
        <v>0</v>
      </c>
    </row>
    <row r="243" spans="2:18" ht="20.100000000000001" customHeight="1" thickBot="1" x14ac:dyDescent="0.25">
      <c r="B243" s="4" t="s">
        <v>447</v>
      </c>
      <c r="C243" s="40">
        <v>87</v>
      </c>
      <c r="D243" s="40">
        <v>0</v>
      </c>
      <c r="E243" s="40">
        <v>0</v>
      </c>
      <c r="F243" s="40">
        <v>0</v>
      </c>
      <c r="G243" s="40">
        <v>15</v>
      </c>
      <c r="H243" s="40">
        <v>38</v>
      </c>
      <c r="I243" s="40">
        <v>13</v>
      </c>
      <c r="J243" s="40">
        <v>7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9</v>
      </c>
      <c r="R243" s="40">
        <v>5</v>
      </c>
    </row>
    <row r="244" spans="2:18" ht="20.100000000000001" customHeight="1" thickBot="1" x14ac:dyDescent="0.25">
      <c r="B244" s="4" t="s">
        <v>448</v>
      </c>
      <c r="C244" s="40">
        <v>21</v>
      </c>
      <c r="D244" s="40">
        <v>0</v>
      </c>
      <c r="E244" s="40">
        <v>0</v>
      </c>
      <c r="F244" s="40">
        <v>0</v>
      </c>
      <c r="G244" s="40">
        <v>19</v>
      </c>
      <c r="H244" s="40">
        <v>0</v>
      </c>
      <c r="I244" s="40">
        <v>0</v>
      </c>
      <c r="J244" s="40">
        <v>1</v>
      </c>
      <c r="K244" s="40">
        <v>0</v>
      </c>
      <c r="L244" s="40">
        <v>0</v>
      </c>
      <c r="M244" s="40">
        <v>1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</row>
    <row r="245" spans="2:18" ht="20.100000000000001" customHeight="1" thickBot="1" x14ac:dyDescent="0.25">
      <c r="B245" s="4" t="s">
        <v>449</v>
      </c>
      <c r="C245" s="40">
        <v>47</v>
      </c>
      <c r="D245" s="40">
        <v>0</v>
      </c>
      <c r="E245" s="40">
        <v>0</v>
      </c>
      <c r="F245" s="40">
        <v>0</v>
      </c>
      <c r="G245" s="40">
        <v>0</v>
      </c>
      <c r="H245" s="40">
        <v>46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1</v>
      </c>
      <c r="Q245" s="40">
        <v>0</v>
      </c>
      <c r="R245" s="40">
        <v>0</v>
      </c>
    </row>
    <row r="246" spans="2:18" ht="20.100000000000001" customHeight="1" thickBot="1" x14ac:dyDescent="0.25">
      <c r="B246" s="4" t="s">
        <v>450</v>
      </c>
      <c r="C246" s="40">
        <v>164</v>
      </c>
      <c r="D246" s="40">
        <v>0</v>
      </c>
      <c r="E246" s="40">
        <v>0</v>
      </c>
      <c r="F246" s="40">
        <v>0</v>
      </c>
      <c r="G246" s="40">
        <v>48</v>
      </c>
      <c r="H246" s="40">
        <v>79</v>
      </c>
      <c r="I246" s="40">
        <v>0</v>
      </c>
      <c r="J246" s="40">
        <v>0</v>
      </c>
      <c r="K246" s="40">
        <v>0</v>
      </c>
      <c r="L246" s="40">
        <v>12</v>
      </c>
      <c r="M246" s="40">
        <v>0</v>
      </c>
      <c r="N246" s="40">
        <v>0</v>
      </c>
      <c r="O246" s="40">
        <v>0</v>
      </c>
      <c r="P246" s="40">
        <v>0</v>
      </c>
      <c r="Q246" s="40">
        <v>25</v>
      </c>
      <c r="R246" s="40">
        <v>0</v>
      </c>
    </row>
    <row r="247" spans="2:18" ht="20.100000000000001" customHeight="1" thickBot="1" x14ac:dyDescent="0.25">
      <c r="B247" s="4" t="s">
        <v>197</v>
      </c>
      <c r="C247" s="40">
        <v>1538</v>
      </c>
      <c r="D247" s="40">
        <v>2</v>
      </c>
      <c r="E247" s="40">
        <v>0</v>
      </c>
      <c r="F247" s="40">
        <v>0</v>
      </c>
      <c r="G247" s="40">
        <v>725</v>
      </c>
      <c r="H247" s="40">
        <v>153</v>
      </c>
      <c r="I247" s="40">
        <v>107</v>
      </c>
      <c r="J247" s="40">
        <v>237</v>
      </c>
      <c r="K247" s="40">
        <v>27</v>
      </c>
      <c r="L247" s="40">
        <v>22</v>
      </c>
      <c r="M247" s="40">
        <v>14</v>
      </c>
      <c r="N247" s="40">
        <v>2</v>
      </c>
      <c r="O247" s="40">
        <v>2</v>
      </c>
      <c r="P247" s="40">
        <v>73</v>
      </c>
      <c r="Q247" s="40">
        <v>111</v>
      </c>
      <c r="R247" s="40">
        <v>63</v>
      </c>
    </row>
    <row r="248" spans="2:18" ht="20.100000000000001" customHeight="1" thickBot="1" x14ac:dyDescent="0.25">
      <c r="B248" s="4" t="s">
        <v>451</v>
      </c>
      <c r="C248" s="40">
        <v>54</v>
      </c>
      <c r="D248" s="40">
        <v>0</v>
      </c>
      <c r="E248" s="40">
        <v>0</v>
      </c>
      <c r="F248" s="40">
        <v>0</v>
      </c>
      <c r="G248" s="40">
        <v>25</v>
      </c>
      <c r="H248" s="40">
        <v>1</v>
      </c>
      <c r="I248" s="40">
        <v>4</v>
      </c>
      <c r="J248" s="40">
        <v>18</v>
      </c>
      <c r="K248" s="40">
        <v>2</v>
      </c>
      <c r="L248" s="40">
        <v>0</v>
      </c>
      <c r="M248" s="40">
        <v>0</v>
      </c>
      <c r="N248" s="40">
        <v>0</v>
      </c>
      <c r="O248" s="40">
        <v>1</v>
      </c>
      <c r="P248" s="40">
        <v>0</v>
      </c>
      <c r="Q248" s="40">
        <v>3</v>
      </c>
      <c r="R248" s="40">
        <v>0</v>
      </c>
    </row>
    <row r="249" spans="2:18" ht="20.100000000000001" customHeight="1" thickBot="1" x14ac:dyDescent="0.25">
      <c r="B249" s="4" t="s">
        <v>452</v>
      </c>
      <c r="C249" s="40">
        <v>144</v>
      </c>
      <c r="D249" s="40">
        <v>0</v>
      </c>
      <c r="E249" s="40">
        <v>0</v>
      </c>
      <c r="F249" s="40">
        <v>0</v>
      </c>
      <c r="G249" s="40">
        <v>55</v>
      </c>
      <c r="H249" s="40">
        <v>23</v>
      </c>
      <c r="I249" s="40">
        <v>0</v>
      </c>
      <c r="J249" s="40">
        <v>34</v>
      </c>
      <c r="K249" s="40">
        <v>2</v>
      </c>
      <c r="L249" s="40">
        <v>0</v>
      </c>
      <c r="M249" s="40">
        <v>2</v>
      </c>
      <c r="N249" s="40">
        <v>0</v>
      </c>
      <c r="O249" s="40">
        <v>2</v>
      </c>
      <c r="P249" s="40">
        <v>8</v>
      </c>
      <c r="Q249" s="40">
        <v>13</v>
      </c>
      <c r="R249" s="40">
        <v>5</v>
      </c>
    </row>
    <row r="250" spans="2:18" ht="20.100000000000001" customHeight="1" thickBot="1" x14ac:dyDescent="0.25">
      <c r="B250" s="4" t="s">
        <v>453</v>
      </c>
      <c r="C250" s="40">
        <v>76</v>
      </c>
      <c r="D250" s="40">
        <v>0</v>
      </c>
      <c r="E250" s="40">
        <v>0</v>
      </c>
      <c r="F250" s="40">
        <v>0</v>
      </c>
      <c r="G250" s="40">
        <v>10</v>
      </c>
      <c r="H250" s="40">
        <v>37</v>
      </c>
      <c r="I250" s="40">
        <v>0</v>
      </c>
      <c r="J250" s="40">
        <v>0</v>
      </c>
      <c r="K250" s="40">
        <v>1</v>
      </c>
      <c r="L250" s="40">
        <v>0</v>
      </c>
      <c r="M250" s="40">
        <v>0</v>
      </c>
      <c r="N250" s="40">
        <v>0</v>
      </c>
      <c r="O250" s="40">
        <v>0</v>
      </c>
      <c r="P250" s="40">
        <v>10</v>
      </c>
      <c r="Q250" s="40">
        <v>13</v>
      </c>
      <c r="R250" s="40">
        <v>5</v>
      </c>
    </row>
    <row r="251" spans="2:18" ht="20.100000000000001" customHeight="1" thickBot="1" x14ac:dyDescent="0.25">
      <c r="B251" s="4" t="s">
        <v>454</v>
      </c>
      <c r="C251" s="40">
        <v>224</v>
      </c>
      <c r="D251" s="40">
        <v>0</v>
      </c>
      <c r="E251" s="40">
        <v>0</v>
      </c>
      <c r="F251" s="40">
        <v>0</v>
      </c>
      <c r="G251" s="40">
        <v>206</v>
      </c>
      <c r="H251" s="40">
        <v>3</v>
      </c>
      <c r="I251" s="40">
        <v>0</v>
      </c>
      <c r="J251" s="40">
        <v>0</v>
      </c>
      <c r="K251" s="40">
        <v>1</v>
      </c>
      <c r="L251" s="40">
        <v>0</v>
      </c>
      <c r="M251" s="40">
        <v>0</v>
      </c>
      <c r="N251" s="40">
        <v>0</v>
      </c>
      <c r="O251" s="40">
        <v>1</v>
      </c>
      <c r="P251" s="40">
        <v>3</v>
      </c>
      <c r="Q251" s="40">
        <v>10</v>
      </c>
      <c r="R251" s="40">
        <v>0</v>
      </c>
    </row>
    <row r="252" spans="2:18" ht="20.100000000000001" customHeight="1" thickBot="1" x14ac:dyDescent="0.25">
      <c r="B252" s="4" t="s">
        <v>455</v>
      </c>
      <c r="C252" s="40">
        <v>96</v>
      </c>
      <c r="D252" s="40">
        <v>0</v>
      </c>
      <c r="E252" s="40">
        <v>0</v>
      </c>
      <c r="F252" s="40">
        <v>0</v>
      </c>
      <c r="G252" s="40">
        <v>51</v>
      </c>
      <c r="H252" s="40">
        <v>11</v>
      </c>
      <c r="I252" s="40">
        <v>9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17</v>
      </c>
      <c r="Q252" s="40">
        <v>8</v>
      </c>
      <c r="R252" s="40">
        <v>0</v>
      </c>
    </row>
    <row r="253" spans="2:18" ht="20.100000000000001" customHeight="1" thickBot="1" x14ac:dyDescent="0.25">
      <c r="B253" s="4" t="s">
        <v>456</v>
      </c>
      <c r="C253" s="40">
        <v>271</v>
      </c>
      <c r="D253" s="40">
        <v>0</v>
      </c>
      <c r="E253" s="40">
        <v>0</v>
      </c>
      <c r="F253" s="40">
        <v>0</v>
      </c>
      <c r="G253" s="40">
        <v>198</v>
      </c>
      <c r="H253" s="40">
        <v>17</v>
      </c>
      <c r="I253" s="40">
        <v>0</v>
      </c>
      <c r="J253" s="40">
        <v>0</v>
      </c>
      <c r="K253" s="40">
        <v>2</v>
      </c>
      <c r="L253" s="40">
        <v>0</v>
      </c>
      <c r="M253" s="40">
        <v>4</v>
      </c>
      <c r="N253" s="40">
        <v>7</v>
      </c>
      <c r="O253" s="40">
        <v>3</v>
      </c>
      <c r="P253" s="40">
        <v>7</v>
      </c>
      <c r="Q253" s="40">
        <v>33</v>
      </c>
      <c r="R253" s="40">
        <v>0</v>
      </c>
    </row>
    <row r="254" spans="2:18" ht="20.100000000000001" customHeight="1" thickBot="1" x14ac:dyDescent="0.25">
      <c r="B254" s="4" t="s">
        <v>457</v>
      </c>
      <c r="C254" s="40">
        <v>130</v>
      </c>
      <c r="D254" s="40">
        <v>0</v>
      </c>
      <c r="E254" s="40">
        <v>0</v>
      </c>
      <c r="F254" s="40">
        <v>0</v>
      </c>
      <c r="G254" s="40">
        <v>86</v>
      </c>
      <c r="H254" s="40">
        <v>0</v>
      </c>
      <c r="I254" s="40">
        <v>0</v>
      </c>
      <c r="J254" s="40">
        <v>0</v>
      </c>
      <c r="K254" s="40">
        <v>2</v>
      </c>
      <c r="L254" s="40">
        <v>6</v>
      </c>
      <c r="M254" s="40">
        <v>0</v>
      </c>
      <c r="N254" s="40">
        <v>0</v>
      </c>
      <c r="O254" s="40">
        <v>0</v>
      </c>
      <c r="P254" s="40">
        <v>2</v>
      </c>
      <c r="Q254" s="40">
        <v>18</v>
      </c>
      <c r="R254" s="40">
        <v>16</v>
      </c>
    </row>
    <row r="255" spans="2:18" ht="20.100000000000001" customHeight="1" thickBot="1" x14ac:dyDescent="0.25">
      <c r="B255" s="4" t="s">
        <v>458</v>
      </c>
      <c r="C255" s="40">
        <v>100</v>
      </c>
      <c r="D255" s="40">
        <v>1</v>
      </c>
      <c r="E255" s="40">
        <v>0</v>
      </c>
      <c r="F255" s="40">
        <v>0</v>
      </c>
      <c r="G255" s="40">
        <v>70</v>
      </c>
      <c r="H255" s="40">
        <v>0</v>
      </c>
      <c r="I255" s="40">
        <v>1</v>
      </c>
      <c r="J255" s="40">
        <v>17</v>
      </c>
      <c r="K255" s="40">
        <v>0</v>
      </c>
      <c r="L255" s="40">
        <v>0</v>
      </c>
      <c r="M255" s="40">
        <v>1</v>
      </c>
      <c r="N255" s="40">
        <v>0</v>
      </c>
      <c r="O255" s="40">
        <v>0</v>
      </c>
      <c r="P255" s="40">
        <v>2</v>
      </c>
      <c r="Q255" s="40">
        <v>7</v>
      </c>
      <c r="R255" s="40">
        <v>1</v>
      </c>
    </row>
    <row r="256" spans="2:18" ht="20.100000000000001" customHeight="1" thickBot="1" x14ac:dyDescent="0.25">
      <c r="B256" s="4" t="s">
        <v>459</v>
      </c>
      <c r="C256" s="40">
        <v>79</v>
      </c>
      <c r="D256" s="40">
        <v>0</v>
      </c>
      <c r="E256" s="40">
        <v>0</v>
      </c>
      <c r="F256" s="40">
        <v>0</v>
      </c>
      <c r="G256" s="40">
        <v>50</v>
      </c>
      <c r="H256" s="40">
        <v>22</v>
      </c>
      <c r="I256" s="40">
        <v>0</v>
      </c>
      <c r="J256" s="40">
        <v>0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7</v>
      </c>
      <c r="R256" s="40">
        <v>0</v>
      </c>
    </row>
    <row r="257" spans="2:18" ht="20.100000000000001" customHeight="1" thickBot="1" x14ac:dyDescent="0.25">
      <c r="B257" s="4" t="s">
        <v>460</v>
      </c>
      <c r="C257" s="40">
        <v>260</v>
      </c>
      <c r="D257" s="40">
        <v>0</v>
      </c>
      <c r="E257" s="40">
        <v>0</v>
      </c>
      <c r="F257" s="40">
        <v>0</v>
      </c>
      <c r="G257" s="40">
        <v>235</v>
      </c>
      <c r="H257" s="40">
        <v>0</v>
      </c>
      <c r="I257" s="40">
        <v>0</v>
      </c>
      <c r="J257" s="40">
        <v>0</v>
      </c>
      <c r="K257" s="40">
        <v>0</v>
      </c>
      <c r="L257" s="40">
        <v>0</v>
      </c>
      <c r="M257" s="40">
        <v>7</v>
      </c>
      <c r="N257" s="40">
        <v>0</v>
      </c>
      <c r="O257" s="40">
        <v>0</v>
      </c>
      <c r="P257" s="40">
        <v>3</v>
      </c>
      <c r="Q257" s="40">
        <v>8</v>
      </c>
      <c r="R257" s="40">
        <v>7</v>
      </c>
    </row>
    <row r="258" spans="2:18" ht="20.100000000000001" customHeight="1" thickBot="1" x14ac:dyDescent="0.25">
      <c r="B258" s="4" t="s">
        <v>461</v>
      </c>
      <c r="C258" s="40">
        <v>98</v>
      </c>
      <c r="D258" s="40">
        <v>0</v>
      </c>
      <c r="E258" s="40">
        <v>0</v>
      </c>
      <c r="F258" s="40">
        <v>0</v>
      </c>
      <c r="G258" s="40">
        <v>36</v>
      </c>
      <c r="H258" s="40">
        <v>15</v>
      </c>
      <c r="I258" s="40">
        <v>0</v>
      </c>
      <c r="J258" s="40">
        <v>8</v>
      </c>
      <c r="K258" s="40">
        <v>6</v>
      </c>
      <c r="L258" s="40">
        <v>0</v>
      </c>
      <c r="M258" s="40">
        <v>14</v>
      </c>
      <c r="N258" s="40">
        <v>2</v>
      </c>
      <c r="O258" s="40">
        <v>0</v>
      </c>
      <c r="P258" s="40">
        <v>0</v>
      </c>
      <c r="Q258" s="40">
        <v>17</v>
      </c>
      <c r="R258" s="40">
        <v>0</v>
      </c>
    </row>
    <row r="259" spans="2:18" ht="20.100000000000001" customHeight="1" thickBot="1" x14ac:dyDescent="0.25">
      <c r="B259" s="4" t="s">
        <v>462</v>
      </c>
      <c r="C259" s="40">
        <v>26</v>
      </c>
      <c r="D259" s="40">
        <v>0</v>
      </c>
      <c r="E259" s="40">
        <v>0</v>
      </c>
      <c r="F259" s="40">
        <v>0</v>
      </c>
      <c r="G259" s="40">
        <v>18</v>
      </c>
      <c r="H259" s="40">
        <v>8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</row>
    <row r="260" spans="2:18" ht="20.100000000000001" customHeight="1" thickBot="1" x14ac:dyDescent="0.25">
      <c r="B260" s="4" t="s">
        <v>463</v>
      </c>
      <c r="C260" s="40">
        <v>131</v>
      </c>
      <c r="D260" s="40">
        <v>0</v>
      </c>
      <c r="E260" s="40">
        <v>0</v>
      </c>
      <c r="F260" s="40">
        <v>0</v>
      </c>
      <c r="G260" s="40">
        <v>98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25</v>
      </c>
      <c r="Q260" s="40">
        <v>0</v>
      </c>
      <c r="R260" s="40">
        <v>8</v>
      </c>
    </row>
    <row r="261" spans="2:18" ht="20.100000000000001" customHeight="1" thickBot="1" x14ac:dyDescent="0.25">
      <c r="B261" s="4" t="s">
        <v>464</v>
      </c>
      <c r="C261" s="40">
        <v>57</v>
      </c>
      <c r="D261" s="40">
        <v>0</v>
      </c>
      <c r="E261" s="40">
        <v>0</v>
      </c>
      <c r="F261" s="40">
        <v>0</v>
      </c>
      <c r="G261" s="40">
        <v>17</v>
      </c>
      <c r="H261" s="40">
        <v>16</v>
      </c>
      <c r="I261" s="40">
        <v>10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8</v>
      </c>
      <c r="Q261" s="40">
        <v>6</v>
      </c>
      <c r="R261" s="40">
        <v>0</v>
      </c>
    </row>
    <row r="262" spans="2:18" ht="20.100000000000001" customHeight="1" thickBot="1" x14ac:dyDescent="0.25">
      <c r="B262" s="4" t="s">
        <v>465</v>
      </c>
      <c r="C262" s="40">
        <v>125</v>
      </c>
      <c r="D262" s="40">
        <v>0</v>
      </c>
      <c r="E262" s="40">
        <v>0</v>
      </c>
      <c r="F262" s="40">
        <v>0</v>
      </c>
      <c r="G262" s="40">
        <v>53</v>
      </c>
      <c r="H262" s="40">
        <v>9</v>
      </c>
      <c r="I262" s="40">
        <v>32</v>
      </c>
      <c r="J262" s="40">
        <v>0</v>
      </c>
      <c r="K262" s="40">
        <v>3</v>
      </c>
      <c r="L262" s="40">
        <v>0</v>
      </c>
      <c r="M262" s="40">
        <v>0</v>
      </c>
      <c r="N262" s="40">
        <v>0</v>
      </c>
      <c r="O262" s="40">
        <v>0</v>
      </c>
      <c r="P262" s="40">
        <v>9</v>
      </c>
      <c r="Q262" s="40">
        <v>5</v>
      </c>
      <c r="R262" s="40">
        <v>14</v>
      </c>
    </row>
    <row r="263" spans="2:18" ht="20.100000000000001" customHeight="1" thickBot="1" x14ac:dyDescent="0.25">
      <c r="B263" s="4" t="s">
        <v>198</v>
      </c>
      <c r="C263" s="40">
        <v>202</v>
      </c>
      <c r="D263" s="40">
        <v>0</v>
      </c>
      <c r="E263" s="40">
        <v>0</v>
      </c>
      <c r="F263" s="40">
        <v>0</v>
      </c>
      <c r="G263" s="40">
        <v>64</v>
      </c>
      <c r="H263" s="40">
        <v>3</v>
      </c>
      <c r="I263" s="40">
        <v>1</v>
      </c>
      <c r="J263" s="40">
        <v>35</v>
      </c>
      <c r="K263" s="40">
        <v>0</v>
      </c>
      <c r="L263" s="40">
        <v>0</v>
      </c>
      <c r="M263" s="40">
        <v>0</v>
      </c>
      <c r="N263" s="40">
        <v>0</v>
      </c>
      <c r="O263" s="40">
        <v>3</v>
      </c>
      <c r="P263" s="40">
        <v>23</v>
      </c>
      <c r="Q263" s="40">
        <v>66</v>
      </c>
      <c r="R263" s="40">
        <v>7</v>
      </c>
    </row>
    <row r="264" spans="2:18" ht="20.100000000000001" customHeight="1" thickBot="1" x14ac:dyDescent="0.25">
      <c r="B264" s="4" t="s">
        <v>466</v>
      </c>
      <c r="C264" s="40">
        <v>55</v>
      </c>
      <c r="D264" s="40">
        <v>0</v>
      </c>
      <c r="E264" s="40">
        <v>0</v>
      </c>
      <c r="F264" s="40">
        <v>0</v>
      </c>
      <c r="G264" s="40">
        <v>32</v>
      </c>
      <c r="H264" s="40">
        <v>3</v>
      </c>
      <c r="I264" s="40">
        <v>7</v>
      </c>
      <c r="J264" s="40">
        <v>0</v>
      </c>
      <c r="K264" s="40">
        <v>1</v>
      </c>
      <c r="L264" s="40">
        <v>0</v>
      </c>
      <c r="M264" s="40">
        <v>0</v>
      </c>
      <c r="N264" s="40">
        <v>5</v>
      </c>
      <c r="O264" s="40">
        <v>0</v>
      </c>
      <c r="P264" s="40">
        <v>5</v>
      </c>
      <c r="Q264" s="40">
        <v>2</v>
      </c>
      <c r="R264" s="40">
        <v>0</v>
      </c>
    </row>
    <row r="265" spans="2:18" ht="20.100000000000001" customHeight="1" thickBot="1" x14ac:dyDescent="0.25">
      <c r="B265" s="4" t="s">
        <v>467</v>
      </c>
      <c r="C265" s="40">
        <v>7</v>
      </c>
      <c r="D265" s="40">
        <v>0</v>
      </c>
      <c r="E265" s="40">
        <v>0</v>
      </c>
      <c r="F265" s="40">
        <v>0</v>
      </c>
      <c r="G265" s="40">
        <v>5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2</v>
      </c>
      <c r="R265" s="40">
        <v>0</v>
      </c>
    </row>
    <row r="266" spans="2:18" ht="20.100000000000001" customHeight="1" thickBot="1" x14ac:dyDescent="0.25">
      <c r="B266" s="4" t="s">
        <v>468</v>
      </c>
      <c r="C266" s="40">
        <v>71</v>
      </c>
      <c r="D266" s="40">
        <v>0</v>
      </c>
      <c r="E266" s="40">
        <v>0</v>
      </c>
      <c r="F266" s="40">
        <v>0</v>
      </c>
      <c r="G266" s="40">
        <v>51</v>
      </c>
      <c r="H266" s="40">
        <v>0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20</v>
      </c>
      <c r="Q266" s="40">
        <v>0</v>
      </c>
      <c r="R266" s="40">
        <v>0</v>
      </c>
    </row>
    <row r="267" spans="2:18" ht="20.100000000000001" customHeight="1" thickBot="1" x14ac:dyDescent="0.25">
      <c r="B267" s="4" t="s">
        <v>469</v>
      </c>
      <c r="C267" s="40">
        <v>37</v>
      </c>
      <c r="D267" s="40">
        <v>1</v>
      </c>
      <c r="E267" s="40">
        <v>0</v>
      </c>
      <c r="F267" s="40">
        <v>0</v>
      </c>
      <c r="G267" s="40">
        <v>15</v>
      </c>
      <c r="H267" s="40">
        <v>10</v>
      </c>
      <c r="I267" s="40">
        <v>0</v>
      </c>
      <c r="J267" s="40">
        <v>4</v>
      </c>
      <c r="K267" s="40">
        <v>0</v>
      </c>
      <c r="L267" s="40">
        <v>0</v>
      </c>
      <c r="M267" s="40">
        <v>2</v>
      </c>
      <c r="N267" s="40">
        <v>0</v>
      </c>
      <c r="O267" s="40">
        <v>0</v>
      </c>
      <c r="P267" s="40">
        <v>0</v>
      </c>
      <c r="Q267" s="40">
        <v>2</v>
      </c>
      <c r="R267" s="40">
        <v>3</v>
      </c>
    </row>
    <row r="268" spans="2:18" ht="20.100000000000001" customHeight="1" thickBot="1" x14ac:dyDescent="0.25">
      <c r="B268" s="4" t="s">
        <v>470</v>
      </c>
      <c r="C268" s="40">
        <v>118</v>
      </c>
      <c r="D268" s="40">
        <v>0</v>
      </c>
      <c r="E268" s="40">
        <v>0</v>
      </c>
      <c r="F268" s="40">
        <v>0</v>
      </c>
      <c r="G268" s="40">
        <v>50</v>
      </c>
      <c r="H268" s="40">
        <v>37</v>
      </c>
      <c r="I268" s="40">
        <v>5</v>
      </c>
      <c r="J268" s="40">
        <v>0</v>
      </c>
      <c r="K268" s="40">
        <v>0</v>
      </c>
      <c r="L268" s="40">
        <v>0</v>
      </c>
      <c r="M268" s="40">
        <v>0</v>
      </c>
      <c r="N268" s="40">
        <v>2</v>
      </c>
      <c r="O268" s="40">
        <v>3</v>
      </c>
      <c r="P268" s="40">
        <v>7</v>
      </c>
      <c r="Q268" s="40">
        <v>6</v>
      </c>
      <c r="R268" s="40">
        <v>8</v>
      </c>
    </row>
    <row r="269" spans="2:18" ht="20.100000000000001" customHeight="1" thickBot="1" x14ac:dyDescent="0.25">
      <c r="B269" s="4" t="s">
        <v>471</v>
      </c>
      <c r="C269" s="40">
        <v>69</v>
      </c>
      <c r="D269" s="40">
        <v>0</v>
      </c>
      <c r="E269" s="40">
        <v>0</v>
      </c>
      <c r="F269" s="40">
        <v>0</v>
      </c>
      <c r="G269" s="40">
        <v>0</v>
      </c>
      <c r="H269" s="40">
        <v>26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4</v>
      </c>
      <c r="Q269" s="40">
        <v>20</v>
      </c>
      <c r="R269" s="40">
        <v>19</v>
      </c>
    </row>
    <row r="270" spans="2:18" ht="20.100000000000001" customHeight="1" thickBot="1" x14ac:dyDescent="0.25">
      <c r="B270" s="4" t="s">
        <v>472</v>
      </c>
      <c r="C270" s="40">
        <v>7</v>
      </c>
      <c r="D270" s="40">
        <v>0</v>
      </c>
      <c r="E270" s="40">
        <v>0</v>
      </c>
      <c r="F270" s="40">
        <v>0</v>
      </c>
      <c r="G270" s="40">
        <v>5</v>
      </c>
      <c r="H270" s="40">
        <v>1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1</v>
      </c>
    </row>
    <row r="271" spans="2:18" ht="20.100000000000001" customHeight="1" thickBot="1" x14ac:dyDescent="0.25">
      <c r="B271" s="4" t="s">
        <v>473</v>
      </c>
      <c r="C271" s="40">
        <v>20</v>
      </c>
      <c r="D271" s="40">
        <v>0</v>
      </c>
      <c r="E271" s="40">
        <v>0</v>
      </c>
      <c r="F271" s="40">
        <v>0</v>
      </c>
      <c r="G271" s="40">
        <v>3</v>
      </c>
      <c r="H271" s="40">
        <v>0</v>
      </c>
      <c r="I271" s="40">
        <v>3</v>
      </c>
      <c r="J271" s="40">
        <v>5</v>
      </c>
      <c r="K271" s="40">
        <v>0</v>
      </c>
      <c r="L271" s="40">
        <v>4</v>
      </c>
      <c r="M271" s="40">
        <v>0</v>
      </c>
      <c r="N271" s="40">
        <v>0</v>
      </c>
      <c r="O271" s="40">
        <v>0</v>
      </c>
      <c r="P271" s="40">
        <v>0</v>
      </c>
      <c r="Q271" s="40">
        <v>5</v>
      </c>
      <c r="R271" s="40">
        <v>0</v>
      </c>
    </row>
    <row r="272" spans="2:18" ht="20.100000000000001" customHeight="1" thickBot="1" x14ac:dyDescent="0.25">
      <c r="B272" s="4" t="s">
        <v>474</v>
      </c>
      <c r="C272" s="40">
        <v>21</v>
      </c>
      <c r="D272" s="40">
        <v>0</v>
      </c>
      <c r="E272" s="40">
        <v>0</v>
      </c>
      <c r="F272" s="40">
        <v>0</v>
      </c>
      <c r="G272" s="40">
        <v>2</v>
      </c>
      <c r="H272" s="40">
        <v>3</v>
      </c>
      <c r="I272" s="40">
        <v>8</v>
      </c>
      <c r="J272" s="40">
        <v>0</v>
      </c>
      <c r="K272" s="40">
        <v>2</v>
      </c>
      <c r="L272" s="40">
        <v>0</v>
      </c>
      <c r="M272" s="40">
        <v>0</v>
      </c>
      <c r="N272" s="40">
        <v>2</v>
      </c>
      <c r="O272" s="40">
        <v>0</v>
      </c>
      <c r="P272" s="40">
        <v>3</v>
      </c>
      <c r="Q272" s="40">
        <v>1</v>
      </c>
      <c r="R272" s="40">
        <v>0</v>
      </c>
    </row>
    <row r="273" spans="2:18" ht="20.100000000000001" customHeight="1" thickBot="1" x14ac:dyDescent="0.25">
      <c r="B273" s="4" t="s">
        <v>475</v>
      </c>
      <c r="C273" s="40">
        <v>36</v>
      </c>
      <c r="D273" s="40">
        <v>0</v>
      </c>
      <c r="E273" s="40">
        <v>0</v>
      </c>
      <c r="F273" s="40">
        <v>0</v>
      </c>
      <c r="G273" s="40">
        <v>15</v>
      </c>
      <c r="H273" s="40">
        <v>6</v>
      </c>
      <c r="I273" s="40">
        <v>4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4</v>
      </c>
      <c r="Q273" s="40">
        <v>7</v>
      </c>
      <c r="R273" s="40">
        <v>0</v>
      </c>
    </row>
    <row r="274" spans="2:18" ht="20.100000000000001" customHeight="1" thickBot="1" x14ac:dyDescent="0.25">
      <c r="B274" s="4" t="s">
        <v>199</v>
      </c>
      <c r="C274" s="40">
        <v>254</v>
      </c>
      <c r="D274" s="40">
        <v>0</v>
      </c>
      <c r="E274" s="40">
        <v>0</v>
      </c>
      <c r="F274" s="40">
        <v>0</v>
      </c>
      <c r="G274" s="40">
        <v>175</v>
      </c>
      <c r="H274" s="40">
        <v>17</v>
      </c>
      <c r="I274" s="40">
        <v>2</v>
      </c>
      <c r="J274" s="40">
        <v>19</v>
      </c>
      <c r="K274" s="40">
        <v>2</v>
      </c>
      <c r="L274" s="40">
        <v>0</v>
      </c>
      <c r="M274" s="40">
        <v>1</v>
      </c>
      <c r="N274" s="40">
        <v>0</v>
      </c>
      <c r="O274" s="40">
        <v>0</v>
      </c>
      <c r="P274" s="40">
        <v>0</v>
      </c>
      <c r="Q274" s="40">
        <v>38</v>
      </c>
      <c r="R274" s="40">
        <v>0</v>
      </c>
    </row>
    <row r="275" spans="2:18" ht="20.100000000000001" customHeight="1" thickBot="1" x14ac:dyDescent="0.25">
      <c r="B275" s="4" t="s">
        <v>476</v>
      </c>
      <c r="C275" s="40">
        <v>10</v>
      </c>
      <c r="D275" s="40">
        <v>0</v>
      </c>
      <c r="E275" s="40">
        <v>0</v>
      </c>
      <c r="F275" s="40">
        <v>0</v>
      </c>
      <c r="G275" s="40">
        <v>9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1</v>
      </c>
    </row>
    <row r="276" spans="2:18" ht="20.100000000000001" customHeight="1" thickBot="1" x14ac:dyDescent="0.25">
      <c r="B276" s="4" t="s">
        <v>477</v>
      </c>
      <c r="C276" s="40">
        <v>6</v>
      </c>
      <c r="D276" s="40">
        <v>0</v>
      </c>
      <c r="E276" s="40">
        <v>0</v>
      </c>
      <c r="F276" s="40">
        <v>0</v>
      </c>
      <c r="G276" s="40">
        <v>0</v>
      </c>
      <c r="H276" s="40">
        <v>4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1</v>
      </c>
      <c r="P276" s="40">
        <v>1</v>
      </c>
      <c r="Q276" s="40">
        <v>0</v>
      </c>
      <c r="R276" s="40">
        <v>0</v>
      </c>
    </row>
    <row r="277" spans="2:18" ht="20.100000000000001" customHeight="1" thickBot="1" x14ac:dyDescent="0.25">
      <c r="B277" s="4" t="s">
        <v>478</v>
      </c>
      <c r="C277" s="40">
        <v>24</v>
      </c>
      <c r="D277" s="40">
        <v>0</v>
      </c>
      <c r="E277" s="40">
        <v>0</v>
      </c>
      <c r="F277" s="40">
        <v>0</v>
      </c>
      <c r="G277" s="40">
        <v>8</v>
      </c>
      <c r="H277" s="40">
        <v>0</v>
      </c>
      <c r="I277" s="40">
        <v>0</v>
      </c>
      <c r="J277" s="40">
        <v>10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1</v>
      </c>
      <c r="Q277" s="40">
        <v>5</v>
      </c>
      <c r="R277" s="40">
        <v>0</v>
      </c>
    </row>
    <row r="278" spans="2:18" ht="20.100000000000001" customHeight="1" thickBot="1" x14ac:dyDescent="0.25">
      <c r="B278" s="4" t="s">
        <v>479</v>
      </c>
      <c r="C278" s="40">
        <v>126</v>
      </c>
      <c r="D278" s="40">
        <v>0</v>
      </c>
      <c r="E278" s="40">
        <v>0</v>
      </c>
      <c r="F278" s="40">
        <v>0</v>
      </c>
      <c r="G278" s="40">
        <v>105</v>
      </c>
      <c r="H278" s="40">
        <v>4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17</v>
      </c>
      <c r="R278" s="40">
        <v>0</v>
      </c>
    </row>
    <row r="279" spans="2:18" ht="20.100000000000001" customHeight="1" thickBot="1" x14ac:dyDescent="0.25">
      <c r="B279" s="4" t="s">
        <v>480</v>
      </c>
      <c r="C279" s="40">
        <v>215</v>
      </c>
      <c r="D279" s="40">
        <v>0</v>
      </c>
      <c r="E279" s="40">
        <v>0</v>
      </c>
      <c r="F279" s="40">
        <v>0</v>
      </c>
      <c r="G279" s="40">
        <v>101</v>
      </c>
      <c r="H279" s="40">
        <v>41</v>
      </c>
      <c r="I279" s="40">
        <v>0</v>
      </c>
      <c r="J279" s="40">
        <v>21</v>
      </c>
      <c r="K279" s="40">
        <v>0</v>
      </c>
      <c r="L279" s="40">
        <v>0</v>
      </c>
      <c r="M279" s="40">
        <v>0</v>
      </c>
      <c r="N279" s="40">
        <v>0</v>
      </c>
      <c r="O279" s="40">
        <v>9</v>
      </c>
      <c r="P279" s="40">
        <v>13</v>
      </c>
      <c r="Q279" s="40">
        <v>30</v>
      </c>
      <c r="R279" s="40">
        <v>0</v>
      </c>
    </row>
    <row r="280" spans="2:18" ht="20.100000000000001" customHeight="1" thickBot="1" x14ac:dyDescent="0.25">
      <c r="B280" s="4" t="s">
        <v>481</v>
      </c>
      <c r="C280" s="40">
        <v>64</v>
      </c>
      <c r="D280" s="40">
        <v>0</v>
      </c>
      <c r="E280" s="40">
        <v>0</v>
      </c>
      <c r="F280" s="40">
        <v>0</v>
      </c>
      <c r="G280" s="40">
        <v>27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2</v>
      </c>
      <c r="R280" s="40">
        <v>35</v>
      </c>
    </row>
    <row r="281" spans="2:18" ht="20.100000000000001" customHeight="1" thickBot="1" x14ac:dyDescent="0.25">
      <c r="B281" s="4" t="s">
        <v>482</v>
      </c>
      <c r="C281" s="40">
        <v>67</v>
      </c>
      <c r="D281" s="40">
        <v>0</v>
      </c>
      <c r="E281" s="40">
        <v>0</v>
      </c>
      <c r="F281" s="40">
        <v>0</v>
      </c>
      <c r="G281" s="40">
        <v>51</v>
      </c>
      <c r="H281" s="40">
        <v>4</v>
      </c>
      <c r="I281" s="40">
        <v>3</v>
      </c>
      <c r="J281" s="40">
        <v>0</v>
      </c>
      <c r="K281" s="40">
        <v>2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7</v>
      </c>
      <c r="R281" s="40">
        <v>0</v>
      </c>
    </row>
    <row r="282" spans="2:18" ht="20.100000000000001" customHeight="1" thickBot="1" x14ac:dyDescent="0.25">
      <c r="B282" s="4" t="s">
        <v>483</v>
      </c>
      <c r="C282" s="40">
        <v>10</v>
      </c>
      <c r="D282" s="40">
        <v>0</v>
      </c>
      <c r="E282" s="40">
        <v>0</v>
      </c>
      <c r="F282" s="40">
        <v>0</v>
      </c>
      <c r="G282" s="40">
        <v>10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</row>
    <row r="283" spans="2:18" ht="20.100000000000001" customHeight="1" thickBot="1" x14ac:dyDescent="0.25">
      <c r="B283" s="4" t="s">
        <v>200</v>
      </c>
      <c r="C283" s="40">
        <v>212</v>
      </c>
      <c r="D283" s="40">
        <v>0</v>
      </c>
      <c r="E283" s="40">
        <v>0</v>
      </c>
      <c r="F283" s="40">
        <v>0</v>
      </c>
      <c r="G283" s="40">
        <v>78</v>
      </c>
      <c r="H283" s="40">
        <v>47</v>
      </c>
      <c r="I283" s="40">
        <v>67</v>
      </c>
      <c r="J283" s="40">
        <v>1</v>
      </c>
      <c r="K283" s="40">
        <v>2</v>
      </c>
      <c r="L283" s="40">
        <v>5</v>
      </c>
      <c r="M283" s="40">
        <v>0</v>
      </c>
      <c r="N283" s="40">
        <v>0</v>
      </c>
      <c r="O283" s="40">
        <v>0</v>
      </c>
      <c r="P283" s="40">
        <v>4</v>
      </c>
      <c r="Q283" s="40">
        <v>8</v>
      </c>
      <c r="R283" s="40">
        <v>0</v>
      </c>
    </row>
    <row r="284" spans="2:18" ht="20.100000000000001" customHeight="1" thickBot="1" x14ac:dyDescent="0.25">
      <c r="B284" s="4" t="s">
        <v>484</v>
      </c>
      <c r="C284" s="40">
        <v>63</v>
      </c>
      <c r="D284" s="40">
        <v>0</v>
      </c>
      <c r="E284" s="40">
        <v>0</v>
      </c>
      <c r="F284" s="40">
        <v>0</v>
      </c>
      <c r="G284" s="40">
        <v>34</v>
      </c>
      <c r="H284" s="40">
        <v>12</v>
      </c>
      <c r="I284" s="40">
        <v>0</v>
      </c>
      <c r="J284" s="40">
        <v>0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5</v>
      </c>
      <c r="Q284" s="40">
        <v>12</v>
      </c>
      <c r="R284" s="40">
        <v>0</v>
      </c>
    </row>
    <row r="285" spans="2:18" ht="20.100000000000001" customHeight="1" thickBot="1" x14ac:dyDescent="0.25">
      <c r="B285" s="4" t="s">
        <v>485</v>
      </c>
      <c r="C285" s="40">
        <v>7</v>
      </c>
      <c r="D285" s="40">
        <v>0</v>
      </c>
      <c r="E285" s="40">
        <v>0</v>
      </c>
      <c r="F285" s="40">
        <v>0</v>
      </c>
      <c r="G285" s="40">
        <v>3</v>
      </c>
      <c r="H285" s="40">
        <v>0</v>
      </c>
      <c r="I285" s="40">
        <v>0</v>
      </c>
      <c r="J285" s="40">
        <v>0</v>
      </c>
      <c r="K285" s="40">
        <v>0</v>
      </c>
      <c r="L285" s="40">
        <v>2</v>
      </c>
      <c r="M285" s="40">
        <v>0</v>
      </c>
      <c r="N285" s="40">
        <v>0</v>
      </c>
      <c r="O285" s="40">
        <v>0</v>
      </c>
      <c r="P285" s="40">
        <v>2</v>
      </c>
      <c r="Q285" s="40">
        <v>0</v>
      </c>
      <c r="R285" s="40">
        <v>0</v>
      </c>
    </row>
    <row r="286" spans="2:18" ht="20.100000000000001" customHeight="1" thickBot="1" x14ac:dyDescent="0.25">
      <c r="B286" s="4" t="s">
        <v>486</v>
      </c>
      <c r="C286" s="40">
        <v>230</v>
      </c>
      <c r="D286" s="40">
        <v>0</v>
      </c>
      <c r="E286" s="40">
        <v>0</v>
      </c>
      <c r="F286" s="40">
        <v>0</v>
      </c>
      <c r="G286" s="40">
        <v>161</v>
      </c>
      <c r="H286" s="40">
        <v>53</v>
      </c>
      <c r="I286" s="40">
        <v>0</v>
      </c>
      <c r="J286" s="40">
        <v>4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3</v>
      </c>
      <c r="Q286" s="40">
        <v>9</v>
      </c>
      <c r="R286" s="40">
        <v>0</v>
      </c>
    </row>
    <row r="287" spans="2:18" ht="20.100000000000001" customHeight="1" thickBot="1" x14ac:dyDescent="0.25">
      <c r="B287" s="4" t="s">
        <v>487</v>
      </c>
      <c r="C287" s="40">
        <v>55</v>
      </c>
      <c r="D287" s="40">
        <v>0</v>
      </c>
      <c r="E287" s="40">
        <v>0</v>
      </c>
      <c r="F287" s="40">
        <v>0</v>
      </c>
      <c r="G287" s="40">
        <v>17</v>
      </c>
      <c r="H287" s="40">
        <v>22</v>
      </c>
      <c r="I287" s="40">
        <v>0</v>
      </c>
      <c r="J287" s="40">
        <v>4</v>
      </c>
      <c r="K287" s="40">
        <v>0</v>
      </c>
      <c r="L287" s="40">
        <v>1</v>
      </c>
      <c r="M287" s="40">
        <v>0</v>
      </c>
      <c r="N287" s="40">
        <v>0</v>
      </c>
      <c r="O287" s="40">
        <v>0</v>
      </c>
      <c r="P287" s="40">
        <v>3</v>
      </c>
      <c r="Q287" s="40">
        <v>8</v>
      </c>
      <c r="R287" s="40">
        <v>0</v>
      </c>
    </row>
    <row r="288" spans="2:18" ht="20.100000000000001" customHeight="1" thickBot="1" x14ac:dyDescent="0.25">
      <c r="B288" s="4" t="s">
        <v>201</v>
      </c>
      <c r="C288" s="40">
        <v>654</v>
      </c>
      <c r="D288" s="40">
        <v>0</v>
      </c>
      <c r="E288" s="40">
        <v>0</v>
      </c>
      <c r="F288" s="40">
        <v>0</v>
      </c>
      <c r="G288" s="40">
        <v>533</v>
      </c>
      <c r="H288" s="40">
        <v>12</v>
      </c>
      <c r="I288" s="40">
        <v>0</v>
      </c>
      <c r="J288" s="40">
        <v>26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6</v>
      </c>
      <c r="Q288" s="40">
        <v>40</v>
      </c>
      <c r="R288" s="40">
        <v>37</v>
      </c>
    </row>
    <row r="289" spans="2:18" ht="20.100000000000001" customHeight="1" thickBot="1" x14ac:dyDescent="0.25">
      <c r="B289" s="4" t="s">
        <v>488</v>
      </c>
      <c r="C289" s="40">
        <v>261</v>
      </c>
      <c r="D289" s="40">
        <v>0</v>
      </c>
      <c r="E289" s="40">
        <v>0</v>
      </c>
      <c r="F289" s="40">
        <v>0</v>
      </c>
      <c r="G289" s="40">
        <v>186</v>
      </c>
      <c r="H289" s="40">
        <v>2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5</v>
      </c>
      <c r="Q289" s="40">
        <v>18</v>
      </c>
      <c r="R289" s="40">
        <v>50</v>
      </c>
    </row>
    <row r="290" spans="2:18" ht="20.100000000000001" customHeight="1" thickBot="1" x14ac:dyDescent="0.25">
      <c r="B290" s="4" t="s">
        <v>489</v>
      </c>
      <c r="C290" s="40">
        <v>51</v>
      </c>
      <c r="D290" s="40">
        <v>0</v>
      </c>
      <c r="E290" s="40">
        <v>0</v>
      </c>
      <c r="F290" s="40">
        <v>0</v>
      </c>
      <c r="G290" s="40">
        <v>15</v>
      </c>
      <c r="H290" s="40">
        <v>4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4</v>
      </c>
      <c r="Q290" s="40">
        <v>2</v>
      </c>
      <c r="R290" s="40">
        <v>26</v>
      </c>
    </row>
    <row r="291" spans="2:18" ht="20.100000000000001" customHeight="1" thickBot="1" x14ac:dyDescent="0.25">
      <c r="B291" s="4" t="s">
        <v>490</v>
      </c>
      <c r="C291" s="40">
        <v>77</v>
      </c>
      <c r="D291" s="40">
        <v>0</v>
      </c>
      <c r="E291" s="40">
        <v>0</v>
      </c>
      <c r="F291" s="40">
        <v>0</v>
      </c>
      <c r="G291" s="40">
        <v>59</v>
      </c>
      <c r="H291" s="40">
        <v>0</v>
      </c>
      <c r="I291" s="40">
        <v>0</v>
      </c>
      <c r="J291" s="40">
        <v>0</v>
      </c>
      <c r="K291" s="40">
        <v>1</v>
      </c>
      <c r="L291" s="40">
        <v>1</v>
      </c>
      <c r="M291" s="40">
        <v>0</v>
      </c>
      <c r="N291" s="40">
        <v>0</v>
      </c>
      <c r="O291" s="40">
        <v>0</v>
      </c>
      <c r="P291" s="40">
        <v>0</v>
      </c>
      <c r="Q291" s="40">
        <v>16</v>
      </c>
      <c r="R291" s="40">
        <v>0</v>
      </c>
    </row>
    <row r="292" spans="2:18" ht="20.100000000000001" customHeight="1" thickBot="1" x14ac:dyDescent="0.25">
      <c r="B292" s="4" t="s">
        <v>491</v>
      </c>
      <c r="C292" s="40">
        <v>31</v>
      </c>
      <c r="D292" s="40">
        <v>0</v>
      </c>
      <c r="E292" s="40">
        <v>0</v>
      </c>
      <c r="F292" s="40">
        <v>0</v>
      </c>
      <c r="G292" s="40">
        <v>31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</row>
    <row r="293" spans="2:18" ht="20.100000000000001" customHeight="1" thickBot="1" x14ac:dyDescent="0.25">
      <c r="B293" s="4" t="s">
        <v>492</v>
      </c>
      <c r="C293" s="40">
        <v>406</v>
      </c>
      <c r="D293" s="40">
        <v>0</v>
      </c>
      <c r="E293" s="40">
        <v>0</v>
      </c>
      <c r="F293" s="40">
        <v>0</v>
      </c>
      <c r="G293" s="40">
        <v>145</v>
      </c>
      <c r="H293" s="40">
        <v>36</v>
      </c>
      <c r="I293" s="40">
        <v>17</v>
      </c>
      <c r="J293" s="40">
        <v>0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32</v>
      </c>
      <c r="Q293" s="40">
        <v>36</v>
      </c>
      <c r="R293" s="40">
        <v>140</v>
      </c>
    </row>
    <row r="294" spans="2:18" ht="20.100000000000001" customHeight="1" thickBot="1" x14ac:dyDescent="0.25">
      <c r="B294" s="4" t="s">
        <v>493</v>
      </c>
      <c r="C294" s="40">
        <v>218</v>
      </c>
      <c r="D294" s="40">
        <v>1</v>
      </c>
      <c r="E294" s="40">
        <v>0</v>
      </c>
      <c r="F294" s="40">
        <v>0</v>
      </c>
      <c r="G294" s="40">
        <v>158</v>
      </c>
      <c r="H294" s="40">
        <v>9</v>
      </c>
      <c r="I294" s="40">
        <v>0</v>
      </c>
      <c r="J294" s="40">
        <v>13</v>
      </c>
      <c r="K294" s="40">
        <v>0</v>
      </c>
      <c r="L294" s="40">
        <v>0</v>
      </c>
      <c r="M294" s="40">
        <v>0</v>
      </c>
      <c r="N294" s="40">
        <v>0</v>
      </c>
      <c r="O294" s="40">
        <v>3</v>
      </c>
      <c r="P294" s="40">
        <v>13</v>
      </c>
      <c r="Q294" s="40">
        <v>21</v>
      </c>
      <c r="R294" s="40">
        <v>0</v>
      </c>
    </row>
    <row r="295" spans="2:18" ht="20.100000000000001" customHeight="1" thickBot="1" x14ac:dyDescent="0.25">
      <c r="B295" s="4" t="s">
        <v>494</v>
      </c>
      <c r="C295" s="40">
        <v>85</v>
      </c>
      <c r="D295" s="40">
        <v>0</v>
      </c>
      <c r="E295" s="40">
        <v>0</v>
      </c>
      <c r="F295" s="40">
        <v>0</v>
      </c>
      <c r="G295" s="40">
        <v>16</v>
      </c>
      <c r="H295" s="40">
        <v>49</v>
      </c>
      <c r="I295" s="40">
        <v>0</v>
      </c>
      <c r="J295" s="40">
        <v>0</v>
      </c>
      <c r="K295" s="40">
        <v>0</v>
      </c>
      <c r="L295" s="40">
        <v>1</v>
      </c>
      <c r="M295" s="40">
        <v>1</v>
      </c>
      <c r="N295" s="40">
        <v>0</v>
      </c>
      <c r="O295" s="40">
        <v>0</v>
      </c>
      <c r="P295" s="40">
        <v>3</v>
      </c>
      <c r="Q295" s="40">
        <v>15</v>
      </c>
      <c r="R295" s="40">
        <v>0</v>
      </c>
    </row>
    <row r="296" spans="2:18" ht="20.100000000000001" customHeight="1" thickBot="1" x14ac:dyDescent="0.25">
      <c r="B296" s="4" t="s">
        <v>495</v>
      </c>
      <c r="C296" s="40">
        <v>72</v>
      </c>
      <c r="D296" s="40">
        <v>0</v>
      </c>
      <c r="E296" s="40">
        <v>0</v>
      </c>
      <c r="F296" s="40">
        <v>0</v>
      </c>
      <c r="G296" s="40">
        <v>38</v>
      </c>
      <c r="H296" s="40">
        <v>25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2</v>
      </c>
      <c r="Q296" s="40">
        <v>7</v>
      </c>
      <c r="R296" s="40">
        <v>0</v>
      </c>
    </row>
    <row r="297" spans="2:18" ht="20.100000000000001" customHeight="1" thickBot="1" x14ac:dyDescent="0.25">
      <c r="B297" s="4" t="s">
        <v>496</v>
      </c>
      <c r="C297" s="40">
        <v>19</v>
      </c>
      <c r="D297" s="40">
        <v>0</v>
      </c>
      <c r="E297" s="40">
        <v>0</v>
      </c>
      <c r="F297" s="40">
        <v>0</v>
      </c>
      <c r="G297" s="40">
        <v>9</v>
      </c>
      <c r="H297" s="40">
        <v>2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1</v>
      </c>
      <c r="Q297" s="40">
        <v>3</v>
      </c>
      <c r="R297" s="40">
        <v>4</v>
      </c>
    </row>
    <row r="298" spans="2:18" ht="20.100000000000001" customHeight="1" thickBot="1" x14ac:dyDescent="0.25">
      <c r="B298" s="4" t="s">
        <v>497</v>
      </c>
      <c r="C298" s="40">
        <v>128</v>
      </c>
      <c r="D298" s="40">
        <v>0</v>
      </c>
      <c r="E298" s="40">
        <v>0</v>
      </c>
      <c r="F298" s="40">
        <v>0</v>
      </c>
      <c r="G298" s="40">
        <v>86</v>
      </c>
      <c r="H298" s="40">
        <v>3</v>
      </c>
      <c r="I298" s="40">
        <v>0</v>
      </c>
      <c r="J298" s="40">
        <v>0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30</v>
      </c>
      <c r="Q298" s="40">
        <v>0</v>
      </c>
      <c r="R298" s="40">
        <v>9</v>
      </c>
    </row>
    <row r="299" spans="2:18" ht="20.100000000000001" customHeight="1" thickBot="1" x14ac:dyDescent="0.25">
      <c r="B299" s="4" t="s">
        <v>498</v>
      </c>
      <c r="C299" s="40">
        <v>240</v>
      </c>
      <c r="D299" s="40">
        <v>0</v>
      </c>
      <c r="E299" s="40">
        <v>0</v>
      </c>
      <c r="F299" s="40">
        <v>0</v>
      </c>
      <c r="G299" s="40">
        <v>147</v>
      </c>
      <c r="H299" s="40">
        <v>58</v>
      </c>
      <c r="I299" s="40">
        <v>5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20</v>
      </c>
      <c r="Q299" s="40">
        <v>10</v>
      </c>
      <c r="R299" s="40">
        <v>0</v>
      </c>
    </row>
    <row r="300" spans="2:18" ht="20.100000000000001" customHeight="1" thickBot="1" x14ac:dyDescent="0.25">
      <c r="B300" s="4" t="s">
        <v>499</v>
      </c>
      <c r="C300" s="40">
        <v>8</v>
      </c>
      <c r="D300" s="40">
        <v>0</v>
      </c>
      <c r="E300" s="40">
        <v>0</v>
      </c>
      <c r="F300" s="40">
        <v>0</v>
      </c>
      <c r="G300" s="40">
        <v>8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</row>
    <row r="301" spans="2:18" ht="20.100000000000001" customHeight="1" thickBot="1" x14ac:dyDescent="0.25">
      <c r="B301" s="4" t="s">
        <v>500</v>
      </c>
      <c r="C301" s="40">
        <v>57</v>
      </c>
      <c r="D301" s="40">
        <v>0</v>
      </c>
      <c r="E301" s="40">
        <v>0</v>
      </c>
      <c r="F301" s="40">
        <v>0</v>
      </c>
      <c r="G301" s="40">
        <v>50</v>
      </c>
      <c r="H301" s="40">
        <v>7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</row>
    <row r="302" spans="2:18" ht="20.100000000000001" customHeight="1" thickBot="1" x14ac:dyDescent="0.25">
      <c r="B302" s="4" t="s">
        <v>501</v>
      </c>
      <c r="C302" s="40">
        <v>49</v>
      </c>
      <c r="D302" s="40">
        <v>0</v>
      </c>
      <c r="E302" s="40">
        <v>0</v>
      </c>
      <c r="F302" s="40">
        <v>0</v>
      </c>
      <c r="G302" s="40">
        <v>17</v>
      </c>
      <c r="H302" s="40">
        <v>10</v>
      </c>
      <c r="I302" s="40">
        <v>0</v>
      </c>
      <c r="J302" s="40">
        <v>7</v>
      </c>
      <c r="K302" s="40">
        <v>0</v>
      </c>
      <c r="L302" s="40">
        <v>0</v>
      </c>
      <c r="M302" s="40">
        <v>0</v>
      </c>
      <c r="N302" s="40">
        <v>3</v>
      </c>
      <c r="O302" s="40">
        <v>0</v>
      </c>
      <c r="P302" s="40">
        <v>2</v>
      </c>
      <c r="Q302" s="40">
        <v>10</v>
      </c>
      <c r="R302" s="40">
        <v>0</v>
      </c>
    </row>
    <row r="303" spans="2:18" ht="20.100000000000001" customHeight="1" thickBot="1" x14ac:dyDescent="0.25">
      <c r="B303" s="4" t="s">
        <v>502</v>
      </c>
      <c r="C303" s="40">
        <v>79</v>
      </c>
      <c r="D303" s="40">
        <v>0</v>
      </c>
      <c r="E303" s="40">
        <v>0</v>
      </c>
      <c r="F303" s="40">
        <v>0</v>
      </c>
      <c r="G303" s="40">
        <v>49</v>
      </c>
      <c r="H303" s="40">
        <v>0</v>
      </c>
      <c r="I303" s="40">
        <v>0</v>
      </c>
      <c r="J303" s="40">
        <v>6</v>
      </c>
      <c r="K303" s="40">
        <v>0</v>
      </c>
      <c r="L303" s="40">
        <v>3</v>
      </c>
      <c r="M303" s="40">
        <v>0</v>
      </c>
      <c r="N303" s="40">
        <v>0</v>
      </c>
      <c r="O303" s="40">
        <v>0</v>
      </c>
      <c r="P303" s="40">
        <v>11</v>
      </c>
      <c r="Q303" s="40">
        <v>6</v>
      </c>
      <c r="R303" s="40">
        <v>4</v>
      </c>
    </row>
    <row r="304" spans="2:18" ht="20.100000000000001" customHeight="1" thickBot="1" x14ac:dyDescent="0.25">
      <c r="B304" s="4" t="s">
        <v>503</v>
      </c>
      <c r="C304" s="40">
        <v>295</v>
      </c>
      <c r="D304" s="40">
        <v>0</v>
      </c>
      <c r="E304" s="40">
        <v>0</v>
      </c>
      <c r="F304" s="40">
        <v>0</v>
      </c>
      <c r="G304" s="40">
        <v>193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33</v>
      </c>
      <c r="R304" s="40">
        <v>69</v>
      </c>
    </row>
    <row r="305" spans="2:18" ht="20.100000000000001" customHeight="1" thickBot="1" x14ac:dyDescent="0.25">
      <c r="B305" s="4" t="s">
        <v>504</v>
      </c>
      <c r="C305" s="40">
        <v>174</v>
      </c>
      <c r="D305" s="40">
        <v>0</v>
      </c>
      <c r="E305" s="40">
        <v>0</v>
      </c>
      <c r="F305" s="40">
        <v>0</v>
      </c>
      <c r="G305" s="40">
        <v>162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12</v>
      </c>
      <c r="Q305" s="40">
        <v>0</v>
      </c>
      <c r="R305" s="40">
        <v>0</v>
      </c>
    </row>
    <row r="306" spans="2:18" ht="20.100000000000001" customHeight="1" thickBot="1" x14ac:dyDescent="0.25">
      <c r="B306" s="4" t="s">
        <v>505</v>
      </c>
      <c r="C306" s="40">
        <v>67</v>
      </c>
      <c r="D306" s="40">
        <v>0</v>
      </c>
      <c r="E306" s="40">
        <v>0</v>
      </c>
      <c r="F306" s="40">
        <v>0</v>
      </c>
      <c r="G306" s="40">
        <v>44</v>
      </c>
      <c r="H306" s="40">
        <v>6</v>
      </c>
      <c r="I306" s="40">
        <v>0</v>
      </c>
      <c r="J306" s="40">
        <v>0</v>
      </c>
      <c r="K306" s="40">
        <v>0</v>
      </c>
      <c r="L306" s="40">
        <v>5</v>
      </c>
      <c r="M306" s="40">
        <v>0</v>
      </c>
      <c r="N306" s="40">
        <v>0</v>
      </c>
      <c r="O306" s="40">
        <v>0</v>
      </c>
      <c r="P306" s="40">
        <v>3</v>
      </c>
      <c r="Q306" s="40">
        <v>9</v>
      </c>
      <c r="R306" s="40">
        <v>0</v>
      </c>
    </row>
    <row r="307" spans="2:18" ht="20.100000000000001" customHeight="1" thickBot="1" x14ac:dyDescent="0.25">
      <c r="B307" s="4" t="s">
        <v>506</v>
      </c>
      <c r="C307" s="40">
        <v>153</v>
      </c>
      <c r="D307" s="40">
        <v>0</v>
      </c>
      <c r="E307" s="40">
        <v>0</v>
      </c>
      <c r="F307" s="40">
        <v>0</v>
      </c>
      <c r="G307" s="40">
        <v>107</v>
      </c>
      <c r="H307" s="40">
        <v>0</v>
      </c>
      <c r="I307" s="40">
        <v>0</v>
      </c>
      <c r="J307" s="40">
        <v>14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17</v>
      </c>
      <c r="Q307" s="40">
        <v>15</v>
      </c>
      <c r="R307" s="40">
        <v>0</v>
      </c>
    </row>
    <row r="308" spans="2:18" ht="20.100000000000001" customHeight="1" thickBot="1" x14ac:dyDescent="0.25">
      <c r="B308" s="4" t="s">
        <v>507</v>
      </c>
      <c r="C308" s="40">
        <v>197</v>
      </c>
      <c r="D308" s="40">
        <v>0</v>
      </c>
      <c r="E308" s="40">
        <v>0</v>
      </c>
      <c r="F308" s="40">
        <v>0</v>
      </c>
      <c r="G308" s="40">
        <v>12</v>
      </c>
      <c r="H308" s="40">
        <v>23</v>
      </c>
      <c r="I308" s="40">
        <v>0</v>
      </c>
      <c r="J308" s="40">
        <v>63</v>
      </c>
      <c r="K308" s="40">
        <v>1</v>
      </c>
      <c r="L308" s="40">
        <v>8</v>
      </c>
      <c r="M308" s="40">
        <v>0</v>
      </c>
      <c r="N308" s="40">
        <v>0</v>
      </c>
      <c r="O308" s="40">
        <v>0</v>
      </c>
      <c r="P308" s="40">
        <v>33</v>
      </c>
      <c r="Q308" s="40">
        <v>57</v>
      </c>
      <c r="R308" s="40">
        <v>0</v>
      </c>
    </row>
    <row r="309" spans="2:18" ht="20.100000000000001" customHeight="1" thickBot="1" x14ac:dyDescent="0.25">
      <c r="B309" s="4" t="s">
        <v>508</v>
      </c>
      <c r="C309" s="40">
        <v>1460</v>
      </c>
      <c r="D309" s="40">
        <v>0</v>
      </c>
      <c r="E309" s="40">
        <v>0</v>
      </c>
      <c r="F309" s="40">
        <v>0</v>
      </c>
      <c r="G309" s="40">
        <v>958</v>
      </c>
      <c r="H309" s="40">
        <v>91</v>
      </c>
      <c r="I309" s="40">
        <v>74</v>
      </c>
      <c r="J309" s="40">
        <v>7</v>
      </c>
      <c r="K309" s="40">
        <v>12</v>
      </c>
      <c r="L309" s="40">
        <v>8</v>
      </c>
      <c r="M309" s="40">
        <v>0</v>
      </c>
      <c r="N309" s="40">
        <v>0</v>
      </c>
      <c r="O309" s="40">
        <v>0</v>
      </c>
      <c r="P309" s="40">
        <v>51</v>
      </c>
      <c r="Q309" s="40">
        <v>166</v>
      </c>
      <c r="R309" s="40">
        <v>93</v>
      </c>
    </row>
    <row r="310" spans="2:18" ht="20.100000000000001" customHeight="1" thickBot="1" x14ac:dyDescent="0.25">
      <c r="B310" s="4" t="s">
        <v>509</v>
      </c>
      <c r="C310" s="40">
        <v>114</v>
      </c>
      <c r="D310" s="40">
        <v>0</v>
      </c>
      <c r="E310" s="40">
        <v>0</v>
      </c>
      <c r="F310" s="40">
        <v>0</v>
      </c>
      <c r="G310" s="40">
        <v>0</v>
      </c>
      <c r="H310" s="40">
        <v>83</v>
      </c>
      <c r="I310" s="40">
        <v>0</v>
      </c>
      <c r="J310" s="40">
        <v>0</v>
      </c>
      <c r="K310" s="40">
        <v>0</v>
      </c>
      <c r="L310" s="40">
        <v>1</v>
      </c>
      <c r="M310" s="40">
        <v>0</v>
      </c>
      <c r="N310" s="40">
        <v>0</v>
      </c>
      <c r="O310" s="40">
        <v>0</v>
      </c>
      <c r="P310" s="40">
        <v>7</v>
      </c>
      <c r="Q310" s="40">
        <v>20</v>
      </c>
      <c r="R310" s="40">
        <v>3</v>
      </c>
    </row>
    <row r="311" spans="2:18" ht="20.100000000000001" customHeight="1" thickBot="1" x14ac:dyDescent="0.25">
      <c r="B311" s="4" t="s">
        <v>510</v>
      </c>
      <c r="C311" s="40">
        <v>25</v>
      </c>
      <c r="D311" s="40">
        <v>0</v>
      </c>
      <c r="E311" s="40">
        <v>0</v>
      </c>
      <c r="F311" s="40">
        <v>0</v>
      </c>
      <c r="G311" s="40">
        <v>20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5</v>
      </c>
      <c r="R311" s="40">
        <v>0</v>
      </c>
    </row>
    <row r="312" spans="2:18" ht="20.100000000000001" customHeight="1" thickBot="1" x14ac:dyDescent="0.25">
      <c r="B312" s="4" t="s">
        <v>511</v>
      </c>
      <c r="C312" s="40">
        <v>47</v>
      </c>
      <c r="D312" s="40">
        <v>0</v>
      </c>
      <c r="E312" s="40">
        <v>0</v>
      </c>
      <c r="F312" s="40">
        <v>0</v>
      </c>
      <c r="G312" s="40">
        <v>24</v>
      </c>
      <c r="H312" s="40">
        <v>10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5</v>
      </c>
      <c r="Q312" s="40">
        <v>8</v>
      </c>
      <c r="R312" s="40">
        <v>0</v>
      </c>
    </row>
    <row r="313" spans="2:18" ht="20.100000000000001" customHeight="1" thickBot="1" x14ac:dyDescent="0.25">
      <c r="B313" s="4" t="s">
        <v>512</v>
      </c>
      <c r="C313" s="40">
        <v>37</v>
      </c>
      <c r="D313" s="40">
        <v>0</v>
      </c>
      <c r="E313" s="40">
        <v>0</v>
      </c>
      <c r="F313" s="40">
        <v>0</v>
      </c>
      <c r="G313" s="40">
        <v>15</v>
      </c>
      <c r="H313" s="40">
        <v>8</v>
      </c>
      <c r="I313" s="40">
        <v>0</v>
      </c>
      <c r="J313" s="40">
        <v>5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1</v>
      </c>
      <c r="Q313" s="40">
        <v>8</v>
      </c>
      <c r="R313" s="40">
        <v>0</v>
      </c>
    </row>
    <row r="314" spans="2:18" ht="20.100000000000001" customHeight="1" thickBot="1" x14ac:dyDescent="0.25">
      <c r="B314" s="4" t="s">
        <v>513</v>
      </c>
      <c r="C314" s="40">
        <v>114</v>
      </c>
      <c r="D314" s="40">
        <v>0</v>
      </c>
      <c r="E314" s="40">
        <v>0</v>
      </c>
      <c r="F314" s="40">
        <v>0</v>
      </c>
      <c r="G314" s="40">
        <v>17</v>
      </c>
      <c r="H314" s="40">
        <v>60</v>
      </c>
      <c r="I314" s="40">
        <v>10</v>
      </c>
      <c r="J314" s="40">
        <v>6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5</v>
      </c>
      <c r="Q314" s="40">
        <v>8</v>
      </c>
      <c r="R314" s="40">
        <v>8</v>
      </c>
    </row>
    <row r="315" spans="2:18" ht="20.100000000000001" customHeight="1" thickBot="1" x14ac:dyDescent="0.25">
      <c r="B315" s="4" t="s">
        <v>514</v>
      </c>
      <c r="C315" s="40">
        <v>83</v>
      </c>
      <c r="D315" s="40">
        <v>0</v>
      </c>
      <c r="E315" s="40">
        <v>0</v>
      </c>
      <c r="F315" s="40">
        <v>0</v>
      </c>
      <c r="G315" s="40">
        <v>27</v>
      </c>
      <c r="H315" s="40">
        <v>31</v>
      </c>
      <c r="I315" s="40">
        <v>0</v>
      </c>
      <c r="J315" s="40">
        <v>0</v>
      </c>
      <c r="K315" s="40">
        <v>0</v>
      </c>
      <c r="L315" s="40">
        <v>9</v>
      </c>
      <c r="M315" s="40">
        <v>0</v>
      </c>
      <c r="N315" s="40">
        <v>0</v>
      </c>
      <c r="O315" s="40">
        <v>0</v>
      </c>
      <c r="P315" s="40">
        <v>0</v>
      </c>
      <c r="Q315" s="40">
        <v>12</v>
      </c>
      <c r="R315" s="40">
        <v>4</v>
      </c>
    </row>
    <row r="316" spans="2:18" ht="20.100000000000001" customHeight="1" thickBot="1" x14ac:dyDescent="0.25">
      <c r="B316" s="4" t="s">
        <v>515</v>
      </c>
      <c r="C316" s="40">
        <v>79</v>
      </c>
      <c r="D316" s="40">
        <v>0</v>
      </c>
      <c r="E316" s="40">
        <v>0</v>
      </c>
      <c r="F316" s="40">
        <v>0</v>
      </c>
      <c r="G316" s="40">
        <v>0</v>
      </c>
      <c r="H316" s="40">
        <v>50</v>
      </c>
      <c r="I316" s="40">
        <v>0</v>
      </c>
      <c r="J316" s="40">
        <v>8</v>
      </c>
      <c r="K316" s="40">
        <v>1</v>
      </c>
      <c r="L316" s="40">
        <v>6</v>
      </c>
      <c r="M316" s="40">
        <v>0</v>
      </c>
      <c r="N316" s="40">
        <v>0</v>
      </c>
      <c r="O316" s="40">
        <v>3</v>
      </c>
      <c r="P316" s="40">
        <v>0</v>
      </c>
      <c r="Q316" s="40">
        <v>11</v>
      </c>
      <c r="R316" s="40">
        <v>0</v>
      </c>
    </row>
    <row r="317" spans="2:18" ht="20.100000000000001" customHeight="1" thickBot="1" x14ac:dyDescent="0.25">
      <c r="B317" s="4" t="s">
        <v>516</v>
      </c>
      <c r="C317" s="40">
        <v>184</v>
      </c>
      <c r="D317" s="40">
        <v>0</v>
      </c>
      <c r="E317" s="40">
        <v>0</v>
      </c>
      <c r="F317" s="40">
        <v>0</v>
      </c>
      <c r="G317" s="40">
        <v>77</v>
      </c>
      <c r="H317" s="40">
        <v>0</v>
      </c>
      <c r="I317" s="40">
        <v>34</v>
      </c>
      <c r="J317" s="40">
        <v>0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12</v>
      </c>
      <c r="Q317" s="40">
        <v>58</v>
      </c>
      <c r="R317" s="40">
        <v>3</v>
      </c>
    </row>
    <row r="318" spans="2:18" ht="20.100000000000001" customHeight="1" thickBot="1" x14ac:dyDescent="0.25">
      <c r="B318" s="4" t="s">
        <v>517</v>
      </c>
      <c r="C318" s="40">
        <v>47</v>
      </c>
      <c r="D318" s="40">
        <v>0</v>
      </c>
      <c r="E318" s="40">
        <v>0</v>
      </c>
      <c r="F318" s="40">
        <v>0</v>
      </c>
      <c r="G318" s="40">
        <v>20</v>
      </c>
      <c r="H318" s="40">
        <v>0</v>
      </c>
      <c r="I318" s="40">
        <v>0</v>
      </c>
      <c r="J318" s="40">
        <v>9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4</v>
      </c>
      <c r="Q318" s="40">
        <v>10</v>
      </c>
      <c r="R318" s="40">
        <v>4</v>
      </c>
    </row>
    <row r="319" spans="2:18" ht="20.100000000000001" customHeight="1" thickBot="1" x14ac:dyDescent="0.25">
      <c r="B319" s="4" t="s">
        <v>518</v>
      </c>
      <c r="C319" s="40">
        <v>48</v>
      </c>
      <c r="D319" s="40">
        <v>0</v>
      </c>
      <c r="E319" s="40">
        <v>0</v>
      </c>
      <c r="F319" s="40">
        <v>0</v>
      </c>
      <c r="G319" s="40">
        <v>22</v>
      </c>
      <c r="H319" s="40">
        <v>2</v>
      </c>
      <c r="I319" s="40">
        <v>0</v>
      </c>
      <c r="J319" s="40">
        <v>6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9</v>
      </c>
      <c r="Q319" s="40">
        <v>9</v>
      </c>
      <c r="R319" s="40">
        <v>0</v>
      </c>
    </row>
    <row r="320" spans="2:18" ht="20.100000000000001" customHeight="1" thickBot="1" x14ac:dyDescent="0.25">
      <c r="B320" s="4" t="s">
        <v>519</v>
      </c>
      <c r="C320" s="40">
        <v>48</v>
      </c>
      <c r="D320" s="40">
        <v>0</v>
      </c>
      <c r="E320" s="40">
        <v>0</v>
      </c>
      <c r="F320" s="40">
        <v>0</v>
      </c>
      <c r="G320" s="40">
        <v>0</v>
      </c>
      <c r="H320" s="40">
        <v>26</v>
      </c>
      <c r="I320" s="40">
        <v>0</v>
      </c>
      <c r="J320" s="40">
        <v>6</v>
      </c>
      <c r="K320" s="40">
        <v>0</v>
      </c>
      <c r="L320" s="40">
        <v>0</v>
      </c>
      <c r="M320" s="40">
        <v>0</v>
      </c>
      <c r="N320" s="40">
        <v>1</v>
      </c>
      <c r="O320" s="40">
        <v>6</v>
      </c>
      <c r="P320" s="40">
        <v>4</v>
      </c>
      <c r="Q320" s="40">
        <v>5</v>
      </c>
      <c r="R320" s="40">
        <v>0</v>
      </c>
    </row>
    <row r="321" spans="2:18" ht="20.100000000000001" customHeight="1" thickBot="1" x14ac:dyDescent="0.25">
      <c r="B321" s="4" t="s">
        <v>520</v>
      </c>
      <c r="C321" s="40">
        <v>14</v>
      </c>
      <c r="D321" s="40">
        <v>0</v>
      </c>
      <c r="E321" s="40">
        <v>0</v>
      </c>
      <c r="F321" s="40">
        <v>0</v>
      </c>
      <c r="G321" s="40">
        <v>3</v>
      </c>
      <c r="H321" s="40">
        <v>3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1</v>
      </c>
      <c r="R321" s="40">
        <v>7</v>
      </c>
    </row>
    <row r="322" spans="2:18" ht="20.100000000000001" customHeight="1" thickBot="1" x14ac:dyDescent="0.25">
      <c r="B322" s="4" t="s">
        <v>521</v>
      </c>
      <c r="C322" s="40">
        <v>18</v>
      </c>
      <c r="D322" s="40">
        <v>0</v>
      </c>
      <c r="E322" s="40">
        <v>0</v>
      </c>
      <c r="F322" s="40">
        <v>0</v>
      </c>
      <c r="G322" s="40">
        <v>4</v>
      </c>
      <c r="H322" s="40">
        <v>3</v>
      </c>
      <c r="I322" s="40">
        <v>0</v>
      </c>
      <c r="J322" s="40">
        <v>0</v>
      </c>
      <c r="K322" s="40">
        <v>2</v>
      </c>
      <c r="L322" s="40">
        <v>5</v>
      </c>
      <c r="M322" s="40">
        <v>0</v>
      </c>
      <c r="N322" s="40">
        <v>0</v>
      </c>
      <c r="O322" s="40">
        <v>0</v>
      </c>
      <c r="P322" s="40">
        <v>0</v>
      </c>
      <c r="Q322" s="40">
        <v>4</v>
      </c>
      <c r="R322" s="40">
        <v>0</v>
      </c>
    </row>
    <row r="323" spans="2:18" ht="20.100000000000001" customHeight="1" thickBot="1" x14ac:dyDescent="0.25">
      <c r="B323" s="4" t="s">
        <v>522</v>
      </c>
      <c r="C323" s="40">
        <v>41</v>
      </c>
      <c r="D323" s="40">
        <v>0</v>
      </c>
      <c r="E323" s="40">
        <v>0</v>
      </c>
      <c r="F323" s="40">
        <v>0</v>
      </c>
      <c r="G323" s="40">
        <v>8</v>
      </c>
      <c r="H323" s="40">
        <v>0</v>
      </c>
      <c r="I323" s="40">
        <v>0</v>
      </c>
      <c r="J323" s="40">
        <v>6</v>
      </c>
      <c r="K323" s="40">
        <v>0</v>
      </c>
      <c r="L323" s="40">
        <v>0</v>
      </c>
      <c r="M323" s="40">
        <v>0</v>
      </c>
      <c r="N323" s="40">
        <v>5</v>
      </c>
      <c r="O323" s="40">
        <v>0</v>
      </c>
      <c r="P323" s="40">
        <v>7</v>
      </c>
      <c r="Q323" s="40">
        <v>15</v>
      </c>
      <c r="R323" s="40">
        <v>0</v>
      </c>
    </row>
    <row r="324" spans="2:18" ht="20.100000000000001" customHeight="1" thickBot="1" x14ac:dyDescent="0.25">
      <c r="B324" s="4" t="s">
        <v>523</v>
      </c>
      <c r="C324" s="40">
        <v>5</v>
      </c>
      <c r="D324" s="40">
        <v>0</v>
      </c>
      <c r="E324" s="40">
        <v>0</v>
      </c>
      <c r="F324" s="40">
        <v>0</v>
      </c>
      <c r="G324" s="40">
        <v>3</v>
      </c>
      <c r="H324" s="40">
        <v>2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</row>
    <row r="325" spans="2:18" ht="20.100000000000001" customHeight="1" thickBot="1" x14ac:dyDescent="0.25">
      <c r="B325" s="4" t="s">
        <v>524</v>
      </c>
      <c r="C325" s="40">
        <v>55</v>
      </c>
      <c r="D325" s="40">
        <v>0</v>
      </c>
      <c r="E325" s="40">
        <v>0</v>
      </c>
      <c r="F325" s="40">
        <v>0</v>
      </c>
      <c r="G325" s="40">
        <v>23</v>
      </c>
      <c r="H325" s="40">
        <v>15</v>
      </c>
      <c r="I325" s="40">
        <v>2</v>
      </c>
      <c r="J325" s="40">
        <v>9</v>
      </c>
      <c r="K325" s="40">
        <v>0</v>
      </c>
      <c r="L325" s="40">
        <v>1</v>
      </c>
      <c r="M325" s="40">
        <v>0</v>
      </c>
      <c r="N325" s="40">
        <v>0</v>
      </c>
      <c r="O325" s="40">
        <v>0</v>
      </c>
      <c r="P325" s="40">
        <v>2</v>
      </c>
      <c r="Q325" s="40">
        <v>3</v>
      </c>
      <c r="R325" s="40">
        <v>0</v>
      </c>
    </row>
    <row r="326" spans="2:18" ht="20.100000000000001" customHeight="1" thickBot="1" x14ac:dyDescent="0.25">
      <c r="B326" s="4" t="s">
        <v>202</v>
      </c>
      <c r="C326" s="40">
        <v>216</v>
      </c>
      <c r="D326" s="40">
        <v>0</v>
      </c>
      <c r="E326" s="40">
        <v>0</v>
      </c>
      <c r="F326" s="40">
        <v>0</v>
      </c>
      <c r="G326" s="40">
        <v>82</v>
      </c>
      <c r="H326" s="40">
        <v>14</v>
      </c>
      <c r="I326" s="40">
        <v>0</v>
      </c>
      <c r="J326" s="40">
        <v>35</v>
      </c>
      <c r="K326" s="40">
        <v>2</v>
      </c>
      <c r="L326" s="40">
        <v>8</v>
      </c>
      <c r="M326" s="40">
        <v>0</v>
      </c>
      <c r="N326" s="40">
        <v>0</v>
      </c>
      <c r="O326" s="40">
        <v>0</v>
      </c>
      <c r="P326" s="40">
        <v>69</v>
      </c>
      <c r="Q326" s="40">
        <v>6</v>
      </c>
      <c r="R326" s="40">
        <v>0</v>
      </c>
    </row>
    <row r="327" spans="2:18" ht="20.100000000000001" customHeight="1" thickBot="1" x14ac:dyDescent="0.25">
      <c r="B327" s="4" t="s">
        <v>525</v>
      </c>
      <c r="C327" s="40">
        <v>14</v>
      </c>
      <c r="D327" s="40">
        <v>0</v>
      </c>
      <c r="E327" s="40">
        <v>0</v>
      </c>
      <c r="F327" s="40">
        <v>0</v>
      </c>
      <c r="G327" s="40">
        <v>9</v>
      </c>
      <c r="H327" s="40">
        <v>5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</row>
    <row r="328" spans="2:18" ht="20.100000000000001" customHeight="1" thickBot="1" x14ac:dyDescent="0.25">
      <c r="B328" s="4" t="s">
        <v>526</v>
      </c>
      <c r="C328" s="40">
        <v>14</v>
      </c>
      <c r="D328" s="40">
        <v>0</v>
      </c>
      <c r="E328" s="40">
        <v>0</v>
      </c>
      <c r="F328" s="40">
        <v>0</v>
      </c>
      <c r="G328" s="40">
        <v>6</v>
      </c>
      <c r="H328" s="40">
        <v>0</v>
      </c>
      <c r="I328" s="40">
        <v>0</v>
      </c>
      <c r="J328" s="40">
        <v>2</v>
      </c>
      <c r="K328" s="40">
        <v>0</v>
      </c>
      <c r="L328" s="40">
        <v>1</v>
      </c>
      <c r="M328" s="40">
        <v>0</v>
      </c>
      <c r="N328" s="40">
        <v>2</v>
      </c>
      <c r="O328" s="40">
        <v>0</v>
      </c>
      <c r="P328" s="40">
        <v>3</v>
      </c>
      <c r="Q328" s="40">
        <v>0</v>
      </c>
      <c r="R328" s="40">
        <v>0</v>
      </c>
    </row>
    <row r="329" spans="2:18" ht="20.100000000000001" customHeight="1" thickBot="1" x14ac:dyDescent="0.25">
      <c r="B329" s="4" t="s">
        <v>527</v>
      </c>
      <c r="C329" s="40">
        <v>14</v>
      </c>
      <c r="D329" s="40">
        <v>0</v>
      </c>
      <c r="E329" s="40">
        <v>0</v>
      </c>
      <c r="F329" s="40">
        <v>0</v>
      </c>
      <c r="G329" s="40">
        <v>8</v>
      </c>
      <c r="H329" s="40">
        <v>6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</row>
    <row r="330" spans="2:18" ht="20.100000000000001" customHeight="1" thickBot="1" x14ac:dyDescent="0.25">
      <c r="B330" s="4" t="s">
        <v>528</v>
      </c>
      <c r="C330" s="40">
        <v>1</v>
      </c>
      <c r="D330" s="40">
        <v>0</v>
      </c>
      <c r="E330" s="40">
        <v>0</v>
      </c>
      <c r="F330" s="40">
        <v>0</v>
      </c>
      <c r="G330" s="40">
        <v>0</v>
      </c>
      <c r="H330" s="40">
        <v>1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</row>
    <row r="331" spans="2:18" ht="20.100000000000001" customHeight="1" thickBot="1" x14ac:dyDescent="0.25">
      <c r="B331" s="4" t="s">
        <v>529</v>
      </c>
      <c r="C331" s="40">
        <v>9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8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1</v>
      </c>
      <c r="P331" s="40">
        <v>0</v>
      </c>
      <c r="Q331" s="40">
        <v>0</v>
      </c>
      <c r="R331" s="40">
        <v>0</v>
      </c>
    </row>
    <row r="332" spans="2:18" ht="20.100000000000001" customHeight="1" thickBot="1" x14ac:dyDescent="0.25">
      <c r="B332" s="4" t="s">
        <v>530</v>
      </c>
      <c r="C332" s="40">
        <v>32</v>
      </c>
      <c r="D332" s="40">
        <v>0</v>
      </c>
      <c r="E332" s="40">
        <v>0</v>
      </c>
      <c r="F332" s="40">
        <v>0</v>
      </c>
      <c r="G332" s="40">
        <v>14</v>
      </c>
      <c r="H332" s="40">
        <v>5</v>
      </c>
      <c r="I332" s="40">
        <v>0</v>
      </c>
      <c r="J332" s="40">
        <v>10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3</v>
      </c>
      <c r="R332" s="40">
        <v>0</v>
      </c>
    </row>
    <row r="333" spans="2:18" ht="20.100000000000001" customHeight="1" thickBot="1" x14ac:dyDescent="0.25">
      <c r="B333" s="4" t="s">
        <v>531</v>
      </c>
      <c r="C333" s="40">
        <v>1</v>
      </c>
      <c r="D333" s="40">
        <v>0</v>
      </c>
      <c r="E333" s="40">
        <v>0</v>
      </c>
      <c r="F333" s="40">
        <v>0</v>
      </c>
      <c r="G333" s="40">
        <v>1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</row>
    <row r="334" spans="2:18" ht="20.100000000000001" customHeight="1" thickBot="1" x14ac:dyDescent="0.25">
      <c r="B334" s="4" t="s">
        <v>532</v>
      </c>
      <c r="C334" s="40">
        <v>51</v>
      </c>
      <c r="D334" s="40">
        <v>0</v>
      </c>
      <c r="E334" s="40">
        <v>0</v>
      </c>
      <c r="F334" s="40">
        <v>0</v>
      </c>
      <c r="G334" s="40">
        <v>0</v>
      </c>
      <c r="H334" s="40">
        <v>8</v>
      </c>
      <c r="I334" s="40">
        <v>0</v>
      </c>
      <c r="J334" s="40">
        <v>0</v>
      </c>
      <c r="K334" s="40">
        <v>19</v>
      </c>
      <c r="L334" s="40">
        <v>10</v>
      </c>
      <c r="M334" s="40">
        <v>4</v>
      </c>
      <c r="N334" s="40">
        <v>2</v>
      </c>
      <c r="O334" s="40">
        <v>0</v>
      </c>
      <c r="P334" s="40">
        <v>0</v>
      </c>
      <c r="Q334" s="40">
        <v>8</v>
      </c>
      <c r="R334" s="40">
        <v>0</v>
      </c>
    </row>
    <row r="335" spans="2:18" ht="20.100000000000001" customHeight="1" thickBot="1" x14ac:dyDescent="0.25">
      <c r="B335" s="4" t="s">
        <v>533</v>
      </c>
      <c r="C335" s="40">
        <v>8</v>
      </c>
      <c r="D335" s="40">
        <v>0</v>
      </c>
      <c r="E335" s="40">
        <v>0</v>
      </c>
      <c r="F335" s="40">
        <v>0</v>
      </c>
      <c r="G335" s="40">
        <v>0</v>
      </c>
      <c r="H335" s="40">
        <v>8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</row>
    <row r="336" spans="2:18" ht="20.100000000000001" customHeight="1" thickBot="1" x14ac:dyDescent="0.25">
      <c r="B336" s="4" t="s">
        <v>203</v>
      </c>
      <c r="C336" s="40">
        <v>84</v>
      </c>
      <c r="D336" s="40">
        <v>0</v>
      </c>
      <c r="E336" s="40">
        <v>0</v>
      </c>
      <c r="F336" s="40">
        <v>0</v>
      </c>
      <c r="G336" s="40">
        <v>52</v>
      </c>
      <c r="H336" s="40">
        <v>32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</row>
    <row r="337" spans="2:18" ht="20.100000000000001" customHeight="1" thickBot="1" x14ac:dyDescent="0.25">
      <c r="B337" s="4" t="s">
        <v>534</v>
      </c>
      <c r="C337" s="40">
        <v>13</v>
      </c>
      <c r="D337" s="40">
        <v>0</v>
      </c>
      <c r="E337" s="40">
        <v>0</v>
      </c>
      <c r="F337" s="40">
        <v>0</v>
      </c>
      <c r="G337" s="40">
        <v>8</v>
      </c>
      <c r="H337" s="40">
        <v>0</v>
      </c>
      <c r="I337" s="40">
        <v>0</v>
      </c>
      <c r="J337" s="40">
        <v>1</v>
      </c>
      <c r="K337" s="40">
        <v>0</v>
      </c>
      <c r="L337" s="40">
        <v>4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</row>
    <row r="338" spans="2:18" ht="20.100000000000001" customHeight="1" thickBot="1" x14ac:dyDescent="0.25">
      <c r="B338" s="4" t="s">
        <v>535</v>
      </c>
      <c r="C338" s="40">
        <v>26</v>
      </c>
      <c r="D338" s="40">
        <v>0</v>
      </c>
      <c r="E338" s="40">
        <v>0</v>
      </c>
      <c r="F338" s="40">
        <v>0</v>
      </c>
      <c r="G338" s="40">
        <v>12</v>
      </c>
      <c r="H338" s="40">
        <v>5</v>
      </c>
      <c r="I338" s="40">
        <v>0</v>
      </c>
      <c r="J338" s="40">
        <v>0</v>
      </c>
      <c r="K338" s="40">
        <v>1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7</v>
      </c>
      <c r="R338" s="40">
        <v>1</v>
      </c>
    </row>
    <row r="339" spans="2:18" ht="20.100000000000001" customHeight="1" thickBot="1" x14ac:dyDescent="0.25">
      <c r="B339" s="4" t="s">
        <v>536</v>
      </c>
      <c r="C339" s="40">
        <v>39</v>
      </c>
      <c r="D339" s="40">
        <v>0</v>
      </c>
      <c r="E339" s="40">
        <v>0</v>
      </c>
      <c r="F339" s="40">
        <v>0</v>
      </c>
      <c r="G339" s="40">
        <v>13</v>
      </c>
      <c r="H339" s="40">
        <v>19</v>
      </c>
      <c r="I339" s="40">
        <v>0</v>
      </c>
      <c r="J339" s="40">
        <v>3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1</v>
      </c>
      <c r="Q339" s="40">
        <v>3</v>
      </c>
      <c r="R339" s="40">
        <v>0</v>
      </c>
    </row>
    <row r="340" spans="2:18" ht="20.100000000000001" customHeight="1" thickBot="1" x14ac:dyDescent="0.25">
      <c r="B340" s="4" t="s">
        <v>537</v>
      </c>
      <c r="C340" s="40">
        <v>20</v>
      </c>
      <c r="D340" s="40">
        <v>0</v>
      </c>
      <c r="E340" s="40">
        <v>0</v>
      </c>
      <c r="F340" s="40">
        <v>0</v>
      </c>
      <c r="G340" s="40">
        <v>3</v>
      </c>
      <c r="H340" s="40">
        <v>14</v>
      </c>
      <c r="I340" s="40">
        <v>0</v>
      </c>
      <c r="J340" s="40">
        <v>0</v>
      </c>
      <c r="K340" s="40">
        <v>0</v>
      </c>
      <c r="L340" s="40">
        <v>1</v>
      </c>
      <c r="M340" s="40">
        <v>0</v>
      </c>
      <c r="N340" s="40">
        <v>0</v>
      </c>
      <c r="O340" s="40">
        <v>0</v>
      </c>
      <c r="P340" s="40">
        <v>2</v>
      </c>
      <c r="Q340" s="40">
        <v>0</v>
      </c>
      <c r="R340" s="40">
        <v>0</v>
      </c>
    </row>
    <row r="341" spans="2:18" ht="20.100000000000001" customHeight="1" thickBot="1" x14ac:dyDescent="0.25">
      <c r="B341" s="4" t="s">
        <v>538</v>
      </c>
      <c r="C341" s="40">
        <v>3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2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1</v>
      </c>
      <c r="R341" s="40">
        <v>0</v>
      </c>
    </row>
    <row r="342" spans="2:18" ht="20.100000000000001" customHeight="1" thickBot="1" x14ac:dyDescent="0.25">
      <c r="B342" s="4" t="s">
        <v>539</v>
      </c>
      <c r="C342" s="40">
        <v>9</v>
      </c>
      <c r="D342" s="40">
        <v>0</v>
      </c>
      <c r="E342" s="40">
        <v>0</v>
      </c>
      <c r="F342" s="40">
        <v>0</v>
      </c>
      <c r="G342" s="40">
        <v>2</v>
      </c>
      <c r="H342" s="40">
        <v>6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1</v>
      </c>
      <c r="R342" s="40">
        <v>0</v>
      </c>
    </row>
    <row r="343" spans="2:18" ht="20.100000000000001" customHeight="1" thickBot="1" x14ac:dyDescent="0.25">
      <c r="B343" s="4" t="s">
        <v>540</v>
      </c>
      <c r="C343" s="40">
        <v>35</v>
      </c>
      <c r="D343" s="40">
        <v>0</v>
      </c>
      <c r="E343" s="40">
        <v>0</v>
      </c>
      <c r="F343" s="40">
        <v>0</v>
      </c>
      <c r="G343" s="40">
        <v>5</v>
      </c>
      <c r="H343" s="40">
        <v>23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2</v>
      </c>
      <c r="O343" s="40">
        <v>0</v>
      </c>
      <c r="P343" s="40">
        <v>0</v>
      </c>
      <c r="Q343" s="40">
        <v>5</v>
      </c>
      <c r="R343" s="40">
        <v>0</v>
      </c>
    </row>
    <row r="344" spans="2:18" ht="20.100000000000001" customHeight="1" thickBot="1" x14ac:dyDescent="0.25">
      <c r="B344" s="4" t="s">
        <v>541</v>
      </c>
      <c r="C344" s="40">
        <v>77</v>
      </c>
      <c r="D344" s="40">
        <v>0</v>
      </c>
      <c r="E344" s="40">
        <v>0</v>
      </c>
      <c r="F344" s="40">
        <v>0</v>
      </c>
      <c r="G344" s="40">
        <v>0</v>
      </c>
      <c r="H344" s="40">
        <v>47</v>
      </c>
      <c r="I344" s="40">
        <v>0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20</v>
      </c>
      <c r="Q344" s="40">
        <v>10</v>
      </c>
      <c r="R344" s="40">
        <v>0</v>
      </c>
    </row>
    <row r="345" spans="2:18" ht="20.100000000000001" customHeight="1" thickBot="1" x14ac:dyDescent="0.25">
      <c r="B345" s="4" t="s">
        <v>542</v>
      </c>
      <c r="C345" s="40">
        <v>56</v>
      </c>
      <c r="D345" s="40">
        <v>0</v>
      </c>
      <c r="E345" s="40">
        <v>0</v>
      </c>
      <c r="F345" s="40">
        <v>0</v>
      </c>
      <c r="G345" s="40">
        <v>15</v>
      </c>
      <c r="H345" s="40">
        <v>10</v>
      </c>
      <c r="I345" s="40">
        <v>0</v>
      </c>
      <c r="J345" s="40">
        <v>4</v>
      </c>
      <c r="K345" s="40">
        <v>0</v>
      </c>
      <c r="L345" s="40">
        <v>19</v>
      </c>
      <c r="M345" s="40">
        <v>0</v>
      </c>
      <c r="N345" s="40">
        <v>1</v>
      </c>
      <c r="O345" s="40">
        <v>0</v>
      </c>
      <c r="P345" s="40">
        <v>2</v>
      </c>
      <c r="Q345" s="40">
        <v>5</v>
      </c>
      <c r="R345" s="40">
        <v>0</v>
      </c>
    </row>
    <row r="346" spans="2:18" ht="20.100000000000001" customHeight="1" thickBot="1" x14ac:dyDescent="0.25">
      <c r="B346" s="4" t="s">
        <v>204</v>
      </c>
      <c r="C346" s="40">
        <v>529</v>
      </c>
      <c r="D346" s="40">
        <v>0</v>
      </c>
      <c r="E346" s="40">
        <v>0</v>
      </c>
      <c r="F346" s="40">
        <v>0</v>
      </c>
      <c r="G346" s="40">
        <v>309</v>
      </c>
      <c r="H346" s="40">
        <v>4</v>
      </c>
      <c r="I346" s="40">
        <v>19</v>
      </c>
      <c r="J346" s="40">
        <v>93</v>
      </c>
      <c r="K346" s="40">
        <v>3</v>
      </c>
      <c r="L346" s="40">
        <v>36</v>
      </c>
      <c r="M346" s="40">
        <v>0</v>
      </c>
      <c r="N346" s="40">
        <v>0</v>
      </c>
      <c r="O346" s="40">
        <v>0</v>
      </c>
      <c r="P346" s="40">
        <v>9</v>
      </c>
      <c r="Q346" s="40">
        <v>49</v>
      </c>
      <c r="R346" s="40">
        <v>7</v>
      </c>
    </row>
    <row r="347" spans="2:18" ht="20.100000000000001" customHeight="1" thickBot="1" x14ac:dyDescent="0.25">
      <c r="B347" s="4" t="s">
        <v>543</v>
      </c>
      <c r="C347" s="40">
        <v>13</v>
      </c>
      <c r="D347" s="40">
        <v>0</v>
      </c>
      <c r="E347" s="40">
        <v>0</v>
      </c>
      <c r="F347" s="40">
        <v>0</v>
      </c>
      <c r="G347" s="40">
        <v>4</v>
      </c>
      <c r="H347" s="40">
        <v>9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</row>
    <row r="348" spans="2:18" ht="20.100000000000001" customHeight="1" thickBot="1" x14ac:dyDescent="0.25">
      <c r="B348" s="4" t="s">
        <v>544</v>
      </c>
      <c r="C348" s="40">
        <v>42</v>
      </c>
      <c r="D348" s="40">
        <v>0</v>
      </c>
      <c r="E348" s="40">
        <v>0</v>
      </c>
      <c r="F348" s="40">
        <v>0</v>
      </c>
      <c r="G348" s="40">
        <v>37</v>
      </c>
      <c r="H348" s="40">
        <v>0</v>
      </c>
      <c r="I348" s="40">
        <v>0</v>
      </c>
      <c r="J348" s="40">
        <v>2</v>
      </c>
      <c r="K348" s="40">
        <v>1</v>
      </c>
      <c r="L348" s="40">
        <v>0</v>
      </c>
      <c r="M348" s="40">
        <v>0</v>
      </c>
      <c r="N348" s="40">
        <v>0</v>
      </c>
      <c r="O348" s="40">
        <v>0</v>
      </c>
      <c r="P348" s="40">
        <v>1</v>
      </c>
      <c r="Q348" s="40">
        <v>1</v>
      </c>
      <c r="R348" s="40">
        <v>0</v>
      </c>
    </row>
    <row r="349" spans="2:18" ht="20.100000000000001" customHeight="1" thickBot="1" x14ac:dyDescent="0.25">
      <c r="B349" s="4" t="s">
        <v>545</v>
      </c>
      <c r="C349" s="40">
        <v>5</v>
      </c>
      <c r="D349" s="40">
        <v>0</v>
      </c>
      <c r="E349" s="40">
        <v>0</v>
      </c>
      <c r="F349" s="40">
        <v>0</v>
      </c>
      <c r="G349" s="40">
        <v>3</v>
      </c>
      <c r="H349" s="40">
        <v>0</v>
      </c>
      <c r="I349" s="40">
        <v>0</v>
      </c>
      <c r="J349" s="40">
        <v>2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</row>
    <row r="350" spans="2:18" ht="20.100000000000001" customHeight="1" thickBot="1" x14ac:dyDescent="0.25">
      <c r="B350" s="4" t="s">
        <v>546</v>
      </c>
      <c r="C350" s="40">
        <v>6</v>
      </c>
      <c r="D350" s="40">
        <v>0</v>
      </c>
      <c r="E350" s="40">
        <v>0</v>
      </c>
      <c r="F350" s="40">
        <v>0</v>
      </c>
      <c r="G350" s="40">
        <v>0</v>
      </c>
      <c r="H350" s="40">
        <v>4</v>
      </c>
      <c r="I350" s="40">
        <v>0</v>
      </c>
      <c r="J350" s="40">
        <v>2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</row>
    <row r="351" spans="2:18" ht="20.100000000000001" customHeight="1" thickBot="1" x14ac:dyDescent="0.25">
      <c r="B351" s="4" t="s">
        <v>547</v>
      </c>
      <c r="C351" s="40">
        <v>4</v>
      </c>
      <c r="D351" s="40">
        <v>0</v>
      </c>
      <c r="E351" s="40">
        <v>0</v>
      </c>
      <c r="F351" s="40">
        <v>0</v>
      </c>
      <c r="G351" s="40">
        <v>0</v>
      </c>
      <c r="H351" s="40">
        <v>4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</row>
    <row r="352" spans="2:18" ht="20.100000000000001" customHeight="1" thickBot="1" x14ac:dyDescent="0.25">
      <c r="B352" s="4" t="s">
        <v>548</v>
      </c>
      <c r="C352" s="40">
        <v>36</v>
      </c>
      <c r="D352" s="40">
        <v>0</v>
      </c>
      <c r="E352" s="40">
        <v>0</v>
      </c>
      <c r="F352" s="40">
        <v>0</v>
      </c>
      <c r="G352" s="40">
        <v>19</v>
      </c>
      <c r="H352" s="40">
        <v>17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</row>
    <row r="353" spans="2:18" ht="20.100000000000001" customHeight="1" thickBot="1" x14ac:dyDescent="0.25">
      <c r="B353" s="4" t="s">
        <v>549</v>
      </c>
      <c r="C353" s="40">
        <v>12</v>
      </c>
      <c r="D353" s="40">
        <v>0</v>
      </c>
      <c r="E353" s="40">
        <v>0</v>
      </c>
      <c r="F353" s="40">
        <v>0</v>
      </c>
      <c r="G353" s="40">
        <v>6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6</v>
      </c>
    </row>
    <row r="354" spans="2:18" ht="20.100000000000001" customHeight="1" thickBot="1" x14ac:dyDescent="0.25">
      <c r="B354" s="4" t="s">
        <v>550</v>
      </c>
      <c r="C354" s="40">
        <v>8</v>
      </c>
      <c r="D354" s="40">
        <v>0</v>
      </c>
      <c r="E354" s="40">
        <v>0</v>
      </c>
      <c r="F354" s="40">
        <v>0</v>
      </c>
      <c r="G354" s="40">
        <v>4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2</v>
      </c>
      <c r="R354" s="40">
        <v>2</v>
      </c>
    </row>
    <row r="355" spans="2:18" ht="20.100000000000001" customHeight="1" thickBot="1" x14ac:dyDescent="0.25">
      <c r="B355" s="4" t="s">
        <v>551</v>
      </c>
      <c r="C355" s="40">
        <v>6</v>
      </c>
      <c r="D355" s="40">
        <v>0</v>
      </c>
      <c r="E355" s="40">
        <v>0</v>
      </c>
      <c r="F355" s="40">
        <v>0</v>
      </c>
      <c r="G355" s="40">
        <v>0</v>
      </c>
      <c r="H355" s="40">
        <v>4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2</v>
      </c>
      <c r="R355" s="40">
        <v>0</v>
      </c>
    </row>
    <row r="356" spans="2:18" ht="20.100000000000001" customHeight="1" thickBot="1" x14ac:dyDescent="0.25">
      <c r="B356" s="4" t="s">
        <v>552</v>
      </c>
      <c r="C356" s="40">
        <v>8</v>
      </c>
      <c r="D356" s="40">
        <v>0</v>
      </c>
      <c r="E356" s="40">
        <v>0</v>
      </c>
      <c r="F356" s="40">
        <v>0</v>
      </c>
      <c r="G356" s="40">
        <v>5</v>
      </c>
      <c r="H356" s="40">
        <v>3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</row>
    <row r="357" spans="2:18" ht="20.100000000000001" customHeight="1" thickBot="1" x14ac:dyDescent="0.25">
      <c r="B357" s="4" t="s">
        <v>553</v>
      </c>
      <c r="C357" s="40">
        <v>12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5</v>
      </c>
      <c r="J357" s="40">
        <v>5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2</v>
      </c>
      <c r="R357" s="40">
        <v>0</v>
      </c>
    </row>
    <row r="358" spans="2:18" ht="20.100000000000001" customHeight="1" thickBot="1" x14ac:dyDescent="0.25">
      <c r="B358" s="4" t="s">
        <v>554</v>
      </c>
      <c r="C358" s="40">
        <v>6</v>
      </c>
      <c r="D358" s="40">
        <v>0</v>
      </c>
      <c r="E358" s="40">
        <v>0</v>
      </c>
      <c r="F358" s="40">
        <v>0</v>
      </c>
      <c r="G358" s="40">
        <v>2</v>
      </c>
      <c r="H358" s="40">
        <v>2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1</v>
      </c>
      <c r="R358" s="40">
        <v>1</v>
      </c>
    </row>
    <row r="359" spans="2:18" ht="20.100000000000001" customHeight="1" thickBot="1" x14ac:dyDescent="0.25">
      <c r="B359" s="4" t="s">
        <v>205</v>
      </c>
      <c r="C359" s="40">
        <v>100</v>
      </c>
      <c r="D359" s="40">
        <v>0</v>
      </c>
      <c r="E359" s="40">
        <v>0</v>
      </c>
      <c r="F359" s="40">
        <v>0</v>
      </c>
      <c r="G359" s="40">
        <v>47</v>
      </c>
      <c r="H359" s="40">
        <v>13</v>
      </c>
      <c r="I359" s="40">
        <v>2</v>
      </c>
      <c r="J359" s="40">
        <v>15</v>
      </c>
      <c r="K359" s="40">
        <v>0</v>
      </c>
      <c r="L359" s="40">
        <v>0</v>
      </c>
      <c r="M359" s="40">
        <v>0</v>
      </c>
      <c r="N359" s="40">
        <v>0</v>
      </c>
      <c r="O359" s="40">
        <v>0</v>
      </c>
      <c r="P359" s="40">
        <v>0</v>
      </c>
      <c r="Q359" s="40">
        <v>23</v>
      </c>
      <c r="R359" s="40">
        <v>0</v>
      </c>
    </row>
    <row r="360" spans="2:18" ht="20.100000000000001" customHeight="1" thickBot="1" x14ac:dyDescent="0.25">
      <c r="B360" s="4" t="s">
        <v>555</v>
      </c>
      <c r="C360" s="40">
        <v>25</v>
      </c>
      <c r="D360" s="40">
        <v>0</v>
      </c>
      <c r="E360" s="40">
        <v>0</v>
      </c>
      <c r="F360" s="40">
        <v>0</v>
      </c>
      <c r="G360" s="40">
        <v>25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</row>
    <row r="361" spans="2:18" ht="20.100000000000001" customHeight="1" thickBot="1" x14ac:dyDescent="0.25">
      <c r="B361" s="4" t="s">
        <v>556</v>
      </c>
      <c r="C361" s="40">
        <v>36</v>
      </c>
      <c r="D361" s="40">
        <v>0</v>
      </c>
      <c r="E361" s="40">
        <v>0</v>
      </c>
      <c r="F361" s="40">
        <v>0</v>
      </c>
      <c r="G361" s="40">
        <v>22</v>
      </c>
      <c r="H361" s="40">
        <v>7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5</v>
      </c>
      <c r="R361" s="40">
        <v>2</v>
      </c>
    </row>
    <row r="362" spans="2:18" ht="20.100000000000001" customHeight="1" thickBot="1" x14ac:dyDescent="0.25">
      <c r="B362" s="4" t="s">
        <v>557</v>
      </c>
      <c r="C362" s="40">
        <v>21</v>
      </c>
      <c r="D362" s="40">
        <v>0</v>
      </c>
      <c r="E362" s="40">
        <v>0</v>
      </c>
      <c r="F362" s="40">
        <v>0</v>
      </c>
      <c r="G362" s="40">
        <v>11</v>
      </c>
      <c r="H362" s="40">
        <v>0</v>
      </c>
      <c r="I362" s="40">
        <v>0</v>
      </c>
      <c r="J362" s="40">
        <v>2</v>
      </c>
      <c r="K362" s="40">
        <v>0</v>
      </c>
      <c r="L362" s="40">
        <v>3</v>
      </c>
      <c r="M362" s="40">
        <v>0</v>
      </c>
      <c r="N362" s="40">
        <v>0</v>
      </c>
      <c r="O362" s="40">
        <v>0</v>
      </c>
      <c r="P362" s="40">
        <v>2</v>
      </c>
      <c r="Q362" s="40">
        <v>3</v>
      </c>
      <c r="R362" s="40">
        <v>0</v>
      </c>
    </row>
    <row r="363" spans="2:18" ht="20.100000000000001" customHeight="1" thickBot="1" x14ac:dyDescent="0.25">
      <c r="B363" s="4" t="s">
        <v>558</v>
      </c>
      <c r="C363" s="40">
        <v>7</v>
      </c>
      <c r="D363" s="40">
        <v>0</v>
      </c>
      <c r="E363" s="40">
        <v>0</v>
      </c>
      <c r="F363" s="40">
        <v>0</v>
      </c>
      <c r="G363" s="40">
        <v>4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3</v>
      </c>
      <c r="O363" s="40">
        <v>0</v>
      </c>
      <c r="P363" s="40">
        <v>0</v>
      </c>
      <c r="Q363" s="40">
        <v>0</v>
      </c>
      <c r="R363" s="40">
        <v>0</v>
      </c>
    </row>
    <row r="364" spans="2:18" ht="20.100000000000001" customHeight="1" thickBot="1" x14ac:dyDescent="0.25">
      <c r="B364" s="4" t="s">
        <v>559</v>
      </c>
      <c r="C364" s="40">
        <v>2</v>
      </c>
      <c r="D364" s="40">
        <v>0</v>
      </c>
      <c r="E364" s="40">
        <v>0</v>
      </c>
      <c r="F364" s="40">
        <v>0</v>
      </c>
      <c r="G364" s="40">
        <v>0</v>
      </c>
      <c r="H364" s="40">
        <v>1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1</v>
      </c>
      <c r="P364" s="40">
        <v>0</v>
      </c>
      <c r="Q364" s="40">
        <v>0</v>
      </c>
      <c r="R364" s="40">
        <v>0</v>
      </c>
    </row>
    <row r="365" spans="2:18" ht="20.100000000000001" customHeight="1" thickBot="1" x14ac:dyDescent="0.25">
      <c r="B365" s="4" t="s">
        <v>560</v>
      </c>
      <c r="C365" s="40">
        <v>3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3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</row>
    <row r="366" spans="2:18" ht="20.100000000000001" customHeight="1" thickBot="1" x14ac:dyDescent="0.25">
      <c r="B366" s="4" t="s">
        <v>206</v>
      </c>
      <c r="C366" s="40">
        <v>164</v>
      </c>
      <c r="D366" s="40">
        <v>0</v>
      </c>
      <c r="E366" s="40">
        <v>0</v>
      </c>
      <c r="F366" s="40">
        <v>0</v>
      </c>
      <c r="G366" s="40">
        <v>60</v>
      </c>
      <c r="H366" s="40">
        <v>8</v>
      </c>
      <c r="I366" s="40">
        <v>8</v>
      </c>
      <c r="J366" s="40">
        <v>0</v>
      </c>
      <c r="K366" s="40">
        <v>0</v>
      </c>
      <c r="L366" s="40">
        <v>0</v>
      </c>
      <c r="M366" s="40">
        <v>8</v>
      </c>
      <c r="N366" s="40">
        <v>8</v>
      </c>
      <c r="O366" s="40">
        <v>0</v>
      </c>
      <c r="P366" s="40">
        <v>31</v>
      </c>
      <c r="Q366" s="40">
        <v>41</v>
      </c>
      <c r="R366" s="40">
        <v>0</v>
      </c>
    </row>
    <row r="367" spans="2:18" ht="20.100000000000001" customHeight="1" thickBot="1" x14ac:dyDescent="0.25">
      <c r="B367" s="4" t="s">
        <v>561</v>
      </c>
      <c r="C367" s="40">
        <v>13</v>
      </c>
      <c r="D367" s="40">
        <v>0</v>
      </c>
      <c r="E367" s="40">
        <v>0</v>
      </c>
      <c r="F367" s="40">
        <v>0</v>
      </c>
      <c r="G367" s="40">
        <v>6</v>
      </c>
      <c r="H367" s="40">
        <v>7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</row>
    <row r="368" spans="2:18" ht="20.100000000000001" customHeight="1" thickBot="1" x14ac:dyDescent="0.25">
      <c r="B368" s="4" t="s">
        <v>562</v>
      </c>
      <c r="C368" s="40">
        <v>8</v>
      </c>
      <c r="D368" s="40">
        <v>0</v>
      </c>
      <c r="E368" s="40">
        <v>0</v>
      </c>
      <c r="F368" s="40">
        <v>0</v>
      </c>
      <c r="G368" s="40">
        <v>8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</row>
    <row r="369" spans="2:18" ht="20.100000000000001" customHeight="1" thickBot="1" x14ac:dyDescent="0.25">
      <c r="B369" s="4" t="s">
        <v>563</v>
      </c>
      <c r="C369" s="40">
        <v>4</v>
      </c>
      <c r="D369" s="40">
        <v>0</v>
      </c>
      <c r="E369" s="40">
        <v>0</v>
      </c>
      <c r="F369" s="40">
        <v>0</v>
      </c>
      <c r="G369" s="40">
        <v>3</v>
      </c>
      <c r="H369" s="40">
        <v>0</v>
      </c>
      <c r="I369" s="40">
        <v>0</v>
      </c>
      <c r="J369" s="40">
        <v>1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</row>
    <row r="370" spans="2:18" ht="20.100000000000001" customHeight="1" thickBot="1" x14ac:dyDescent="0.25">
      <c r="B370" s="4" t="s">
        <v>564</v>
      </c>
      <c r="C370" s="40">
        <v>21</v>
      </c>
      <c r="D370" s="40">
        <v>0</v>
      </c>
      <c r="E370" s="40">
        <v>0</v>
      </c>
      <c r="F370" s="40">
        <v>0</v>
      </c>
      <c r="G370" s="40">
        <v>0</v>
      </c>
      <c r="H370" s="40">
        <v>19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2</v>
      </c>
      <c r="R370" s="40">
        <v>0</v>
      </c>
    </row>
    <row r="371" spans="2:18" ht="20.100000000000001" customHeight="1" thickBot="1" x14ac:dyDescent="0.25">
      <c r="B371" s="4" t="s">
        <v>565</v>
      </c>
      <c r="C371" s="40">
        <v>11</v>
      </c>
      <c r="D371" s="40">
        <v>0</v>
      </c>
      <c r="E371" s="40">
        <v>0</v>
      </c>
      <c r="F371" s="40">
        <v>0</v>
      </c>
      <c r="G371" s="40">
        <v>0</v>
      </c>
      <c r="H371" s="40">
        <v>11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</row>
    <row r="372" spans="2:18" ht="20.100000000000001" customHeight="1" thickBot="1" x14ac:dyDescent="0.25">
      <c r="B372" s="4" t="s">
        <v>566</v>
      </c>
      <c r="C372" s="40">
        <v>18</v>
      </c>
      <c r="D372" s="40">
        <v>0</v>
      </c>
      <c r="E372" s="40">
        <v>0</v>
      </c>
      <c r="F372" s="40">
        <v>0</v>
      </c>
      <c r="G372" s="40">
        <v>9</v>
      </c>
      <c r="H372" s="40">
        <v>4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5</v>
      </c>
      <c r="R372" s="40">
        <v>0</v>
      </c>
    </row>
    <row r="373" spans="2:18" ht="20.100000000000001" customHeight="1" thickBot="1" x14ac:dyDescent="0.25">
      <c r="B373" s="4" t="s">
        <v>567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</row>
    <row r="374" spans="2:18" ht="20.100000000000001" customHeight="1" thickBot="1" x14ac:dyDescent="0.25">
      <c r="B374" s="4" t="s">
        <v>568</v>
      </c>
      <c r="C374" s="40">
        <v>3</v>
      </c>
      <c r="D374" s="40">
        <v>0</v>
      </c>
      <c r="E374" s="40">
        <v>0</v>
      </c>
      <c r="F374" s="40">
        <v>0</v>
      </c>
      <c r="G374" s="40">
        <v>3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</row>
    <row r="375" spans="2:18" ht="20.100000000000001" customHeight="1" thickBot="1" x14ac:dyDescent="0.25">
      <c r="B375" s="4" t="s">
        <v>569</v>
      </c>
      <c r="C375" s="40">
        <v>23</v>
      </c>
      <c r="D375" s="40">
        <v>0</v>
      </c>
      <c r="E375" s="40">
        <v>0</v>
      </c>
      <c r="F375" s="40">
        <v>0</v>
      </c>
      <c r="G375" s="40">
        <v>8</v>
      </c>
      <c r="H375" s="40">
        <v>6</v>
      </c>
      <c r="I375" s="40">
        <v>2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5</v>
      </c>
      <c r="Q375" s="40">
        <v>2</v>
      </c>
      <c r="R375" s="40">
        <v>0</v>
      </c>
    </row>
    <row r="376" spans="2:18" ht="20.100000000000001" customHeight="1" thickBot="1" x14ac:dyDescent="0.25">
      <c r="B376" s="4" t="s">
        <v>570</v>
      </c>
      <c r="C376" s="40">
        <v>22</v>
      </c>
      <c r="D376" s="40">
        <v>0</v>
      </c>
      <c r="E376" s="40">
        <v>0</v>
      </c>
      <c r="F376" s="40">
        <v>0</v>
      </c>
      <c r="G376" s="40">
        <v>0</v>
      </c>
      <c r="H376" s="40">
        <v>19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3</v>
      </c>
      <c r="R376" s="40">
        <v>0</v>
      </c>
    </row>
    <row r="377" spans="2:18" ht="20.100000000000001" customHeight="1" thickBot="1" x14ac:dyDescent="0.25">
      <c r="B377" s="4" t="s">
        <v>571</v>
      </c>
      <c r="C377" s="40">
        <v>255</v>
      </c>
      <c r="D377" s="40">
        <v>0</v>
      </c>
      <c r="E377" s="40">
        <v>0</v>
      </c>
      <c r="F377" s="40">
        <v>0</v>
      </c>
      <c r="G377" s="40">
        <v>240</v>
      </c>
      <c r="H377" s="40">
        <v>5</v>
      </c>
      <c r="I377" s="40">
        <v>0</v>
      </c>
      <c r="J377" s="40">
        <v>8</v>
      </c>
      <c r="K377" s="40">
        <v>0</v>
      </c>
      <c r="L377" s="40">
        <v>2</v>
      </c>
      <c r="M377" s="40">
        <v>0</v>
      </c>
      <c r="N377" s="40">
        <v>0</v>
      </c>
      <c r="O377" s="40">
        <v>0</v>
      </c>
      <c r="P377" s="40">
        <v>0</v>
      </c>
      <c r="Q377" s="40">
        <v>0</v>
      </c>
      <c r="R377" s="40">
        <v>0</v>
      </c>
    </row>
    <row r="378" spans="2:18" ht="20.100000000000001" customHeight="1" thickBot="1" x14ac:dyDescent="0.25">
      <c r="B378" s="4" t="s">
        <v>207</v>
      </c>
      <c r="C378" s="40">
        <v>57</v>
      </c>
      <c r="D378" s="40">
        <v>0</v>
      </c>
      <c r="E378" s="40">
        <v>0</v>
      </c>
      <c r="F378" s="40">
        <v>0</v>
      </c>
      <c r="G378" s="40">
        <v>24</v>
      </c>
      <c r="H378" s="40">
        <v>7</v>
      </c>
      <c r="I378" s="40">
        <v>0</v>
      </c>
      <c r="J378" s="40">
        <v>15</v>
      </c>
      <c r="K378" s="40">
        <v>0</v>
      </c>
      <c r="L378" s="40">
        <v>0</v>
      </c>
      <c r="M378" s="40">
        <v>0</v>
      </c>
      <c r="N378" s="40">
        <v>0</v>
      </c>
      <c r="O378" s="40">
        <v>1</v>
      </c>
      <c r="P378" s="40">
        <v>6</v>
      </c>
      <c r="Q378" s="40">
        <v>4</v>
      </c>
      <c r="R378" s="40">
        <v>0</v>
      </c>
    </row>
    <row r="379" spans="2:18" ht="20.100000000000001" customHeight="1" thickBot="1" x14ac:dyDescent="0.25">
      <c r="B379" s="4" t="s">
        <v>572</v>
      </c>
      <c r="C379" s="40">
        <v>9</v>
      </c>
      <c r="D379" s="40">
        <v>0</v>
      </c>
      <c r="E379" s="40">
        <v>0</v>
      </c>
      <c r="F379" s="40">
        <v>0</v>
      </c>
      <c r="G379" s="40">
        <v>5</v>
      </c>
      <c r="H379" s="40">
        <v>0</v>
      </c>
      <c r="I379" s="40">
        <v>0</v>
      </c>
      <c r="J379" s="40">
        <v>4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</row>
    <row r="380" spans="2:18" ht="20.100000000000001" customHeight="1" thickBot="1" x14ac:dyDescent="0.25">
      <c r="B380" s="4" t="s">
        <v>573</v>
      </c>
      <c r="C380" s="40">
        <v>27</v>
      </c>
      <c r="D380" s="40">
        <v>0</v>
      </c>
      <c r="E380" s="40">
        <v>0</v>
      </c>
      <c r="F380" s="40">
        <v>0</v>
      </c>
      <c r="G380" s="40">
        <v>27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</row>
    <row r="381" spans="2:18" ht="20.100000000000001" customHeight="1" thickBot="1" x14ac:dyDescent="0.25">
      <c r="B381" s="4" t="s">
        <v>574</v>
      </c>
      <c r="C381" s="40">
        <v>15</v>
      </c>
      <c r="D381" s="40">
        <v>0</v>
      </c>
      <c r="E381" s="40">
        <v>0</v>
      </c>
      <c r="F381" s="40">
        <v>0</v>
      </c>
      <c r="G381" s="40">
        <v>0</v>
      </c>
      <c r="H381" s="40">
        <v>15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</row>
    <row r="382" spans="2:18" ht="20.100000000000001" customHeight="1" thickBot="1" x14ac:dyDescent="0.25">
      <c r="B382" s="4" t="s">
        <v>575</v>
      </c>
      <c r="C382" s="40">
        <v>15</v>
      </c>
      <c r="D382" s="40">
        <v>0</v>
      </c>
      <c r="E382" s="40">
        <v>0</v>
      </c>
      <c r="F382" s="40">
        <v>0</v>
      </c>
      <c r="G382" s="40">
        <v>4</v>
      </c>
      <c r="H382" s="40">
        <v>10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1</v>
      </c>
      <c r="R382" s="40">
        <v>0</v>
      </c>
    </row>
    <row r="383" spans="2:18" ht="20.100000000000001" customHeight="1" thickBot="1" x14ac:dyDescent="0.25">
      <c r="B383" s="4" t="s">
        <v>576</v>
      </c>
      <c r="C383" s="40">
        <v>52</v>
      </c>
      <c r="D383" s="40">
        <v>1</v>
      </c>
      <c r="E383" s="40">
        <v>0</v>
      </c>
      <c r="F383" s="40">
        <v>0</v>
      </c>
      <c r="G383" s="40">
        <v>14</v>
      </c>
      <c r="H383" s="40">
        <v>29</v>
      </c>
      <c r="I383" s="40">
        <v>0</v>
      </c>
      <c r="J383" s="40">
        <v>0</v>
      </c>
      <c r="K383" s="40">
        <v>0</v>
      </c>
      <c r="L383" s="40">
        <v>2</v>
      </c>
      <c r="M383" s="40">
        <v>0</v>
      </c>
      <c r="N383" s="40">
        <v>0</v>
      </c>
      <c r="O383" s="40">
        <v>0</v>
      </c>
      <c r="P383" s="40">
        <v>2</v>
      </c>
      <c r="Q383" s="40">
        <v>4</v>
      </c>
      <c r="R383" s="40">
        <v>0</v>
      </c>
    </row>
    <row r="384" spans="2:18" ht="20.100000000000001" customHeight="1" thickBot="1" x14ac:dyDescent="0.25">
      <c r="B384" s="4" t="s">
        <v>577</v>
      </c>
      <c r="C384" s="40">
        <v>38</v>
      </c>
      <c r="D384" s="40">
        <v>0</v>
      </c>
      <c r="E384" s="40">
        <v>0</v>
      </c>
      <c r="F384" s="40">
        <v>0</v>
      </c>
      <c r="G384" s="40">
        <v>13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25</v>
      </c>
      <c r="R384" s="40">
        <v>0</v>
      </c>
    </row>
    <row r="385" spans="2:18" ht="20.100000000000001" customHeight="1" thickBot="1" x14ac:dyDescent="0.25">
      <c r="B385" s="4" t="s">
        <v>578</v>
      </c>
      <c r="C385" s="40">
        <v>31</v>
      </c>
      <c r="D385" s="40">
        <v>0</v>
      </c>
      <c r="E385" s="40">
        <v>0</v>
      </c>
      <c r="F385" s="40">
        <v>0</v>
      </c>
      <c r="G385" s="40">
        <v>9</v>
      </c>
      <c r="H385" s="40">
        <v>9</v>
      </c>
      <c r="I385" s="40">
        <v>0</v>
      </c>
      <c r="J385" s="40">
        <v>4</v>
      </c>
      <c r="K385" s="40">
        <v>1</v>
      </c>
      <c r="L385" s="40">
        <v>1</v>
      </c>
      <c r="M385" s="40">
        <v>0</v>
      </c>
      <c r="N385" s="40">
        <v>0</v>
      </c>
      <c r="O385" s="40">
        <v>0</v>
      </c>
      <c r="P385" s="40">
        <v>1</v>
      </c>
      <c r="Q385" s="40">
        <v>3</v>
      </c>
      <c r="R385" s="40">
        <v>3</v>
      </c>
    </row>
    <row r="386" spans="2:18" ht="20.100000000000001" customHeight="1" thickBot="1" x14ac:dyDescent="0.25">
      <c r="B386" s="4" t="s">
        <v>579</v>
      </c>
      <c r="C386" s="40">
        <v>15</v>
      </c>
      <c r="D386" s="40">
        <v>0</v>
      </c>
      <c r="E386" s="40">
        <v>0</v>
      </c>
      <c r="F386" s="40">
        <v>0</v>
      </c>
      <c r="G386" s="40">
        <v>12</v>
      </c>
      <c r="H386" s="40">
        <v>3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</row>
    <row r="387" spans="2:18" ht="20.100000000000001" customHeight="1" thickBot="1" x14ac:dyDescent="0.25">
      <c r="B387" s="4" t="s">
        <v>580</v>
      </c>
      <c r="C387" s="40">
        <v>30</v>
      </c>
      <c r="D387" s="40">
        <v>0</v>
      </c>
      <c r="E387" s="40">
        <v>0</v>
      </c>
      <c r="F387" s="40">
        <v>0</v>
      </c>
      <c r="G387" s="40">
        <v>18</v>
      </c>
      <c r="H387" s="40">
        <v>12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</row>
    <row r="388" spans="2:18" ht="20.100000000000001" customHeight="1" thickBot="1" x14ac:dyDescent="0.25">
      <c r="B388" s="4" t="s">
        <v>581</v>
      </c>
      <c r="C388" s="40">
        <v>13</v>
      </c>
      <c r="D388" s="40">
        <v>0</v>
      </c>
      <c r="E388" s="40">
        <v>0</v>
      </c>
      <c r="F388" s="40">
        <v>0</v>
      </c>
      <c r="G388" s="40">
        <v>7</v>
      </c>
      <c r="H388" s="40">
        <v>6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</row>
    <row r="389" spans="2:18" ht="20.100000000000001" customHeight="1" thickBot="1" x14ac:dyDescent="0.25">
      <c r="B389" s="4" t="s">
        <v>582</v>
      </c>
      <c r="C389" s="40">
        <v>401</v>
      </c>
      <c r="D389" s="40">
        <v>1</v>
      </c>
      <c r="E389" s="40">
        <v>0</v>
      </c>
      <c r="F389" s="40">
        <v>0</v>
      </c>
      <c r="G389" s="40">
        <v>230</v>
      </c>
      <c r="H389" s="40">
        <v>0</v>
      </c>
      <c r="I389" s="40">
        <v>0</v>
      </c>
      <c r="J389" s="40">
        <v>0</v>
      </c>
      <c r="K389" s="40">
        <v>1</v>
      </c>
      <c r="L389" s="40">
        <v>0</v>
      </c>
      <c r="M389" s="40">
        <v>0</v>
      </c>
      <c r="N389" s="40">
        <v>0</v>
      </c>
      <c r="O389" s="40">
        <v>0</v>
      </c>
      <c r="P389" s="40">
        <v>50</v>
      </c>
      <c r="Q389" s="40">
        <v>119</v>
      </c>
      <c r="R389" s="40">
        <v>0</v>
      </c>
    </row>
    <row r="390" spans="2:18" ht="20.100000000000001" customHeight="1" thickBot="1" x14ac:dyDescent="0.25">
      <c r="B390" s="4" t="s">
        <v>583</v>
      </c>
      <c r="C390" s="40">
        <v>63</v>
      </c>
      <c r="D390" s="40">
        <v>0</v>
      </c>
      <c r="E390" s="40">
        <v>0</v>
      </c>
      <c r="F390" s="40">
        <v>0</v>
      </c>
      <c r="G390" s="40">
        <v>62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1</v>
      </c>
      <c r="R390" s="40">
        <v>0</v>
      </c>
    </row>
    <row r="391" spans="2:18" ht="20.100000000000001" customHeight="1" thickBot="1" x14ac:dyDescent="0.25">
      <c r="B391" s="4" t="s">
        <v>584</v>
      </c>
      <c r="C391" s="40">
        <v>209</v>
      </c>
      <c r="D391" s="40">
        <v>0</v>
      </c>
      <c r="E391" s="40">
        <v>0</v>
      </c>
      <c r="F391" s="40">
        <v>0</v>
      </c>
      <c r="G391" s="40">
        <v>73</v>
      </c>
      <c r="H391" s="40">
        <v>15</v>
      </c>
      <c r="I391" s="40">
        <v>0</v>
      </c>
      <c r="J391" s="40">
        <v>33</v>
      </c>
      <c r="K391" s="40">
        <v>1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85</v>
      </c>
      <c r="R391" s="40">
        <v>2</v>
      </c>
    </row>
    <row r="392" spans="2:18" ht="20.100000000000001" customHeight="1" thickBot="1" x14ac:dyDescent="0.25">
      <c r="B392" s="4" t="s">
        <v>585</v>
      </c>
      <c r="C392" s="40">
        <v>302</v>
      </c>
      <c r="D392" s="40">
        <v>0</v>
      </c>
      <c r="E392" s="40">
        <v>0</v>
      </c>
      <c r="F392" s="40">
        <v>0</v>
      </c>
      <c r="G392" s="40">
        <v>138</v>
      </c>
      <c r="H392" s="40">
        <v>12</v>
      </c>
      <c r="I392" s="40">
        <v>0</v>
      </c>
      <c r="J392" s="40">
        <v>35</v>
      </c>
      <c r="K392" s="40">
        <v>0</v>
      </c>
      <c r="L392" s="40">
        <v>7</v>
      </c>
      <c r="M392" s="40">
        <v>0</v>
      </c>
      <c r="N392" s="40">
        <v>0</v>
      </c>
      <c r="O392" s="40">
        <v>0</v>
      </c>
      <c r="P392" s="40">
        <v>110</v>
      </c>
      <c r="Q392" s="40">
        <v>0</v>
      </c>
      <c r="R392" s="40">
        <v>0</v>
      </c>
    </row>
    <row r="393" spans="2:18" ht="20.100000000000001" customHeight="1" thickBot="1" x14ac:dyDescent="0.25">
      <c r="B393" s="4" t="s">
        <v>586</v>
      </c>
      <c r="C393" s="40">
        <v>303</v>
      </c>
      <c r="D393" s="40">
        <v>0</v>
      </c>
      <c r="E393" s="40">
        <v>0</v>
      </c>
      <c r="F393" s="40">
        <v>0</v>
      </c>
      <c r="G393" s="40">
        <v>198</v>
      </c>
      <c r="H393" s="40">
        <v>31</v>
      </c>
      <c r="I393" s="40">
        <v>7</v>
      </c>
      <c r="J393" s="40">
        <v>36</v>
      </c>
      <c r="K393" s="40">
        <v>1</v>
      </c>
      <c r="L393" s="40">
        <v>0</v>
      </c>
      <c r="M393" s="40">
        <v>7</v>
      </c>
      <c r="N393" s="40">
        <v>0</v>
      </c>
      <c r="O393" s="40">
        <v>0</v>
      </c>
      <c r="P393" s="40">
        <v>0</v>
      </c>
      <c r="Q393" s="40">
        <v>23</v>
      </c>
      <c r="R393" s="40">
        <v>0</v>
      </c>
    </row>
    <row r="394" spans="2:18" ht="20.100000000000001" customHeight="1" thickBot="1" x14ac:dyDescent="0.25">
      <c r="B394" s="4" t="s">
        <v>587</v>
      </c>
      <c r="C394" s="40">
        <v>35</v>
      </c>
      <c r="D394" s="40">
        <v>0</v>
      </c>
      <c r="E394" s="40">
        <v>0</v>
      </c>
      <c r="F394" s="40">
        <v>0</v>
      </c>
      <c r="G394" s="40">
        <v>16</v>
      </c>
      <c r="H394" s="40">
        <v>0</v>
      </c>
      <c r="I394" s="40">
        <v>0</v>
      </c>
      <c r="J394" s="40">
        <v>8</v>
      </c>
      <c r="K394" s="40">
        <v>0</v>
      </c>
      <c r="L394" s="40">
        <v>0</v>
      </c>
      <c r="M394" s="40">
        <v>1</v>
      </c>
      <c r="N394" s="40">
        <v>0</v>
      </c>
      <c r="O394" s="40">
        <v>0</v>
      </c>
      <c r="P394" s="40">
        <v>2</v>
      </c>
      <c r="Q394" s="40">
        <v>6</v>
      </c>
      <c r="R394" s="40">
        <v>2</v>
      </c>
    </row>
    <row r="395" spans="2:18" ht="20.100000000000001" customHeight="1" thickBot="1" x14ac:dyDescent="0.25">
      <c r="B395" s="4" t="s">
        <v>588</v>
      </c>
      <c r="C395" s="40">
        <v>64</v>
      </c>
      <c r="D395" s="40">
        <v>0</v>
      </c>
      <c r="E395" s="40">
        <v>0</v>
      </c>
      <c r="F395" s="40">
        <v>0</v>
      </c>
      <c r="G395" s="40">
        <v>57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5</v>
      </c>
      <c r="Q395" s="40">
        <v>2</v>
      </c>
      <c r="R395" s="40">
        <v>0</v>
      </c>
    </row>
    <row r="396" spans="2:18" ht="20.100000000000001" customHeight="1" thickBot="1" x14ac:dyDescent="0.25">
      <c r="B396" s="4" t="s">
        <v>589</v>
      </c>
      <c r="C396" s="40">
        <v>104</v>
      </c>
      <c r="D396" s="40">
        <v>0</v>
      </c>
      <c r="E396" s="40">
        <v>0</v>
      </c>
      <c r="F396" s="40">
        <v>0</v>
      </c>
      <c r="G396" s="40">
        <v>104</v>
      </c>
      <c r="H396" s="40">
        <v>0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</row>
    <row r="397" spans="2:18" ht="20.100000000000001" customHeight="1" thickBot="1" x14ac:dyDescent="0.25">
      <c r="B397" s="4" t="s">
        <v>590</v>
      </c>
      <c r="C397" s="40">
        <v>151</v>
      </c>
      <c r="D397" s="40">
        <v>0</v>
      </c>
      <c r="E397" s="40">
        <v>0</v>
      </c>
      <c r="F397" s="40">
        <v>0</v>
      </c>
      <c r="G397" s="40">
        <v>90</v>
      </c>
      <c r="H397" s="40">
        <v>2</v>
      </c>
      <c r="I397" s="40">
        <v>2</v>
      </c>
      <c r="J397" s="40">
        <v>50</v>
      </c>
      <c r="K397" s="40">
        <v>0</v>
      </c>
      <c r="L397" s="40">
        <v>0</v>
      </c>
      <c r="M397" s="40">
        <v>2</v>
      </c>
      <c r="N397" s="40">
        <v>0</v>
      </c>
      <c r="O397" s="40">
        <v>0</v>
      </c>
      <c r="P397" s="40">
        <v>5</v>
      </c>
      <c r="Q397" s="40">
        <v>0</v>
      </c>
      <c r="R397" s="40">
        <v>0</v>
      </c>
    </row>
    <row r="398" spans="2:18" ht="20.100000000000001" customHeight="1" thickBot="1" x14ac:dyDescent="0.25">
      <c r="B398" s="4" t="s">
        <v>208</v>
      </c>
      <c r="C398" s="40">
        <v>3641</v>
      </c>
      <c r="D398" s="40">
        <v>0</v>
      </c>
      <c r="E398" s="40">
        <v>0</v>
      </c>
      <c r="F398" s="40">
        <v>0</v>
      </c>
      <c r="G398" s="40">
        <v>2269</v>
      </c>
      <c r="H398" s="40">
        <v>184</v>
      </c>
      <c r="I398" s="40">
        <v>104</v>
      </c>
      <c r="J398" s="40">
        <v>351</v>
      </c>
      <c r="K398" s="40">
        <v>16</v>
      </c>
      <c r="L398" s="40">
        <v>70</v>
      </c>
      <c r="M398" s="40">
        <v>2</v>
      </c>
      <c r="N398" s="40">
        <v>0</v>
      </c>
      <c r="O398" s="40">
        <v>9</v>
      </c>
      <c r="P398" s="40">
        <v>120</v>
      </c>
      <c r="Q398" s="40">
        <v>466</v>
      </c>
      <c r="R398" s="40">
        <v>50</v>
      </c>
    </row>
    <row r="399" spans="2:18" ht="20.100000000000001" customHeight="1" thickBot="1" x14ac:dyDescent="0.25">
      <c r="B399" s="4" t="s">
        <v>591</v>
      </c>
      <c r="C399" s="40">
        <v>74</v>
      </c>
      <c r="D399" s="40">
        <v>0</v>
      </c>
      <c r="E399" s="40">
        <v>0</v>
      </c>
      <c r="F399" s="40">
        <v>0</v>
      </c>
      <c r="G399" s="40">
        <v>47</v>
      </c>
      <c r="H399" s="40">
        <v>0</v>
      </c>
      <c r="I399" s="40">
        <v>0</v>
      </c>
      <c r="J399" s="40">
        <v>22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2</v>
      </c>
      <c r="Q399" s="40">
        <v>3</v>
      </c>
      <c r="R399" s="40">
        <v>0</v>
      </c>
    </row>
    <row r="400" spans="2:18" ht="20.100000000000001" customHeight="1" thickBot="1" x14ac:dyDescent="0.25">
      <c r="B400" s="4" t="s">
        <v>592</v>
      </c>
      <c r="C400" s="40">
        <v>261</v>
      </c>
      <c r="D400" s="40">
        <v>0</v>
      </c>
      <c r="E400" s="40">
        <v>0</v>
      </c>
      <c r="F400" s="40">
        <v>0</v>
      </c>
      <c r="G400" s="40">
        <v>113</v>
      </c>
      <c r="H400" s="40">
        <v>1</v>
      </c>
      <c r="I400" s="40">
        <v>0</v>
      </c>
      <c r="J400" s="40">
        <v>0</v>
      </c>
      <c r="K400" s="40">
        <v>1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135</v>
      </c>
      <c r="R400" s="40">
        <v>11</v>
      </c>
    </row>
    <row r="401" spans="2:18" ht="20.100000000000001" customHeight="1" thickBot="1" x14ac:dyDescent="0.25">
      <c r="B401" s="4" t="s">
        <v>593</v>
      </c>
      <c r="C401" s="40">
        <v>305</v>
      </c>
      <c r="D401" s="40">
        <v>1</v>
      </c>
      <c r="E401" s="40">
        <v>0</v>
      </c>
      <c r="F401" s="40">
        <v>0</v>
      </c>
      <c r="G401" s="40">
        <v>158</v>
      </c>
      <c r="H401" s="40">
        <v>10</v>
      </c>
      <c r="I401" s="40">
        <v>4</v>
      </c>
      <c r="J401" s="40">
        <v>32</v>
      </c>
      <c r="K401" s="40">
        <v>6</v>
      </c>
      <c r="L401" s="40">
        <v>31</v>
      </c>
      <c r="M401" s="40">
        <v>0</v>
      </c>
      <c r="N401" s="40">
        <v>0</v>
      </c>
      <c r="O401" s="40">
        <v>5</v>
      </c>
      <c r="P401" s="40">
        <v>8</v>
      </c>
      <c r="Q401" s="40">
        <v>11</v>
      </c>
      <c r="R401" s="40">
        <v>39</v>
      </c>
    </row>
    <row r="402" spans="2:18" ht="20.100000000000001" customHeight="1" thickBot="1" x14ac:dyDescent="0.25">
      <c r="B402" s="4" t="s">
        <v>594</v>
      </c>
      <c r="C402" s="40">
        <v>162</v>
      </c>
      <c r="D402" s="40">
        <v>0</v>
      </c>
      <c r="E402" s="40">
        <v>0</v>
      </c>
      <c r="F402" s="40">
        <v>0</v>
      </c>
      <c r="G402" s="40">
        <v>107</v>
      </c>
      <c r="H402" s="40">
        <v>9</v>
      </c>
      <c r="I402" s="40">
        <v>4</v>
      </c>
      <c r="J402" s="40">
        <v>5</v>
      </c>
      <c r="K402" s="40">
        <v>1</v>
      </c>
      <c r="L402" s="40">
        <v>0</v>
      </c>
      <c r="M402" s="40">
        <v>0</v>
      </c>
      <c r="N402" s="40">
        <v>0</v>
      </c>
      <c r="O402" s="40">
        <v>0</v>
      </c>
      <c r="P402" s="40">
        <v>12</v>
      </c>
      <c r="Q402" s="40">
        <v>10</v>
      </c>
      <c r="R402" s="40">
        <v>14</v>
      </c>
    </row>
    <row r="403" spans="2:18" ht="20.100000000000001" customHeight="1" thickBot="1" x14ac:dyDescent="0.25">
      <c r="B403" s="4" t="s">
        <v>595</v>
      </c>
      <c r="C403" s="40">
        <v>222</v>
      </c>
      <c r="D403" s="40">
        <v>0</v>
      </c>
      <c r="E403" s="40">
        <v>0</v>
      </c>
      <c r="F403" s="40">
        <v>0</v>
      </c>
      <c r="G403" s="40">
        <v>191</v>
      </c>
      <c r="H403" s="40">
        <v>0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31</v>
      </c>
      <c r="R403" s="40">
        <v>0</v>
      </c>
    </row>
    <row r="404" spans="2:18" ht="20.100000000000001" customHeight="1" thickBot="1" x14ac:dyDescent="0.25">
      <c r="B404" s="4" t="s">
        <v>596</v>
      </c>
      <c r="C404" s="40">
        <v>87</v>
      </c>
      <c r="D404" s="40">
        <v>0</v>
      </c>
      <c r="E404" s="40">
        <v>0</v>
      </c>
      <c r="F404" s="40">
        <v>0</v>
      </c>
      <c r="G404" s="40">
        <v>48</v>
      </c>
      <c r="H404" s="40">
        <v>7</v>
      </c>
      <c r="I404" s="40">
        <v>0</v>
      </c>
      <c r="J404" s="40">
        <v>15</v>
      </c>
      <c r="K404" s="40">
        <v>0</v>
      </c>
      <c r="L404" s="40">
        <v>0</v>
      </c>
      <c r="M404" s="40">
        <v>0</v>
      </c>
      <c r="N404" s="40">
        <v>0</v>
      </c>
      <c r="O404" s="40">
        <v>1</v>
      </c>
      <c r="P404" s="40">
        <v>2</v>
      </c>
      <c r="Q404" s="40">
        <v>4</v>
      </c>
      <c r="R404" s="40">
        <v>10</v>
      </c>
    </row>
    <row r="405" spans="2:18" ht="20.100000000000001" customHeight="1" thickBot="1" x14ac:dyDescent="0.25">
      <c r="B405" s="4" t="s">
        <v>597</v>
      </c>
      <c r="C405" s="40">
        <v>123</v>
      </c>
      <c r="D405" s="40">
        <v>0</v>
      </c>
      <c r="E405" s="40">
        <v>0</v>
      </c>
      <c r="F405" s="40">
        <v>0</v>
      </c>
      <c r="G405" s="40">
        <v>84</v>
      </c>
      <c r="H405" s="40">
        <v>3</v>
      </c>
      <c r="I405" s="40">
        <v>14</v>
      </c>
      <c r="J405" s="40">
        <v>0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5</v>
      </c>
      <c r="Q405" s="40">
        <v>15</v>
      </c>
      <c r="R405" s="40">
        <v>2</v>
      </c>
    </row>
    <row r="406" spans="2:18" ht="20.100000000000001" customHeight="1" thickBot="1" x14ac:dyDescent="0.25">
      <c r="B406" s="4" t="s">
        <v>598</v>
      </c>
      <c r="C406" s="40">
        <v>86</v>
      </c>
      <c r="D406" s="40">
        <v>0</v>
      </c>
      <c r="E406" s="40">
        <v>0</v>
      </c>
      <c r="F406" s="40">
        <v>0</v>
      </c>
      <c r="G406" s="40">
        <v>22</v>
      </c>
      <c r="H406" s="40">
        <v>20</v>
      </c>
      <c r="I406" s="40">
        <v>13</v>
      </c>
      <c r="J406" s="40">
        <v>15</v>
      </c>
      <c r="K406" s="40">
        <v>1</v>
      </c>
      <c r="L406" s="40">
        <v>5</v>
      </c>
      <c r="M406" s="40">
        <v>0</v>
      </c>
      <c r="N406" s="40">
        <v>0</v>
      </c>
      <c r="O406" s="40">
        <v>0</v>
      </c>
      <c r="P406" s="40">
        <v>0</v>
      </c>
      <c r="Q406" s="40">
        <v>10</v>
      </c>
      <c r="R406" s="40">
        <v>0</v>
      </c>
    </row>
    <row r="407" spans="2:18" ht="20.100000000000001" customHeight="1" thickBot="1" x14ac:dyDescent="0.25">
      <c r="B407" s="4" t="s">
        <v>599</v>
      </c>
      <c r="C407" s="40">
        <v>201</v>
      </c>
      <c r="D407" s="40">
        <v>0</v>
      </c>
      <c r="E407" s="40">
        <v>0</v>
      </c>
      <c r="F407" s="40">
        <v>0</v>
      </c>
      <c r="G407" s="40">
        <v>0</v>
      </c>
      <c r="H407" s="40">
        <v>25</v>
      </c>
      <c r="I407" s="40">
        <v>78</v>
      </c>
      <c r="J407" s="40">
        <v>0</v>
      </c>
      <c r="K407" s="40">
        <v>1</v>
      </c>
      <c r="L407" s="40">
        <v>33</v>
      </c>
      <c r="M407" s="40">
        <v>8</v>
      </c>
      <c r="N407" s="40">
        <v>0</v>
      </c>
      <c r="O407" s="40">
        <v>0</v>
      </c>
      <c r="P407" s="40">
        <v>6</v>
      </c>
      <c r="Q407" s="40">
        <v>25</v>
      </c>
      <c r="R407" s="40">
        <v>25</v>
      </c>
    </row>
    <row r="408" spans="2:18" ht="20.100000000000001" customHeight="1" thickBot="1" x14ac:dyDescent="0.25">
      <c r="B408" s="4" t="s">
        <v>600</v>
      </c>
      <c r="C408" s="40">
        <v>32</v>
      </c>
      <c r="D408" s="40">
        <v>0</v>
      </c>
      <c r="E408" s="40">
        <v>0</v>
      </c>
      <c r="F408" s="40">
        <v>0</v>
      </c>
      <c r="G408" s="40">
        <v>16</v>
      </c>
      <c r="H408" s="40">
        <v>10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6</v>
      </c>
      <c r="R408" s="40">
        <v>0</v>
      </c>
    </row>
    <row r="409" spans="2:18" ht="20.100000000000001" customHeight="1" thickBot="1" x14ac:dyDescent="0.25">
      <c r="B409" s="4" t="s">
        <v>601</v>
      </c>
      <c r="C409" s="40">
        <v>43</v>
      </c>
      <c r="D409" s="40">
        <v>0</v>
      </c>
      <c r="E409" s="40">
        <v>0</v>
      </c>
      <c r="F409" s="40">
        <v>0</v>
      </c>
      <c r="G409" s="40">
        <v>41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2</v>
      </c>
      <c r="R409" s="40">
        <v>0</v>
      </c>
    </row>
    <row r="410" spans="2:18" ht="20.100000000000001" customHeight="1" thickBot="1" x14ac:dyDescent="0.25">
      <c r="B410" s="4" t="s">
        <v>602</v>
      </c>
      <c r="C410" s="40">
        <v>389</v>
      </c>
      <c r="D410" s="40">
        <v>0</v>
      </c>
      <c r="E410" s="40">
        <v>0</v>
      </c>
      <c r="F410" s="40">
        <v>0</v>
      </c>
      <c r="G410" s="40">
        <v>143</v>
      </c>
      <c r="H410" s="40">
        <v>33</v>
      </c>
      <c r="I410" s="40">
        <v>0</v>
      </c>
      <c r="J410" s="40">
        <v>0</v>
      </c>
      <c r="K410" s="40">
        <v>0</v>
      </c>
      <c r="L410" s="40">
        <v>0</v>
      </c>
      <c r="M410" s="40">
        <v>19</v>
      </c>
      <c r="N410" s="40">
        <v>2</v>
      </c>
      <c r="O410" s="40">
        <v>0</v>
      </c>
      <c r="P410" s="40">
        <v>103</v>
      </c>
      <c r="Q410" s="40">
        <v>89</v>
      </c>
      <c r="R410" s="40">
        <v>0</v>
      </c>
    </row>
    <row r="411" spans="2:18" ht="20.100000000000001" customHeight="1" thickBot="1" x14ac:dyDescent="0.25">
      <c r="B411" s="4" t="s">
        <v>603</v>
      </c>
      <c r="C411" s="40">
        <v>155</v>
      </c>
      <c r="D411" s="40">
        <v>0</v>
      </c>
      <c r="E411" s="40">
        <v>0</v>
      </c>
      <c r="F411" s="40">
        <v>0</v>
      </c>
      <c r="G411" s="40">
        <v>0</v>
      </c>
      <c r="H411" s="40">
        <v>0</v>
      </c>
      <c r="I411" s="40">
        <v>34</v>
      </c>
      <c r="J411" s="40">
        <v>9</v>
      </c>
      <c r="K411" s="40">
        <v>47</v>
      </c>
      <c r="L411" s="40">
        <v>0</v>
      </c>
      <c r="M411" s="40">
        <v>0</v>
      </c>
      <c r="N411" s="40">
        <v>1</v>
      </c>
      <c r="O411" s="40">
        <v>0</v>
      </c>
      <c r="P411" s="40">
        <v>24</v>
      </c>
      <c r="Q411" s="40">
        <v>40</v>
      </c>
      <c r="R411" s="40">
        <v>0</v>
      </c>
    </row>
    <row r="412" spans="2:18" ht="20.100000000000001" customHeight="1" thickBot="1" x14ac:dyDescent="0.25">
      <c r="B412" s="4" t="s">
        <v>604</v>
      </c>
      <c r="C412" s="40">
        <v>119</v>
      </c>
      <c r="D412" s="40">
        <v>0</v>
      </c>
      <c r="E412" s="40">
        <v>0</v>
      </c>
      <c r="F412" s="40">
        <v>0</v>
      </c>
      <c r="G412" s="40">
        <v>95</v>
      </c>
      <c r="H412" s="40">
        <v>24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</row>
    <row r="413" spans="2:18" ht="20.100000000000001" customHeight="1" thickBot="1" x14ac:dyDescent="0.25">
      <c r="B413" s="4" t="s">
        <v>605</v>
      </c>
      <c r="C413" s="40">
        <v>38</v>
      </c>
      <c r="D413" s="40">
        <v>0</v>
      </c>
      <c r="E413" s="40">
        <v>0</v>
      </c>
      <c r="F413" s="40">
        <v>0</v>
      </c>
      <c r="G413" s="40">
        <v>30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8</v>
      </c>
    </row>
    <row r="414" spans="2:18" ht="20.100000000000001" customHeight="1" thickBot="1" x14ac:dyDescent="0.25">
      <c r="B414" s="4" t="s">
        <v>209</v>
      </c>
      <c r="C414" s="40">
        <v>644</v>
      </c>
      <c r="D414" s="40">
        <v>0</v>
      </c>
      <c r="E414" s="40">
        <v>0</v>
      </c>
      <c r="F414" s="40">
        <v>0</v>
      </c>
      <c r="G414" s="40">
        <v>506</v>
      </c>
      <c r="H414" s="40">
        <v>5</v>
      </c>
      <c r="I414" s="40">
        <v>5</v>
      </c>
      <c r="J414" s="40">
        <v>43</v>
      </c>
      <c r="K414" s="40">
        <v>6</v>
      </c>
      <c r="L414" s="40">
        <v>0</v>
      </c>
      <c r="M414" s="40">
        <v>0</v>
      </c>
      <c r="N414" s="40">
        <v>0</v>
      </c>
      <c r="O414" s="40">
        <v>0</v>
      </c>
      <c r="P414" s="40">
        <v>42</v>
      </c>
      <c r="Q414" s="40">
        <v>24</v>
      </c>
      <c r="R414" s="40">
        <v>13</v>
      </c>
    </row>
    <row r="415" spans="2:18" ht="20.100000000000001" customHeight="1" thickBot="1" x14ac:dyDescent="0.25">
      <c r="B415" s="4" t="s">
        <v>606</v>
      </c>
      <c r="C415" s="40">
        <v>9</v>
      </c>
      <c r="D415" s="40">
        <v>0</v>
      </c>
      <c r="E415" s="40">
        <v>0</v>
      </c>
      <c r="F415" s="40">
        <v>0</v>
      </c>
      <c r="G415" s="40">
        <v>7</v>
      </c>
      <c r="H415" s="40">
        <v>0</v>
      </c>
      <c r="I415" s="40">
        <v>2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</row>
    <row r="416" spans="2:18" ht="20.100000000000001" customHeight="1" thickBot="1" x14ac:dyDescent="0.25">
      <c r="B416" s="4" t="s">
        <v>607</v>
      </c>
      <c r="C416" s="40">
        <v>84</v>
      </c>
      <c r="D416" s="40">
        <v>0</v>
      </c>
      <c r="E416" s="40">
        <v>0</v>
      </c>
      <c r="F416" s="40">
        <v>0</v>
      </c>
      <c r="G416" s="40">
        <v>43</v>
      </c>
      <c r="H416" s="40">
        <v>15</v>
      </c>
      <c r="I416" s="40">
        <v>8</v>
      </c>
      <c r="J416" s="40">
        <v>2</v>
      </c>
      <c r="K416" s="40">
        <v>0</v>
      </c>
      <c r="L416" s="40">
        <v>2</v>
      </c>
      <c r="M416" s="40">
        <v>0</v>
      </c>
      <c r="N416" s="40">
        <v>0</v>
      </c>
      <c r="O416" s="40">
        <v>2</v>
      </c>
      <c r="P416" s="40">
        <v>8</v>
      </c>
      <c r="Q416" s="40">
        <v>4</v>
      </c>
      <c r="R416" s="40">
        <v>0</v>
      </c>
    </row>
    <row r="417" spans="2:18" ht="20.100000000000001" customHeight="1" thickBot="1" x14ac:dyDescent="0.25">
      <c r="B417" s="4" t="s">
        <v>608</v>
      </c>
      <c r="C417" s="40">
        <v>117</v>
      </c>
      <c r="D417" s="40">
        <v>0</v>
      </c>
      <c r="E417" s="40">
        <v>0</v>
      </c>
      <c r="F417" s="40">
        <v>0</v>
      </c>
      <c r="G417" s="40">
        <v>91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26</v>
      </c>
      <c r="R417" s="40">
        <v>0</v>
      </c>
    </row>
    <row r="418" spans="2:18" ht="20.100000000000001" customHeight="1" thickBot="1" x14ac:dyDescent="0.25">
      <c r="B418" s="4" t="s">
        <v>609</v>
      </c>
      <c r="C418" s="40">
        <v>30</v>
      </c>
      <c r="D418" s="40">
        <v>0</v>
      </c>
      <c r="E418" s="40">
        <v>0</v>
      </c>
      <c r="F418" s="40">
        <v>0</v>
      </c>
      <c r="G418" s="40">
        <v>28</v>
      </c>
      <c r="H418" s="40">
        <v>1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1</v>
      </c>
      <c r="Q418" s="40">
        <v>0</v>
      </c>
      <c r="R418" s="40">
        <v>0</v>
      </c>
    </row>
    <row r="419" spans="2:18" ht="20.100000000000001" customHeight="1" thickBot="1" x14ac:dyDescent="0.25">
      <c r="B419" s="4" t="s">
        <v>610</v>
      </c>
      <c r="C419" s="40">
        <v>129</v>
      </c>
      <c r="D419" s="40">
        <v>0</v>
      </c>
      <c r="E419" s="40">
        <v>0</v>
      </c>
      <c r="F419" s="40">
        <v>0</v>
      </c>
      <c r="G419" s="40">
        <v>61</v>
      </c>
      <c r="H419" s="40">
        <v>23</v>
      </c>
      <c r="I419" s="40">
        <v>15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30</v>
      </c>
      <c r="Q419" s="40">
        <v>0</v>
      </c>
      <c r="R419" s="40">
        <v>0</v>
      </c>
    </row>
    <row r="420" spans="2:18" ht="20.100000000000001" customHeight="1" thickBot="1" x14ac:dyDescent="0.25">
      <c r="B420" s="4" t="s">
        <v>611</v>
      </c>
      <c r="C420" s="40">
        <v>31</v>
      </c>
      <c r="D420" s="40">
        <v>0</v>
      </c>
      <c r="E420" s="40">
        <v>0</v>
      </c>
      <c r="F420" s="40">
        <v>0</v>
      </c>
      <c r="G420" s="40">
        <v>6</v>
      </c>
      <c r="H420" s="40">
        <v>7</v>
      </c>
      <c r="I420" s="40">
        <v>0</v>
      </c>
      <c r="J420" s="40">
        <v>7</v>
      </c>
      <c r="K420" s="40">
        <v>0</v>
      </c>
      <c r="L420" s="40">
        <v>0</v>
      </c>
      <c r="M420" s="40">
        <v>0</v>
      </c>
      <c r="N420" s="40">
        <v>0</v>
      </c>
      <c r="O420" s="40">
        <v>2</v>
      </c>
      <c r="P420" s="40">
        <v>4</v>
      </c>
      <c r="Q420" s="40">
        <v>5</v>
      </c>
      <c r="R420" s="40">
        <v>0</v>
      </c>
    </row>
    <row r="421" spans="2:18" ht="20.100000000000001" customHeight="1" thickBot="1" x14ac:dyDescent="0.25">
      <c r="B421" s="4" t="s">
        <v>612</v>
      </c>
      <c r="C421" s="40">
        <v>44</v>
      </c>
      <c r="D421" s="40">
        <v>0</v>
      </c>
      <c r="E421" s="40">
        <v>0</v>
      </c>
      <c r="F421" s="40">
        <v>0</v>
      </c>
      <c r="G421" s="40">
        <v>31</v>
      </c>
      <c r="H421" s="40">
        <v>2</v>
      </c>
      <c r="I421" s="40">
        <v>0</v>
      </c>
      <c r="J421" s="40">
        <v>0</v>
      </c>
      <c r="K421" s="40">
        <v>1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6</v>
      </c>
      <c r="R421" s="40">
        <v>4</v>
      </c>
    </row>
    <row r="422" spans="2:18" ht="20.100000000000001" customHeight="1" thickBot="1" x14ac:dyDescent="0.25">
      <c r="B422" s="4" t="s">
        <v>613</v>
      </c>
      <c r="C422" s="40">
        <v>75</v>
      </c>
      <c r="D422" s="40">
        <v>1</v>
      </c>
      <c r="E422" s="40">
        <v>0</v>
      </c>
      <c r="F422" s="40">
        <v>0</v>
      </c>
      <c r="G422" s="40">
        <v>33</v>
      </c>
      <c r="H422" s="40">
        <v>3</v>
      </c>
      <c r="I422" s="40">
        <v>0</v>
      </c>
      <c r="J422" s="40">
        <v>9</v>
      </c>
      <c r="K422" s="40">
        <v>1</v>
      </c>
      <c r="L422" s="40">
        <v>0</v>
      </c>
      <c r="M422" s="40">
        <v>0</v>
      </c>
      <c r="N422" s="40">
        <v>0</v>
      </c>
      <c r="O422" s="40">
        <v>0</v>
      </c>
      <c r="P422" s="40">
        <v>9</v>
      </c>
      <c r="Q422" s="40">
        <v>10</v>
      </c>
      <c r="R422" s="40">
        <v>9</v>
      </c>
    </row>
    <row r="423" spans="2:18" ht="20.100000000000001" customHeight="1" thickBot="1" x14ac:dyDescent="0.25">
      <c r="B423" s="4" t="s">
        <v>614</v>
      </c>
      <c r="C423" s="40">
        <v>351</v>
      </c>
      <c r="D423" s="40">
        <v>1</v>
      </c>
      <c r="E423" s="40">
        <v>0</v>
      </c>
      <c r="F423" s="40">
        <v>0</v>
      </c>
      <c r="G423" s="40">
        <v>184</v>
      </c>
      <c r="H423" s="40">
        <v>38</v>
      </c>
      <c r="I423" s="40">
        <v>51</v>
      </c>
      <c r="J423" s="40">
        <v>7</v>
      </c>
      <c r="K423" s="40">
        <v>5</v>
      </c>
      <c r="L423" s="40">
        <v>3</v>
      </c>
      <c r="M423" s="40">
        <v>0</v>
      </c>
      <c r="N423" s="40">
        <v>0</v>
      </c>
      <c r="O423" s="40">
        <v>0</v>
      </c>
      <c r="P423" s="40">
        <v>8</v>
      </c>
      <c r="Q423" s="40">
        <v>49</v>
      </c>
      <c r="R423" s="40">
        <v>5</v>
      </c>
    </row>
    <row r="424" spans="2:18" ht="20.100000000000001" customHeight="1" thickBot="1" x14ac:dyDescent="0.25">
      <c r="B424" s="4" t="s">
        <v>615</v>
      </c>
      <c r="C424" s="40">
        <v>23</v>
      </c>
      <c r="D424" s="40">
        <v>0</v>
      </c>
      <c r="E424" s="40">
        <v>0</v>
      </c>
      <c r="F424" s="40">
        <v>0</v>
      </c>
      <c r="G424" s="40">
        <v>6</v>
      </c>
      <c r="H424" s="40">
        <v>0</v>
      </c>
      <c r="I424" s="40">
        <v>0</v>
      </c>
      <c r="J424" s="40">
        <v>12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1</v>
      </c>
      <c r="Q424" s="40">
        <v>4</v>
      </c>
      <c r="R424" s="40">
        <v>0</v>
      </c>
    </row>
    <row r="425" spans="2:18" ht="20.100000000000001" customHeight="1" thickBot="1" x14ac:dyDescent="0.25">
      <c r="B425" s="4" t="s">
        <v>616</v>
      </c>
      <c r="C425" s="40">
        <v>26</v>
      </c>
      <c r="D425" s="40">
        <v>0</v>
      </c>
      <c r="E425" s="40">
        <v>0</v>
      </c>
      <c r="F425" s="40">
        <v>0</v>
      </c>
      <c r="G425" s="40">
        <v>6</v>
      </c>
      <c r="H425" s="40">
        <v>1</v>
      </c>
      <c r="I425" s="40">
        <v>0</v>
      </c>
      <c r="J425" s="40">
        <v>2</v>
      </c>
      <c r="K425" s="40">
        <v>0</v>
      </c>
      <c r="L425" s="40">
        <v>4</v>
      </c>
      <c r="M425" s="40">
        <v>0</v>
      </c>
      <c r="N425" s="40">
        <v>6</v>
      </c>
      <c r="O425" s="40">
        <v>2</v>
      </c>
      <c r="P425" s="40">
        <v>3</v>
      </c>
      <c r="Q425" s="40">
        <v>2</v>
      </c>
      <c r="R425" s="40">
        <v>0</v>
      </c>
    </row>
    <row r="426" spans="2:18" ht="20.100000000000001" customHeight="1" thickBot="1" x14ac:dyDescent="0.25">
      <c r="B426" s="4" t="s">
        <v>617</v>
      </c>
      <c r="C426" s="40">
        <v>218</v>
      </c>
      <c r="D426" s="40">
        <v>0</v>
      </c>
      <c r="E426" s="40">
        <v>0</v>
      </c>
      <c r="F426" s="40">
        <v>0</v>
      </c>
      <c r="G426" s="40">
        <v>168</v>
      </c>
      <c r="H426" s="40">
        <v>1</v>
      </c>
      <c r="I426" s="40">
        <v>2</v>
      </c>
      <c r="J426" s="40">
        <v>9</v>
      </c>
      <c r="K426" s="40">
        <v>1</v>
      </c>
      <c r="L426" s="40">
        <v>0</v>
      </c>
      <c r="M426" s="40">
        <v>0</v>
      </c>
      <c r="N426" s="40">
        <v>2</v>
      </c>
      <c r="O426" s="40">
        <v>4</v>
      </c>
      <c r="P426" s="40">
        <v>28</v>
      </c>
      <c r="Q426" s="40">
        <v>0</v>
      </c>
      <c r="R426" s="40">
        <v>3</v>
      </c>
    </row>
    <row r="427" spans="2:18" ht="20.100000000000001" customHeight="1" thickBot="1" x14ac:dyDescent="0.25">
      <c r="B427" s="4" t="s">
        <v>618</v>
      </c>
      <c r="C427" s="40">
        <v>37</v>
      </c>
      <c r="D427" s="40">
        <v>0</v>
      </c>
      <c r="E427" s="40">
        <v>0</v>
      </c>
      <c r="F427" s="40">
        <v>0</v>
      </c>
      <c r="G427" s="40">
        <v>23</v>
      </c>
      <c r="H427" s="40">
        <v>3</v>
      </c>
      <c r="I427" s="40">
        <v>2</v>
      </c>
      <c r="J427" s="40">
        <v>2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6</v>
      </c>
      <c r="Q427" s="40">
        <v>0</v>
      </c>
      <c r="R427" s="40">
        <v>1</v>
      </c>
    </row>
    <row r="428" spans="2:18" ht="20.100000000000001" customHeight="1" thickBot="1" x14ac:dyDescent="0.25">
      <c r="B428" s="4" t="s">
        <v>619</v>
      </c>
      <c r="C428" s="40">
        <v>21</v>
      </c>
      <c r="D428" s="40">
        <v>0</v>
      </c>
      <c r="E428" s="40">
        <v>0</v>
      </c>
      <c r="F428" s="40">
        <v>0</v>
      </c>
      <c r="G428" s="40">
        <v>7</v>
      </c>
      <c r="H428" s="40">
        <v>0</v>
      </c>
      <c r="I428" s="40">
        <v>1</v>
      </c>
      <c r="J428" s="40">
        <v>5</v>
      </c>
      <c r="K428" s="40">
        <v>1</v>
      </c>
      <c r="L428" s="40">
        <v>0</v>
      </c>
      <c r="M428" s="40">
        <v>0</v>
      </c>
      <c r="N428" s="40">
        <v>0</v>
      </c>
      <c r="O428" s="40">
        <v>0</v>
      </c>
      <c r="P428" s="40">
        <v>7</v>
      </c>
      <c r="Q428" s="40">
        <v>0</v>
      </c>
      <c r="R428" s="40">
        <v>0</v>
      </c>
    </row>
    <row r="429" spans="2:18" ht="20.100000000000001" customHeight="1" thickBot="1" x14ac:dyDescent="0.25">
      <c r="B429" s="4" t="s">
        <v>620</v>
      </c>
      <c r="C429" s="40">
        <v>59</v>
      </c>
      <c r="D429" s="40">
        <v>0</v>
      </c>
      <c r="E429" s="40">
        <v>0</v>
      </c>
      <c r="F429" s="40">
        <v>0</v>
      </c>
      <c r="G429" s="40">
        <v>2</v>
      </c>
      <c r="H429" s="40">
        <v>0</v>
      </c>
      <c r="I429" s="40">
        <v>24</v>
      </c>
      <c r="J429" s="40">
        <v>8</v>
      </c>
      <c r="K429" s="40">
        <v>0</v>
      </c>
      <c r="L429" s="40">
        <v>0</v>
      </c>
      <c r="M429" s="40">
        <v>0</v>
      </c>
      <c r="N429" s="40">
        <v>0</v>
      </c>
      <c r="O429" s="40">
        <v>0</v>
      </c>
      <c r="P429" s="40">
        <v>9</v>
      </c>
      <c r="Q429" s="40">
        <v>0</v>
      </c>
      <c r="R429" s="40">
        <v>16</v>
      </c>
    </row>
    <row r="430" spans="2:18" ht="20.100000000000001" customHeight="1" thickBot="1" x14ac:dyDescent="0.25">
      <c r="B430" s="4" t="s">
        <v>621</v>
      </c>
      <c r="C430" s="40">
        <v>26</v>
      </c>
      <c r="D430" s="40">
        <v>0</v>
      </c>
      <c r="E430" s="40">
        <v>0</v>
      </c>
      <c r="F430" s="40">
        <v>0</v>
      </c>
      <c r="G430" s="40">
        <v>1</v>
      </c>
      <c r="H430" s="40">
        <v>0</v>
      </c>
      <c r="I430" s="40">
        <v>6</v>
      </c>
      <c r="J430" s="40">
        <v>7</v>
      </c>
      <c r="K430" s="40">
        <v>0</v>
      </c>
      <c r="L430" s="40">
        <v>1</v>
      </c>
      <c r="M430" s="40">
        <v>0</v>
      </c>
      <c r="N430" s="40">
        <v>0</v>
      </c>
      <c r="O430" s="40">
        <v>0</v>
      </c>
      <c r="P430" s="40">
        <v>10</v>
      </c>
      <c r="Q430" s="40">
        <v>0</v>
      </c>
      <c r="R430" s="40">
        <v>1</v>
      </c>
    </row>
    <row r="431" spans="2:18" ht="20.100000000000001" customHeight="1" thickBot="1" x14ac:dyDescent="0.25">
      <c r="B431" s="4" t="s">
        <v>622</v>
      </c>
      <c r="C431" s="40">
        <v>266</v>
      </c>
      <c r="D431" s="40">
        <v>0</v>
      </c>
      <c r="E431" s="40">
        <v>0</v>
      </c>
      <c r="F431" s="40">
        <v>0</v>
      </c>
      <c r="G431" s="40">
        <v>125</v>
      </c>
      <c r="H431" s="40">
        <v>10</v>
      </c>
      <c r="I431" s="40">
        <v>3</v>
      </c>
      <c r="J431" s="40">
        <v>31</v>
      </c>
      <c r="K431" s="40">
        <v>3</v>
      </c>
      <c r="L431" s="40">
        <v>9</v>
      </c>
      <c r="M431" s="40">
        <v>0</v>
      </c>
      <c r="N431" s="40">
        <v>0</v>
      </c>
      <c r="O431" s="40">
        <v>1</v>
      </c>
      <c r="P431" s="40">
        <v>38</v>
      </c>
      <c r="Q431" s="40">
        <v>46</v>
      </c>
      <c r="R431" s="40">
        <v>0</v>
      </c>
    </row>
    <row r="432" spans="2:18" ht="20.100000000000001" customHeight="1" thickBot="1" x14ac:dyDescent="0.25">
      <c r="B432" s="4" t="s">
        <v>623</v>
      </c>
      <c r="C432" s="40">
        <v>55</v>
      </c>
      <c r="D432" s="40">
        <v>0</v>
      </c>
      <c r="E432" s="40">
        <v>0</v>
      </c>
      <c r="F432" s="40">
        <v>0</v>
      </c>
      <c r="G432" s="40">
        <v>35</v>
      </c>
      <c r="H432" s="40">
        <v>2</v>
      </c>
      <c r="I432" s="40">
        <v>5</v>
      </c>
      <c r="J432" s="40">
        <v>0</v>
      </c>
      <c r="K432" s="40">
        <v>4</v>
      </c>
      <c r="L432" s="40">
        <v>2</v>
      </c>
      <c r="M432" s="40">
        <v>0</v>
      </c>
      <c r="N432" s="40">
        <v>0</v>
      </c>
      <c r="O432" s="40">
        <v>0</v>
      </c>
      <c r="P432" s="40">
        <v>6</v>
      </c>
      <c r="Q432" s="40">
        <v>0</v>
      </c>
      <c r="R432" s="40">
        <v>1</v>
      </c>
    </row>
    <row r="433" spans="2:18" ht="20.100000000000001" customHeight="1" thickBot="1" x14ac:dyDescent="0.25">
      <c r="B433" s="4" t="s">
        <v>624</v>
      </c>
      <c r="C433" s="40">
        <v>55</v>
      </c>
      <c r="D433" s="40">
        <v>0</v>
      </c>
      <c r="E433" s="40">
        <v>0</v>
      </c>
      <c r="F433" s="40">
        <v>0</v>
      </c>
      <c r="G433" s="40">
        <v>23</v>
      </c>
      <c r="H433" s="40">
        <v>6</v>
      </c>
      <c r="I433" s="40">
        <v>2</v>
      </c>
      <c r="J433" s="40">
        <v>1</v>
      </c>
      <c r="K433" s="40">
        <v>0</v>
      </c>
      <c r="L433" s="40">
        <v>15</v>
      </c>
      <c r="M433" s="40">
        <v>3</v>
      </c>
      <c r="N433" s="40">
        <v>0</v>
      </c>
      <c r="O433" s="40">
        <v>0</v>
      </c>
      <c r="P433" s="40">
        <v>4</v>
      </c>
      <c r="Q433" s="40">
        <v>1</v>
      </c>
      <c r="R433" s="40">
        <v>0</v>
      </c>
    </row>
    <row r="434" spans="2:18" ht="20.100000000000001" customHeight="1" thickBot="1" x14ac:dyDescent="0.25">
      <c r="B434" s="4" t="s">
        <v>625</v>
      </c>
      <c r="C434" s="40">
        <v>196</v>
      </c>
      <c r="D434" s="40">
        <v>0</v>
      </c>
      <c r="E434" s="40">
        <v>0</v>
      </c>
      <c r="F434" s="40">
        <v>0</v>
      </c>
      <c r="G434" s="40">
        <v>129</v>
      </c>
      <c r="H434" s="40">
        <v>14</v>
      </c>
      <c r="I434" s="40">
        <v>6</v>
      </c>
      <c r="J434" s="40">
        <v>13</v>
      </c>
      <c r="K434" s="40">
        <v>3</v>
      </c>
      <c r="L434" s="40">
        <v>0</v>
      </c>
      <c r="M434" s="40">
        <v>2</v>
      </c>
      <c r="N434" s="40">
        <v>0</v>
      </c>
      <c r="O434" s="40">
        <v>0</v>
      </c>
      <c r="P434" s="40">
        <v>9</v>
      </c>
      <c r="Q434" s="40">
        <v>20</v>
      </c>
      <c r="R434" s="40">
        <v>0</v>
      </c>
    </row>
    <row r="435" spans="2:18" ht="20.100000000000001" customHeight="1" thickBot="1" x14ac:dyDescent="0.25">
      <c r="B435" s="4" t="s">
        <v>626</v>
      </c>
      <c r="C435" s="40">
        <v>38</v>
      </c>
      <c r="D435" s="40">
        <v>0</v>
      </c>
      <c r="E435" s="40">
        <v>0</v>
      </c>
      <c r="F435" s="40">
        <v>0</v>
      </c>
      <c r="G435" s="40">
        <v>9</v>
      </c>
      <c r="H435" s="40">
        <v>11</v>
      </c>
      <c r="I435" s="40">
        <v>9</v>
      </c>
      <c r="J435" s="40">
        <v>0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7</v>
      </c>
      <c r="Q435" s="40">
        <v>2</v>
      </c>
      <c r="R435" s="40">
        <v>0</v>
      </c>
    </row>
    <row r="436" spans="2:18" ht="20.100000000000001" customHeight="1" thickBot="1" x14ac:dyDescent="0.25">
      <c r="B436" s="4" t="s">
        <v>627</v>
      </c>
      <c r="C436" s="40">
        <v>445</v>
      </c>
      <c r="D436" s="40">
        <v>0</v>
      </c>
      <c r="E436" s="40">
        <v>0</v>
      </c>
      <c r="F436" s="40">
        <v>0</v>
      </c>
      <c r="G436" s="40">
        <v>275</v>
      </c>
      <c r="H436" s="40">
        <v>33</v>
      </c>
      <c r="I436" s="40">
        <v>3</v>
      </c>
      <c r="J436" s="40">
        <v>15</v>
      </c>
      <c r="K436" s="40">
        <v>0</v>
      </c>
      <c r="L436" s="40">
        <v>0</v>
      </c>
      <c r="M436" s="40">
        <v>0</v>
      </c>
      <c r="N436" s="40">
        <v>22</v>
      </c>
      <c r="O436" s="40">
        <v>0</v>
      </c>
      <c r="P436" s="40">
        <v>84</v>
      </c>
      <c r="Q436" s="40">
        <v>13</v>
      </c>
      <c r="R436" s="40">
        <v>0</v>
      </c>
    </row>
    <row r="437" spans="2:18" ht="20.100000000000001" customHeight="1" thickBot="1" x14ac:dyDescent="0.25">
      <c r="B437" s="4" t="s">
        <v>628</v>
      </c>
      <c r="C437" s="40">
        <v>16</v>
      </c>
      <c r="D437" s="40">
        <v>0</v>
      </c>
      <c r="E437" s="40">
        <v>0</v>
      </c>
      <c r="F437" s="40">
        <v>0</v>
      </c>
      <c r="G437" s="40">
        <v>16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</row>
    <row r="438" spans="2:18" ht="20.100000000000001" customHeight="1" thickBot="1" x14ac:dyDescent="0.25">
      <c r="B438" s="4" t="s">
        <v>629</v>
      </c>
      <c r="C438" s="40">
        <v>57</v>
      </c>
      <c r="D438" s="40">
        <v>0</v>
      </c>
      <c r="E438" s="40">
        <v>0</v>
      </c>
      <c r="F438" s="40">
        <v>0</v>
      </c>
      <c r="G438" s="40">
        <v>43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11</v>
      </c>
      <c r="R438" s="40">
        <v>3</v>
      </c>
    </row>
    <row r="439" spans="2:18" ht="20.100000000000001" customHeight="1" thickBot="1" x14ac:dyDescent="0.25">
      <c r="B439" s="4" t="s">
        <v>630</v>
      </c>
      <c r="C439" s="40">
        <v>11</v>
      </c>
      <c r="D439" s="40">
        <v>0</v>
      </c>
      <c r="E439" s="40">
        <v>0</v>
      </c>
      <c r="F439" s="40">
        <v>0</v>
      </c>
      <c r="G439" s="40">
        <v>0</v>
      </c>
      <c r="H439" s="40">
        <v>8</v>
      </c>
      <c r="I439" s="40">
        <v>0</v>
      </c>
      <c r="J439" s="40">
        <v>3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</row>
    <row r="440" spans="2:18" ht="20.100000000000001" customHeight="1" thickBot="1" x14ac:dyDescent="0.25">
      <c r="B440" s="4" t="s">
        <v>631</v>
      </c>
      <c r="C440" s="40">
        <v>51</v>
      </c>
      <c r="D440" s="40">
        <v>0</v>
      </c>
      <c r="E440" s="40">
        <v>0</v>
      </c>
      <c r="F440" s="40">
        <v>0</v>
      </c>
      <c r="G440" s="40">
        <v>0</v>
      </c>
      <c r="H440" s="40">
        <v>51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</row>
    <row r="441" spans="2:18" ht="20.100000000000001" customHeight="1" thickBot="1" x14ac:dyDescent="0.25">
      <c r="B441" s="4" t="s">
        <v>632</v>
      </c>
      <c r="C441" s="41">
        <v>155</v>
      </c>
      <c r="D441" s="41">
        <v>0</v>
      </c>
      <c r="E441" s="41">
        <v>0</v>
      </c>
      <c r="F441" s="41">
        <v>0</v>
      </c>
      <c r="G441" s="41">
        <v>67</v>
      </c>
      <c r="H441" s="41">
        <v>0</v>
      </c>
      <c r="I441" s="41">
        <v>28</v>
      </c>
      <c r="J441" s="41">
        <v>27</v>
      </c>
      <c r="K441" s="41">
        <v>2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14</v>
      </c>
      <c r="R441" s="41">
        <v>17</v>
      </c>
    </row>
    <row r="442" spans="2:18" ht="20.100000000000001" customHeight="1" thickBot="1" x14ac:dyDescent="0.25">
      <c r="B442" s="7" t="s">
        <v>210</v>
      </c>
      <c r="C442" s="59">
        <v>43370</v>
      </c>
      <c r="D442" s="59">
        <v>17</v>
      </c>
      <c r="E442" s="59">
        <v>0</v>
      </c>
      <c r="F442" s="59">
        <v>0</v>
      </c>
      <c r="G442" s="59">
        <v>23171</v>
      </c>
      <c r="H442" s="59">
        <v>5085</v>
      </c>
      <c r="I442" s="59">
        <v>1473</v>
      </c>
      <c r="J442" s="59">
        <v>2829</v>
      </c>
      <c r="K442" s="59">
        <v>349</v>
      </c>
      <c r="L442" s="59">
        <v>841</v>
      </c>
      <c r="M442" s="59">
        <v>155</v>
      </c>
      <c r="N442" s="59">
        <v>238</v>
      </c>
      <c r="O442" s="59">
        <v>119</v>
      </c>
      <c r="P442" s="59">
        <v>2834</v>
      </c>
      <c r="Q442" s="59">
        <v>4791</v>
      </c>
      <c r="R442" s="59">
        <v>1468</v>
      </c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6.87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x14ac:dyDescent="0.2"/>
    <row r="9" spans="2:22" ht="68.25" customHeight="1" thickBot="1" x14ac:dyDescent="0.25">
      <c r="C9" s="70" t="s">
        <v>52</v>
      </c>
      <c r="D9" s="68"/>
      <c r="E9" s="68"/>
      <c r="F9" s="71"/>
      <c r="G9" s="70" t="s">
        <v>53</v>
      </c>
      <c r="H9" s="68"/>
      <c r="I9" s="68"/>
      <c r="J9" s="71"/>
      <c r="K9" s="70" t="s">
        <v>54</v>
      </c>
      <c r="L9" s="68"/>
      <c r="M9" s="68"/>
      <c r="N9" s="68"/>
      <c r="O9" s="68"/>
      <c r="P9" s="71"/>
      <c r="Q9" s="70" t="s">
        <v>55</v>
      </c>
      <c r="R9" s="68"/>
      <c r="S9" s="68"/>
      <c r="T9" s="68"/>
      <c r="U9" s="68"/>
      <c r="V9" s="71"/>
    </row>
    <row r="10" spans="2:22" ht="42" customHeight="1" thickBot="1" x14ac:dyDescent="0.25">
      <c r="C10" s="8" t="s">
        <v>35</v>
      </c>
      <c r="D10" s="8" t="s">
        <v>56</v>
      </c>
      <c r="E10" s="8" t="s">
        <v>57</v>
      </c>
      <c r="F10" s="8" t="s">
        <v>58</v>
      </c>
      <c r="G10" s="8" t="s">
        <v>30</v>
      </c>
      <c r="H10" s="8" t="s">
        <v>32</v>
      </c>
      <c r="I10" s="8" t="s">
        <v>33</v>
      </c>
      <c r="J10" s="8" t="s">
        <v>34</v>
      </c>
      <c r="K10" s="8" t="s">
        <v>59</v>
      </c>
      <c r="L10" s="8" t="s">
        <v>60</v>
      </c>
      <c r="M10" s="8" t="s">
        <v>32</v>
      </c>
      <c r="N10" s="8" t="s">
        <v>61</v>
      </c>
      <c r="O10" s="8" t="s">
        <v>62</v>
      </c>
      <c r="P10" s="8" t="s">
        <v>34</v>
      </c>
      <c r="Q10" s="8" t="s">
        <v>59</v>
      </c>
      <c r="R10" s="8" t="s">
        <v>60</v>
      </c>
      <c r="S10" s="8" t="s">
        <v>32</v>
      </c>
      <c r="T10" s="8" t="s">
        <v>61</v>
      </c>
      <c r="U10" s="8" t="s">
        <v>62</v>
      </c>
      <c r="V10" s="8" t="s">
        <v>34</v>
      </c>
    </row>
    <row r="11" spans="2:22" ht="20.100000000000001" customHeight="1" thickBot="1" x14ac:dyDescent="0.25">
      <c r="B11" s="3" t="s">
        <v>171</v>
      </c>
      <c r="C11" s="17">
        <v>13</v>
      </c>
      <c r="D11" s="17">
        <v>11</v>
      </c>
      <c r="E11" s="17">
        <v>2</v>
      </c>
      <c r="F11" s="17">
        <v>0</v>
      </c>
      <c r="G11" s="17">
        <v>3</v>
      </c>
      <c r="H11" s="17">
        <v>0</v>
      </c>
      <c r="I11" s="17">
        <v>4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10</v>
      </c>
      <c r="R11" s="17">
        <v>10</v>
      </c>
      <c r="S11" s="17">
        <v>0</v>
      </c>
      <c r="T11" s="17">
        <v>6</v>
      </c>
      <c r="U11" s="17">
        <v>6</v>
      </c>
      <c r="V11" s="17">
        <v>4</v>
      </c>
    </row>
    <row r="12" spans="2:22" ht="20.100000000000001" customHeight="1" thickBot="1" x14ac:dyDescent="0.25">
      <c r="B12" s="4" t="s">
        <v>241</v>
      </c>
      <c r="C12" s="17">
        <v>4</v>
      </c>
      <c r="D12" s="17">
        <v>0</v>
      </c>
      <c r="E12" s="17">
        <v>3</v>
      </c>
      <c r="F12" s="17">
        <v>1</v>
      </c>
      <c r="G12" s="17">
        <v>3</v>
      </c>
      <c r="H12" s="17">
        <v>0</v>
      </c>
      <c r="I12" s="17">
        <v>3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5</v>
      </c>
      <c r="R12" s="17">
        <v>0</v>
      </c>
      <c r="S12" s="17">
        <v>0</v>
      </c>
      <c r="T12" s="17">
        <v>0</v>
      </c>
      <c r="U12" s="17">
        <v>6</v>
      </c>
      <c r="V12" s="17">
        <v>8</v>
      </c>
    </row>
    <row r="13" spans="2:22" ht="20.100000000000001" customHeight="1" thickBot="1" x14ac:dyDescent="0.25">
      <c r="B13" s="4" t="s">
        <v>242</v>
      </c>
      <c r="C13" s="17">
        <v>1</v>
      </c>
      <c r="D13" s="17">
        <v>0</v>
      </c>
      <c r="E13" s="17">
        <v>1</v>
      </c>
      <c r="F13" s="17">
        <v>0</v>
      </c>
      <c r="G13" s="17">
        <v>1</v>
      </c>
      <c r="H13" s="17">
        <v>0</v>
      </c>
      <c r="I13" s="17">
        <v>1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2</v>
      </c>
    </row>
    <row r="14" spans="2:22" ht="20.100000000000001" customHeight="1" thickBot="1" x14ac:dyDescent="0.25">
      <c r="B14" s="4" t="s">
        <v>243</v>
      </c>
      <c r="C14" s="17">
        <v>0</v>
      </c>
      <c r="D14" s="17">
        <v>0</v>
      </c>
      <c r="E14" s="17">
        <v>0</v>
      </c>
      <c r="F14" s="17">
        <v>0</v>
      </c>
      <c r="G14" s="17">
        <v>1</v>
      </c>
      <c r="H14" s="17">
        <v>0</v>
      </c>
      <c r="I14" s="17">
        <v>0</v>
      </c>
      <c r="J14" s="17">
        <v>1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1</v>
      </c>
      <c r="V14" s="17">
        <v>2</v>
      </c>
    </row>
    <row r="15" spans="2:22" ht="20.100000000000001" customHeight="1" thickBot="1" x14ac:dyDescent="0.25">
      <c r="B15" s="4" t="s">
        <v>244</v>
      </c>
      <c r="C15" s="17">
        <v>6</v>
      </c>
      <c r="D15" s="17">
        <v>2</v>
      </c>
      <c r="E15" s="17">
        <v>4</v>
      </c>
      <c r="F15" s="17">
        <v>0</v>
      </c>
      <c r="G15" s="17">
        <v>6</v>
      </c>
      <c r="H15" s="17">
        <v>0</v>
      </c>
      <c r="I15" s="17">
        <v>6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1</v>
      </c>
      <c r="R15" s="17">
        <v>0</v>
      </c>
      <c r="S15" s="17">
        <v>0</v>
      </c>
      <c r="T15" s="17">
        <v>0</v>
      </c>
      <c r="U15" s="17">
        <v>1</v>
      </c>
      <c r="V15" s="17">
        <v>3</v>
      </c>
    </row>
    <row r="16" spans="2:22" ht="20.100000000000001" customHeight="1" thickBot="1" x14ac:dyDescent="0.25">
      <c r="B16" s="4" t="s">
        <v>245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</row>
    <row r="17" spans="2:22" ht="20.100000000000001" customHeight="1" thickBot="1" x14ac:dyDescent="0.25">
      <c r="B17" s="4" t="s">
        <v>246</v>
      </c>
      <c r="C17" s="17">
        <v>2</v>
      </c>
      <c r="D17" s="17">
        <v>2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247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</row>
    <row r="19" spans="2:22" ht="20.100000000000001" customHeight="1" thickBot="1" x14ac:dyDescent="0.25">
      <c r="B19" s="4" t="s">
        <v>248</v>
      </c>
      <c r="C19" s="17">
        <v>17</v>
      </c>
      <c r="D19" s="17">
        <v>13</v>
      </c>
      <c r="E19" s="17">
        <v>3</v>
      </c>
      <c r="F19" s="17">
        <v>1</v>
      </c>
      <c r="G19" s="17">
        <v>9</v>
      </c>
      <c r="H19" s="17">
        <v>0</v>
      </c>
      <c r="I19" s="17">
        <v>9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2</v>
      </c>
      <c r="R19" s="17">
        <v>0</v>
      </c>
      <c r="S19" s="17">
        <v>0</v>
      </c>
      <c r="T19" s="17">
        <v>0</v>
      </c>
      <c r="U19" s="17">
        <v>3</v>
      </c>
      <c r="V19" s="17">
        <v>8</v>
      </c>
    </row>
    <row r="20" spans="2:22" ht="20.100000000000001" customHeight="1" thickBot="1" x14ac:dyDescent="0.25">
      <c r="B20" s="4" t="s">
        <v>249</v>
      </c>
      <c r="C20" s="17">
        <v>2</v>
      </c>
      <c r="D20" s="17">
        <v>1</v>
      </c>
      <c r="E20" s="17">
        <v>0</v>
      </c>
      <c r="F20" s="17">
        <v>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2</v>
      </c>
      <c r="V20" s="17">
        <v>4</v>
      </c>
    </row>
    <row r="21" spans="2:22" ht="20.100000000000001" customHeight="1" thickBot="1" x14ac:dyDescent="0.25">
      <c r="B21" s="4" t="s">
        <v>250</v>
      </c>
      <c r="C21" s="17">
        <v>3</v>
      </c>
      <c r="D21" s="17">
        <v>2</v>
      </c>
      <c r="E21" s="17">
        <v>1</v>
      </c>
      <c r="F21" s="17">
        <v>0</v>
      </c>
      <c r="G21" s="17">
        <v>3</v>
      </c>
      <c r="H21" s="17">
        <v>0</v>
      </c>
      <c r="I21" s="17">
        <v>3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</v>
      </c>
      <c r="R21" s="17">
        <v>1</v>
      </c>
      <c r="S21" s="17">
        <v>0</v>
      </c>
      <c r="T21" s="17">
        <v>0</v>
      </c>
      <c r="U21" s="17">
        <v>5</v>
      </c>
      <c r="V21" s="17">
        <v>3</v>
      </c>
    </row>
    <row r="22" spans="2:22" ht="20.100000000000001" customHeight="1" thickBot="1" x14ac:dyDescent="0.25">
      <c r="B22" s="4" t="s">
        <v>172</v>
      </c>
      <c r="C22" s="17">
        <v>13</v>
      </c>
      <c r="D22" s="17">
        <v>10</v>
      </c>
      <c r="E22" s="17">
        <v>3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7</v>
      </c>
      <c r="R22" s="17">
        <v>0</v>
      </c>
      <c r="S22" s="17">
        <v>0</v>
      </c>
      <c r="T22" s="17">
        <v>0</v>
      </c>
      <c r="U22" s="17">
        <v>7</v>
      </c>
      <c r="V22" s="17">
        <v>7</v>
      </c>
    </row>
    <row r="23" spans="2:22" ht="20.100000000000001" customHeight="1" thickBot="1" x14ac:dyDescent="0.25">
      <c r="B23" s="4" t="s">
        <v>251</v>
      </c>
      <c r="C23" s="17">
        <v>1</v>
      </c>
      <c r="D23" s="17">
        <v>0</v>
      </c>
      <c r="E23" s="17">
        <v>1</v>
      </c>
      <c r="F23" s="17">
        <v>0</v>
      </c>
      <c r="G23" s="17">
        <v>1</v>
      </c>
      <c r="H23" s="17">
        <v>0</v>
      </c>
      <c r="I23" s="17">
        <v>1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2</v>
      </c>
      <c r="R23" s="17">
        <v>0</v>
      </c>
      <c r="S23" s="17">
        <v>0</v>
      </c>
      <c r="T23" s="17">
        <v>0</v>
      </c>
      <c r="U23" s="17">
        <v>1</v>
      </c>
      <c r="V23" s="17">
        <v>3</v>
      </c>
    </row>
    <row r="24" spans="2:22" ht="20.100000000000001" customHeight="1" thickBot="1" x14ac:dyDescent="0.25">
      <c r="B24" s="4" t="s">
        <v>252</v>
      </c>
      <c r="C24" s="17">
        <v>5</v>
      </c>
      <c r="D24" s="17">
        <v>3</v>
      </c>
      <c r="E24" s="17">
        <v>2</v>
      </c>
      <c r="F24" s="17">
        <v>0</v>
      </c>
      <c r="G24" s="17">
        <v>2</v>
      </c>
      <c r="H24" s="17">
        <v>0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4</v>
      </c>
      <c r="R24" s="17">
        <v>0</v>
      </c>
      <c r="S24" s="17">
        <v>0</v>
      </c>
      <c r="T24" s="17">
        <v>0</v>
      </c>
      <c r="U24" s="17">
        <v>2</v>
      </c>
      <c r="V24" s="17">
        <v>8</v>
      </c>
    </row>
    <row r="25" spans="2:22" ht="20.100000000000001" customHeight="1" thickBot="1" x14ac:dyDescent="0.25">
      <c r="B25" s="4" t="s">
        <v>253</v>
      </c>
      <c r="C25" s="17">
        <v>18</v>
      </c>
      <c r="D25" s="17">
        <v>7</v>
      </c>
      <c r="E25" s="17">
        <v>11</v>
      </c>
      <c r="F25" s="17">
        <v>0</v>
      </c>
      <c r="G25" s="17">
        <v>6</v>
      </c>
      <c r="H25" s="17">
        <v>0</v>
      </c>
      <c r="I25" s="17">
        <v>5</v>
      </c>
      <c r="J25" s="17">
        <v>1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3</v>
      </c>
      <c r="R25" s="17">
        <v>3</v>
      </c>
      <c r="S25" s="17">
        <v>1</v>
      </c>
      <c r="T25" s="17">
        <v>0</v>
      </c>
      <c r="U25" s="17">
        <v>7</v>
      </c>
      <c r="V25" s="17">
        <v>4</v>
      </c>
    </row>
    <row r="26" spans="2:22" ht="20.100000000000001" customHeight="1" thickBot="1" x14ac:dyDescent="0.25">
      <c r="B26" s="5" t="s">
        <v>254</v>
      </c>
      <c r="C26" s="17">
        <v>1</v>
      </c>
      <c r="D26" s="17">
        <v>0</v>
      </c>
      <c r="E26" s="17">
        <v>0</v>
      </c>
      <c r="F26" s="17">
        <v>1</v>
      </c>
      <c r="G26" s="17">
        <v>1</v>
      </c>
      <c r="H26" s="17">
        <v>0</v>
      </c>
      <c r="I26" s="17">
        <v>1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2</v>
      </c>
    </row>
    <row r="27" spans="2:22" ht="20.100000000000001" customHeight="1" thickBot="1" x14ac:dyDescent="0.25">
      <c r="B27" s="6" t="s">
        <v>255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1</v>
      </c>
      <c r="V27" s="17">
        <v>7</v>
      </c>
    </row>
    <row r="28" spans="2:22" ht="20.100000000000001" customHeight="1" thickBot="1" x14ac:dyDescent="0.25">
      <c r="B28" s="4" t="s">
        <v>256</v>
      </c>
      <c r="C28" s="17">
        <v>4</v>
      </c>
      <c r="D28" s="17">
        <v>4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8</v>
      </c>
    </row>
    <row r="29" spans="2:22" ht="20.100000000000001" customHeight="1" thickBot="1" x14ac:dyDescent="0.25">
      <c r="B29" s="4" t="s">
        <v>257</v>
      </c>
      <c r="C29" s="17">
        <v>2</v>
      </c>
      <c r="D29" s="17">
        <v>1</v>
      </c>
      <c r="E29" s="17">
        <v>0</v>
      </c>
      <c r="F29" s="17">
        <v>1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</row>
    <row r="30" spans="2:22" ht="20.100000000000001" customHeight="1" thickBot="1" x14ac:dyDescent="0.25">
      <c r="B30" s="4" t="s">
        <v>258</v>
      </c>
      <c r="C30" s="17">
        <v>2</v>
      </c>
      <c r="D30" s="17">
        <v>0</v>
      </c>
      <c r="E30" s="17">
        <v>2</v>
      </c>
      <c r="F30" s="17">
        <v>0</v>
      </c>
      <c r="G30" s="17">
        <v>7</v>
      </c>
      <c r="H30" s="17">
        <v>0</v>
      </c>
      <c r="I30" s="17">
        <v>6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6</v>
      </c>
      <c r="R30" s="17">
        <v>0</v>
      </c>
      <c r="S30" s="17">
        <v>0</v>
      </c>
      <c r="T30" s="17">
        <v>0</v>
      </c>
      <c r="U30" s="17">
        <v>3</v>
      </c>
      <c r="V30" s="17">
        <v>12</v>
      </c>
    </row>
    <row r="31" spans="2:22" ht="20.100000000000001" customHeight="1" thickBot="1" x14ac:dyDescent="0.25">
      <c r="B31" s="4" t="s">
        <v>259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3</v>
      </c>
      <c r="J31" s="17">
        <v>6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</row>
    <row r="32" spans="2:22" ht="20.100000000000001" customHeight="1" thickBot="1" x14ac:dyDescent="0.25">
      <c r="B32" s="4" t="s">
        <v>260</v>
      </c>
      <c r="C32" s="17">
        <v>0</v>
      </c>
      <c r="D32" s="17">
        <v>0</v>
      </c>
      <c r="E32" s="17">
        <v>0</v>
      </c>
      <c r="F32" s="17">
        <v>0</v>
      </c>
      <c r="G32" s="17">
        <v>1</v>
      </c>
      <c r="H32" s="17">
        <v>0</v>
      </c>
      <c r="I32" s="17">
        <v>0</v>
      </c>
      <c r="J32" s="17">
        <v>1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10</v>
      </c>
    </row>
    <row r="33" spans="2:22" ht="20.100000000000001" customHeight="1" thickBot="1" x14ac:dyDescent="0.25">
      <c r="B33" s="4" t="s">
        <v>261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262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263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</row>
    <row r="36" spans="2:22" ht="20.100000000000001" customHeight="1" thickBot="1" x14ac:dyDescent="0.25">
      <c r="B36" s="4" t="s">
        <v>264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1</v>
      </c>
      <c r="V36" s="17">
        <v>2</v>
      </c>
    </row>
    <row r="37" spans="2:22" ht="20.100000000000001" customHeight="1" thickBot="1" x14ac:dyDescent="0.25">
      <c r="B37" s="4" t="s">
        <v>265</v>
      </c>
      <c r="C37" s="17">
        <v>1</v>
      </c>
      <c r="D37" s="17">
        <v>0</v>
      </c>
      <c r="E37" s="17">
        <v>0</v>
      </c>
      <c r="F37" s="17">
        <v>1</v>
      </c>
      <c r="G37" s="17">
        <v>1</v>
      </c>
      <c r="H37" s="17">
        <v>0</v>
      </c>
      <c r="I37" s="17">
        <v>1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</row>
    <row r="38" spans="2:22" ht="20.100000000000001" customHeight="1" thickBot="1" x14ac:dyDescent="0.25">
      <c r="B38" s="4" t="s">
        <v>266</v>
      </c>
      <c r="C38" s="17">
        <v>4</v>
      </c>
      <c r="D38" s="17">
        <v>2</v>
      </c>
      <c r="E38" s="17">
        <v>2</v>
      </c>
      <c r="F38" s="17">
        <v>0</v>
      </c>
      <c r="G38" s="17">
        <v>3</v>
      </c>
      <c r="H38" s="17">
        <v>0</v>
      </c>
      <c r="I38" s="17">
        <v>5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2</v>
      </c>
      <c r="R38" s="17">
        <v>0</v>
      </c>
      <c r="S38" s="17">
        <v>0</v>
      </c>
      <c r="T38" s="17">
        <v>0</v>
      </c>
      <c r="U38" s="17">
        <v>0</v>
      </c>
      <c r="V38" s="17">
        <v>3</v>
      </c>
    </row>
    <row r="39" spans="2:22" ht="20.100000000000001" customHeight="1" thickBot="1" x14ac:dyDescent="0.25">
      <c r="B39" s="4" t="s">
        <v>267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</row>
    <row r="40" spans="2:22" ht="20.100000000000001" customHeight="1" thickBot="1" x14ac:dyDescent="0.25">
      <c r="B40" s="4" t="s">
        <v>268</v>
      </c>
      <c r="C40" s="17">
        <v>4</v>
      </c>
      <c r="D40" s="17">
        <v>0</v>
      </c>
      <c r="E40" s="17">
        <v>4</v>
      </c>
      <c r="F40" s="17">
        <v>0</v>
      </c>
      <c r="G40" s="17">
        <v>4</v>
      </c>
      <c r="H40" s="17">
        <v>0</v>
      </c>
      <c r="I40" s="17">
        <v>4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1</v>
      </c>
      <c r="R40" s="17">
        <v>1</v>
      </c>
      <c r="S40" s="17">
        <v>0</v>
      </c>
      <c r="T40" s="17">
        <v>0</v>
      </c>
      <c r="U40" s="17">
        <v>2</v>
      </c>
      <c r="V40" s="17">
        <v>1</v>
      </c>
    </row>
    <row r="41" spans="2:22" ht="20.100000000000001" customHeight="1" thickBot="1" x14ac:dyDescent="0.25">
      <c r="B41" s="4" t="s">
        <v>173</v>
      </c>
      <c r="C41" s="17">
        <v>11</v>
      </c>
      <c r="D41" s="17">
        <v>0</v>
      </c>
      <c r="E41" s="17">
        <v>11</v>
      </c>
      <c r="F41" s="17">
        <v>0</v>
      </c>
      <c r="G41" s="17">
        <v>2</v>
      </c>
      <c r="H41" s="17">
        <v>0</v>
      </c>
      <c r="I41" s="17">
        <v>2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5</v>
      </c>
      <c r="R41" s="17">
        <v>5</v>
      </c>
      <c r="S41" s="17">
        <v>0</v>
      </c>
      <c r="T41" s="17">
        <v>0</v>
      </c>
      <c r="U41" s="17">
        <v>2</v>
      </c>
      <c r="V41" s="17">
        <v>7</v>
      </c>
    </row>
    <row r="42" spans="2:22" ht="20.100000000000001" customHeight="1" thickBot="1" x14ac:dyDescent="0.25">
      <c r="B42" s="4" t="s">
        <v>269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</row>
    <row r="43" spans="2:22" ht="20.100000000000001" customHeight="1" thickBot="1" x14ac:dyDescent="0.25">
      <c r="B43" s="4" t="s">
        <v>270</v>
      </c>
      <c r="C43" s="17">
        <v>2</v>
      </c>
      <c r="D43" s="17">
        <v>0</v>
      </c>
      <c r="E43" s="17">
        <v>2</v>
      </c>
      <c r="F43" s="17">
        <v>0</v>
      </c>
      <c r="G43" s="17">
        <v>1</v>
      </c>
      <c r="H43" s="17">
        <v>0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2</v>
      </c>
      <c r="V43" s="17">
        <v>0</v>
      </c>
    </row>
    <row r="44" spans="2:22" ht="20.100000000000001" customHeight="1" thickBot="1" x14ac:dyDescent="0.25">
      <c r="B44" s="4" t="s">
        <v>271</v>
      </c>
      <c r="C44" s="17">
        <v>12</v>
      </c>
      <c r="D44" s="17">
        <v>0</v>
      </c>
      <c r="E44" s="17">
        <v>12</v>
      </c>
      <c r="F44" s="17">
        <v>0</v>
      </c>
      <c r="G44" s="17">
        <v>1</v>
      </c>
      <c r="H44" s="17">
        <v>0</v>
      </c>
      <c r="I44" s="17">
        <v>1</v>
      </c>
      <c r="J44" s="17">
        <v>1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1</v>
      </c>
      <c r="R44" s="17">
        <v>0</v>
      </c>
      <c r="S44" s="17">
        <v>0</v>
      </c>
      <c r="T44" s="17">
        <v>0</v>
      </c>
      <c r="U44" s="17">
        <v>0</v>
      </c>
      <c r="V44" s="17">
        <v>2</v>
      </c>
    </row>
    <row r="45" spans="2:22" ht="20.100000000000001" customHeight="1" thickBot="1" x14ac:dyDescent="0.25">
      <c r="B45" s="4" t="s">
        <v>272</v>
      </c>
      <c r="C45" s="17">
        <v>2</v>
      </c>
      <c r="D45" s="17">
        <v>0</v>
      </c>
      <c r="E45" s="17">
        <v>2</v>
      </c>
      <c r="F45" s="17">
        <v>0</v>
      </c>
      <c r="G45" s="17">
        <v>2</v>
      </c>
      <c r="H45" s="17">
        <v>0</v>
      </c>
      <c r="I45" s="17">
        <v>2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2</v>
      </c>
      <c r="R45" s="17">
        <v>0</v>
      </c>
      <c r="S45" s="17">
        <v>0</v>
      </c>
      <c r="T45" s="17">
        <v>0</v>
      </c>
      <c r="U45" s="17">
        <v>1</v>
      </c>
      <c r="V45" s="17">
        <v>2</v>
      </c>
    </row>
    <row r="46" spans="2:22" ht="20.100000000000001" customHeight="1" thickBot="1" x14ac:dyDescent="0.25">
      <c r="B46" s="4" t="s">
        <v>273</v>
      </c>
      <c r="C46" s="17">
        <v>7</v>
      </c>
      <c r="D46" s="17">
        <v>0</v>
      </c>
      <c r="E46" s="17">
        <v>7</v>
      </c>
      <c r="F46" s="17">
        <v>0</v>
      </c>
      <c r="G46" s="17">
        <v>3</v>
      </c>
      <c r="H46" s="17">
        <v>0</v>
      </c>
      <c r="I46" s="17">
        <v>3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3</v>
      </c>
    </row>
    <row r="47" spans="2:22" ht="20.100000000000001" customHeight="1" thickBot="1" x14ac:dyDescent="0.25">
      <c r="B47" s="4" t="s">
        <v>274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2</v>
      </c>
      <c r="R47" s="17">
        <v>0</v>
      </c>
      <c r="S47" s="17">
        <v>0</v>
      </c>
      <c r="T47" s="17">
        <v>0</v>
      </c>
      <c r="U47" s="17">
        <v>0</v>
      </c>
      <c r="V47" s="17">
        <v>7</v>
      </c>
    </row>
    <row r="48" spans="2:22" ht="20.100000000000001" customHeight="1" thickBot="1" x14ac:dyDescent="0.25">
      <c r="B48" s="4" t="s">
        <v>174</v>
      </c>
      <c r="C48" s="17">
        <v>66</v>
      </c>
      <c r="D48" s="17">
        <v>3</v>
      </c>
      <c r="E48" s="17">
        <v>63</v>
      </c>
      <c r="F48" s="17">
        <v>0</v>
      </c>
      <c r="G48" s="17">
        <v>47</v>
      </c>
      <c r="H48" s="17">
        <v>0</v>
      </c>
      <c r="I48" s="17">
        <v>47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50</v>
      </c>
      <c r="R48" s="17">
        <v>0</v>
      </c>
      <c r="S48" s="17">
        <v>0</v>
      </c>
      <c r="T48" s="17">
        <v>0</v>
      </c>
      <c r="U48" s="17">
        <v>56</v>
      </c>
      <c r="V48" s="17">
        <v>116</v>
      </c>
    </row>
    <row r="49" spans="2:22" ht="20.100000000000001" customHeight="1" thickBot="1" x14ac:dyDescent="0.25">
      <c r="B49" s="4" t="s">
        <v>275</v>
      </c>
      <c r="C49" s="17">
        <v>0</v>
      </c>
      <c r="D49" s="17">
        <v>0</v>
      </c>
      <c r="E49" s="17">
        <v>0</v>
      </c>
      <c r="F49" s="17">
        <v>0</v>
      </c>
      <c r="G49" s="17">
        <v>3</v>
      </c>
      <c r="H49" s="17">
        <v>0</v>
      </c>
      <c r="I49" s="17">
        <v>3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1</v>
      </c>
      <c r="R49" s="17">
        <v>0</v>
      </c>
      <c r="S49" s="17">
        <v>0</v>
      </c>
      <c r="T49" s="17">
        <v>1</v>
      </c>
      <c r="U49" s="17">
        <v>1</v>
      </c>
      <c r="V49" s="17">
        <v>3</v>
      </c>
    </row>
    <row r="50" spans="2:22" ht="20.100000000000001" customHeight="1" thickBot="1" x14ac:dyDescent="0.25">
      <c r="B50" s="4" t="s">
        <v>276</v>
      </c>
      <c r="C50" s="17">
        <v>7</v>
      </c>
      <c r="D50" s="17">
        <v>2</v>
      </c>
      <c r="E50" s="17">
        <v>3</v>
      </c>
      <c r="F50" s="17">
        <v>2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2</v>
      </c>
      <c r="R50" s="17">
        <v>2</v>
      </c>
      <c r="S50" s="17">
        <v>0</v>
      </c>
      <c r="T50" s="17">
        <v>0</v>
      </c>
      <c r="U50" s="17">
        <v>2</v>
      </c>
      <c r="V50" s="17">
        <v>0</v>
      </c>
    </row>
    <row r="51" spans="2:22" ht="20.100000000000001" customHeight="1" thickBot="1" x14ac:dyDescent="0.25">
      <c r="B51" s="4" t="s">
        <v>277</v>
      </c>
      <c r="C51" s="17">
        <v>3</v>
      </c>
      <c r="D51" s="17">
        <v>0</v>
      </c>
      <c r="E51" s="17">
        <v>3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1</v>
      </c>
      <c r="V51" s="17">
        <v>5</v>
      </c>
    </row>
    <row r="52" spans="2:22" ht="20.100000000000001" customHeight="1" thickBot="1" x14ac:dyDescent="0.25">
      <c r="B52" s="4" t="s">
        <v>278</v>
      </c>
      <c r="C52" s="17">
        <v>3</v>
      </c>
      <c r="D52" s="17">
        <v>2</v>
      </c>
      <c r="E52" s="17">
        <v>1</v>
      </c>
      <c r="F52" s="17">
        <v>0</v>
      </c>
      <c r="G52" s="17">
        <v>3</v>
      </c>
      <c r="H52" s="17">
        <v>0</v>
      </c>
      <c r="I52" s="17">
        <v>3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1</v>
      </c>
      <c r="R52" s="17">
        <v>0</v>
      </c>
      <c r="S52" s="17">
        <v>0</v>
      </c>
      <c r="T52" s="17">
        <v>0</v>
      </c>
      <c r="U52" s="17">
        <v>8</v>
      </c>
      <c r="V52" s="17">
        <v>2</v>
      </c>
    </row>
    <row r="53" spans="2:22" ht="20.100000000000001" customHeight="1" thickBot="1" x14ac:dyDescent="0.25">
      <c r="B53" s="4" t="s">
        <v>279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1</v>
      </c>
      <c r="V53" s="17">
        <v>1</v>
      </c>
    </row>
    <row r="54" spans="2:22" ht="20.100000000000001" customHeight="1" thickBot="1" x14ac:dyDescent="0.25">
      <c r="B54" s="4" t="s">
        <v>280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10</v>
      </c>
      <c r="U54" s="17">
        <v>10</v>
      </c>
      <c r="V54" s="17">
        <v>10</v>
      </c>
    </row>
    <row r="55" spans="2:22" ht="20.100000000000001" customHeight="1" thickBot="1" x14ac:dyDescent="0.25">
      <c r="B55" s="4" t="s">
        <v>281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</row>
    <row r="56" spans="2:22" ht="20.100000000000001" customHeight="1" thickBot="1" x14ac:dyDescent="0.25">
      <c r="B56" s="4" t="s">
        <v>175</v>
      </c>
      <c r="C56" s="17">
        <v>8</v>
      </c>
      <c r="D56" s="17">
        <v>3</v>
      </c>
      <c r="E56" s="17">
        <v>5</v>
      </c>
      <c r="F56" s="17">
        <v>0</v>
      </c>
      <c r="G56" s="17">
        <v>5</v>
      </c>
      <c r="H56" s="17">
        <v>0</v>
      </c>
      <c r="I56" s="17">
        <v>5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5</v>
      </c>
      <c r="R56" s="17">
        <v>0</v>
      </c>
      <c r="S56" s="17">
        <v>0</v>
      </c>
      <c r="T56" s="17">
        <v>0</v>
      </c>
      <c r="U56" s="17">
        <v>3</v>
      </c>
      <c r="V56" s="17">
        <v>17</v>
      </c>
    </row>
    <row r="57" spans="2:22" ht="20.100000000000001" customHeight="1" thickBot="1" x14ac:dyDescent="0.25">
      <c r="B57" s="4" t="s">
        <v>282</v>
      </c>
      <c r="C57" s="17">
        <v>4</v>
      </c>
      <c r="D57" s="17">
        <v>0</v>
      </c>
      <c r="E57" s="17">
        <v>0</v>
      </c>
      <c r="F57" s="17">
        <v>4</v>
      </c>
      <c r="G57" s="17">
        <v>4</v>
      </c>
      <c r="H57" s="17">
        <v>0</v>
      </c>
      <c r="I57" s="17">
        <v>4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</row>
    <row r="58" spans="2:22" ht="20.100000000000001" customHeight="1" thickBot="1" x14ac:dyDescent="0.25">
      <c r="B58" s="4" t="s">
        <v>283</v>
      </c>
      <c r="C58" s="17">
        <v>3</v>
      </c>
      <c r="D58" s="17">
        <v>2</v>
      </c>
      <c r="E58" s="17">
        <v>1</v>
      </c>
      <c r="F58" s="17">
        <v>0</v>
      </c>
      <c r="G58" s="17">
        <v>1</v>
      </c>
      <c r="H58" s="17">
        <v>0</v>
      </c>
      <c r="I58" s="17">
        <v>1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1</v>
      </c>
      <c r="Q58" s="17">
        <v>0</v>
      </c>
      <c r="R58" s="17">
        <v>0</v>
      </c>
      <c r="S58" s="17">
        <v>0</v>
      </c>
      <c r="T58" s="17">
        <v>0</v>
      </c>
      <c r="U58" s="17">
        <v>2</v>
      </c>
      <c r="V58" s="17">
        <v>3</v>
      </c>
    </row>
    <row r="59" spans="2:22" ht="20.100000000000001" customHeight="1" thickBot="1" x14ac:dyDescent="0.25">
      <c r="B59" s="4" t="s">
        <v>284</v>
      </c>
      <c r="C59" s="17">
        <v>1</v>
      </c>
      <c r="D59" s="17">
        <v>1</v>
      </c>
      <c r="E59" s="17">
        <v>0</v>
      </c>
      <c r="F59" s="17">
        <v>0</v>
      </c>
      <c r="G59" s="17">
        <v>2</v>
      </c>
      <c r="H59" s="17">
        <v>0</v>
      </c>
      <c r="I59" s="17">
        <v>2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13</v>
      </c>
    </row>
    <row r="60" spans="2:22" ht="20.100000000000001" customHeight="1" thickBot="1" x14ac:dyDescent="0.25">
      <c r="B60" s="4" t="s">
        <v>285</v>
      </c>
      <c r="C60" s="17">
        <v>21</v>
      </c>
      <c r="D60" s="17">
        <v>5</v>
      </c>
      <c r="E60" s="17">
        <v>1</v>
      </c>
      <c r="F60" s="17">
        <v>15</v>
      </c>
      <c r="G60" s="17">
        <v>3</v>
      </c>
      <c r="H60" s="17">
        <v>0</v>
      </c>
      <c r="I60" s="17">
        <v>3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1</v>
      </c>
      <c r="R60" s="17">
        <v>1</v>
      </c>
      <c r="S60" s="17">
        <v>0</v>
      </c>
      <c r="T60" s="17">
        <v>0</v>
      </c>
      <c r="U60" s="17">
        <v>0</v>
      </c>
      <c r="V60" s="17">
        <v>3</v>
      </c>
    </row>
    <row r="61" spans="2:22" ht="20.100000000000001" customHeight="1" thickBot="1" x14ac:dyDescent="0.25">
      <c r="B61" s="4" t="s">
        <v>176</v>
      </c>
      <c r="C61" s="17">
        <v>3</v>
      </c>
      <c r="D61" s="17">
        <v>0</v>
      </c>
      <c r="E61" s="17">
        <v>3</v>
      </c>
      <c r="F61" s="17">
        <v>0</v>
      </c>
      <c r="G61" s="17">
        <v>1</v>
      </c>
      <c r="H61" s="17">
        <v>0</v>
      </c>
      <c r="I61" s="17">
        <v>2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3</v>
      </c>
      <c r="R61" s="17">
        <v>3</v>
      </c>
      <c r="S61" s="17">
        <v>0</v>
      </c>
      <c r="T61" s="17">
        <v>0</v>
      </c>
      <c r="U61" s="17">
        <v>0</v>
      </c>
      <c r="V61" s="17">
        <v>4</v>
      </c>
    </row>
    <row r="62" spans="2:22" ht="20.100000000000001" customHeight="1" thickBot="1" x14ac:dyDescent="0.25">
      <c r="B62" s="4" t="s">
        <v>286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1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5</v>
      </c>
      <c r="U62" s="40">
        <v>0</v>
      </c>
      <c r="V62" s="40">
        <v>0</v>
      </c>
    </row>
    <row r="63" spans="2:22" ht="20.100000000000001" customHeight="1" thickBot="1" x14ac:dyDescent="0.25">
      <c r="B63" s="4" t="s">
        <v>287</v>
      </c>
      <c r="C63" s="40">
        <v>2</v>
      </c>
      <c r="D63" s="40">
        <v>1</v>
      </c>
      <c r="E63" s="40">
        <v>1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</row>
    <row r="64" spans="2:22" ht="20.100000000000001" customHeight="1" thickBot="1" x14ac:dyDescent="0.25">
      <c r="B64" s="4" t="s">
        <v>288</v>
      </c>
      <c r="C64" s="40">
        <v>3</v>
      </c>
      <c r="D64" s="40">
        <v>2</v>
      </c>
      <c r="E64" s="40">
        <v>0</v>
      </c>
      <c r="F64" s="40">
        <v>1</v>
      </c>
      <c r="G64" s="40">
        <v>2</v>
      </c>
      <c r="H64" s="40">
        <v>0</v>
      </c>
      <c r="I64" s="40">
        <v>2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1</v>
      </c>
      <c r="R64" s="40">
        <v>0</v>
      </c>
      <c r="S64" s="40">
        <v>0</v>
      </c>
      <c r="T64" s="40">
        <v>0</v>
      </c>
      <c r="U64" s="40">
        <v>0</v>
      </c>
      <c r="V64" s="40">
        <v>1</v>
      </c>
    </row>
    <row r="65" spans="2:22" ht="20.100000000000001" customHeight="1" thickBot="1" x14ac:dyDescent="0.25">
      <c r="B65" s="4" t="s">
        <v>289</v>
      </c>
      <c r="C65" s="40">
        <v>3</v>
      </c>
      <c r="D65" s="40">
        <v>1</v>
      </c>
      <c r="E65" s="40">
        <v>1</v>
      </c>
      <c r="F65" s="40">
        <v>1</v>
      </c>
      <c r="G65" s="40">
        <v>3</v>
      </c>
      <c r="H65" s="40">
        <v>0</v>
      </c>
      <c r="I65" s="40">
        <v>3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1</v>
      </c>
      <c r="R65" s="40">
        <v>0</v>
      </c>
      <c r="S65" s="40">
        <v>0</v>
      </c>
      <c r="T65" s="40">
        <v>0</v>
      </c>
      <c r="U65" s="40">
        <v>0</v>
      </c>
      <c r="V65" s="40">
        <v>1</v>
      </c>
    </row>
    <row r="66" spans="2:22" ht="20.100000000000001" customHeight="1" thickBot="1" x14ac:dyDescent="0.25">
      <c r="B66" s="4" t="s">
        <v>290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4</v>
      </c>
      <c r="V66" s="40">
        <v>15</v>
      </c>
    </row>
    <row r="67" spans="2:22" ht="20.100000000000001" customHeight="1" thickBot="1" x14ac:dyDescent="0.25">
      <c r="B67" s="4" t="s">
        <v>291</v>
      </c>
      <c r="C67" s="40">
        <v>2</v>
      </c>
      <c r="D67" s="40">
        <v>1</v>
      </c>
      <c r="E67" s="40">
        <v>1</v>
      </c>
      <c r="F67" s="40">
        <v>0</v>
      </c>
      <c r="G67" s="40">
        <v>1</v>
      </c>
      <c r="H67" s="40">
        <v>0</v>
      </c>
      <c r="I67" s="40">
        <v>1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1</v>
      </c>
      <c r="R67" s="40">
        <v>0</v>
      </c>
      <c r="S67" s="40">
        <v>0</v>
      </c>
      <c r="T67" s="40">
        <v>0</v>
      </c>
      <c r="U67" s="40">
        <v>0</v>
      </c>
      <c r="V67" s="40">
        <v>1</v>
      </c>
    </row>
    <row r="68" spans="2:22" ht="20.100000000000001" customHeight="1" thickBot="1" x14ac:dyDescent="0.25">
      <c r="B68" s="4" t="s">
        <v>292</v>
      </c>
      <c r="C68" s="40">
        <v>2</v>
      </c>
      <c r="D68" s="40">
        <v>2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</row>
    <row r="69" spans="2:22" ht="20.100000000000001" customHeight="1" thickBot="1" x14ac:dyDescent="0.25">
      <c r="B69" s="4" t="s">
        <v>293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3</v>
      </c>
    </row>
    <row r="70" spans="2:22" ht="20.100000000000001" customHeight="1" thickBot="1" x14ac:dyDescent="0.25">
      <c r="B70" s="4" t="s">
        <v>294</v>
      </c>
      <c r="C70" s="40">
        <v>2</v>
      </c>
      <c r="D70" s="40">
        <v>1</v>
      </c>
      <c r="E70" s="40">
        <v>1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3</v>
      </c>
      <c r="R70" s="40">
        <v>3</v>
      </c>
      <c r="S70" s="40">
        <v>0</v>
      </c>
      <c r="T70" s="40">
        <v>0</v>
      </c>
      <c r="U70" s="40">
        <v>2</v>
      </c>
      <c r="V70" s="40">
        <v>2</v>
      </c>
    </row>
    <row r="71" spans="2:22" ht="20.100000000000001" customHeight="1" thickBot="1" x14ac:dyDescent="0.25">
      <c r="B71" s="4" t="s">
        <v>295</v>
      </c>
      <c r="C71" s="40">
        <v>3</v>
      </c>
      <c r="D71" s="40">
        <v>1</v>
      </c>
      <c r="E71" s="40">
        <v>1</v>
      </c>
      <c r="F71" s="40">
        <v>1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2</v>
      </c>
    </row>
    <row r="72" spans="2:22" ht="20.100000000000001" customHeight="1" thickBot="1" x14ac:dyDescent="0.25">
      <c r="B72" s="4" t="s">
        <v>296</v>
      </c>
      <c r="C72" s="40">
        <v>2</v>
      </c>
      <c r="D72" s="40">
        <v>0</v>
      </c>
      <c r="E72" s="40">
        <v>2</v>
      </c>
      <c r="F72" s="40">
        <v>0</v>
      </c>
      <c r="G72" s="40">
        <v>6</v>
      </c>
      <c r="H72" s="40">
        <v>0</v>
      </c>
      <c r="I72" s="40">
        <v>6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2</v>
      </c>
      <c r="R72" s="40">
        <v>0</v>
      </c>
      <c r="S72" s="40">
        <v>0</v>
      </c>
      <c r="T72" s="40">
        <v>0</v>
      </c>
      <c r="U72" s="40">
        <v>3</v>
      </c>
      <c r="V72" s="40">
        <v>2</v>
      </c>
    </row>
    <row r="73" spans="2:22" ht="20.100000000000001" customHeight="1" thickBot="1" x14ac:dyDescent="0.25">
      <c r="B73" s="4" t="s">
        <v>177</v>
      </c>
      <c r="C73" s="40">
        <v>30</v>
      </c>
      <c r="D73" s="40">
        <v>12</v>
      </c>
      <c r="E73" s="40">
        <v>18</v>
      </c>
      <c r="F73" s="40">
        <v>0</v>
      </c>
      <c r="G73" s="40">
        <v>2</v>
      </c>
      <c r="H73" s="40">
        <v>0</v>
      </c>
      <c r="I73" s="40">
        <v>0</v>
      </c>
      <c r="J73" s="40">
        <v>2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4</v>
      </c>
      <c r="R73" s="40">
        <v>4</v>
      </c>
      <c r="S73" s="40">
        <v>0</v>
      </c>
      <c r="T73" s="40">
        <v>0</v>
      </c>
      <c r="U73" s="40">
        <v>8</v>
      </c>
      <c r="V73" s="40">
        <v>17</v>
      </c>
    </row>
    <row r="74" spans="2:22" ht="20.100000000000001" customHeight="1" thickBot="1" x14ac:dyDescent="0.25">
      <c r="B74" s="4" t="s">
        <v>297</v>
      </c>
      <c r="C74" s="40">
        <v>0</v>
      </c>
      <c r="D74" s="40">
        <v>0</v>
      </c>
      <c r="E74" s="40">
        <v>0</v>
      </c>
      <c r="F74" s="40">
        <v>0</v>
      </c>
      <c r="G74" s="40">
        <v>1</v>
      </c>
      <c r="H74" s="40">
        <v>0</v>
      </c>
      <c r="I74" s="40">
        <v>1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1</v>
      </c>
      <c r="R74" s="40">
        <v>0</v>
      </c>
      <c r="S74" s="40">
        <v>0</v>
      </c>
      <c r="T74" s="40">
        <v>0</v>
      </c>
      <c r="U74" s="40">
        <v>2</v>
      </c>
      <c r="V74" s="40">
        <v>1</v>
      </c>
    </row>
    <row r="75" spans="2:22" ht="20.100000000000001" customHeight="1" thickBot="1" x14ac:dyDescent="0.25">
      <c r="B75" s="4" t="s">
        <v>298</v>
      </c>
      <c r="C75" s="40">
        <v>13</v>
      </c>
      <c r="D75" s="40">
        <v>0</v>
      </c>
      <c r="E75" s="40">
        <v>0</v>
      </c>
      <c r="F75" s="40">
        <v>13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1</v>
      </c>
      <c r="R75" s="40">
        <v>0</v>
      </c>
      <c r="S75" s="40">
        <v>0</v>
      </c>
      <c r="T75" s="40">
        <v>0</v>
      </c>
      <c r="U75" s="40">
        <v>1</v>
      </c>
      <c r="V75" s="40">
        <v>6</v>
      </c>
    </row>
    <row r="76" spans="2:22" ht="20.100000000000001" customHeight="1" thickBot="1" x14ac:dyDescent="0.25">
      <c r="B76" s="4" t="s">
        <v>299</v>
      </c>
      <c r="C76" s="40">
        <v>20</v>
      </c>
      <c r="D76" s="40">
        <v>10</v>
      </c>
      <c r="E76" s="40">
        <v>10</v>
      </c>
      <c r="F76" s="40">
        <v>0</v>
      </c>
      <c r="G76" s="40">
        <v>12</v>
      </c>
      <c r="H76" s="40">
        <v>0</v>
      </c>
      <c r="I76" s="40">
        <v>12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12</v>
      </c>
      <c r="R76" s="40">
        <v>0</v>
      </c>
      <c r="S76" s="40">
        <v>0</v>
      </c>
      <c r="T76" s="40">
        <v>5</v>
      </c>
      <c r="U76" s="40">
        <v>12</v>
      </c>
      <c r="V76" s="40">
        <v>26</v>
      </c>
    </row>
    <row r="77" spans="2:22" ht="20.100000000000001" customHeight="1" thickBot="1" x14ac:dyDescent="0.25">
      <c r="B77" s="4" t="s">
        <v>300</v>
      </c>
      <c r="C77" s="40">
        <v>3</v>
      </c>
      <c r="D77" s="40">
        <v>2</v>
      </c>
      <c r="E77" s="40">
        <v>1</v>
      </c>
      <c r="F77" s="40">
        <v>0</v>
      </c>
      <c r="G77" s="40">
        <v>2</v>
      </c>
      <c r="H77" s="40">
        <v>0</v>
      </c>
      <c r="I77" s="40">
        <v>2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3</v>
      </c>
      <c r="R77" s="40">
        <v>0</v>
      </c>
      <c r="S77" s="40">
        <v>0</v>
      </c>
      <c r="T77" s="40">
        <v>0</v>
      </c>
      <c r="U77" s="40">
        <v>0</v>
      </c>
      <c r="V77" s="40">
        <v>7</v>
      </c>
    </row>
    <row r="78" spans="2:22" ht="20.100000000000001" customHeight="1" thickBot="1" x14ac:dyDescent="0.25">
      <c r="B78" s="4" t="s">
        <v>301</v>
      </c>
      <c r="C78" s="40">
        <v>13</v>
      </c>
      <c r="D78" s="40">
        <v>2</v>
      </c>
      <c r="E78" s="40">
        <v>0</v>
      </c>
      <c r="F78" s="40">
        <v>11</v>
      </c>
      <c r="G78" s="40">
        <v>5</v>
      </c>
      <c r="H78" s="40">
        <v>0</v>
      </c>
      <c r="I78" s="40">
        <v>4</v>
      </c>
      <c r="J78" s="40">
        <v>1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2</v>
      </c>
      <c r="R78" s="40">
        <v>0</v>
      </c>
      <c r="S78" s="40">
        <v>0</v>
      </c>
      <c r="T78" s="40">
        <v>0</v>
      </c>
      <c r="U78" s="40">
        <v>0</v>
      </c>
      <c r="V78" s="40">
        <v>3</v>
      </c>
    </row>
    <row r="79" spans="2:22" ht="20.100000000000001" customHeight="1" thickBot="1" x14ac:dyDescent="0.25">
      <c r="B79" s="4" t="s">
        <v>302</v>
      </c>
      <c r="C79" s="40">
        <v>2</v>
      </c>
      <c r="D79" s="40">
        <v>1</v>
      </c>
      <c r="E79" s="40">
        <v>1</v>
      </c>
      <c r="F79" s="40">
        <v>0</v>
      </c>
      <c r="G79" s="40">
        <v>2</v>
      </c>
      <c r="H79" s="40">
        <v>0</v>
      </c>
      <c r="I79" s="40">
        <v>2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1</v>
      </c>
      <c r="R79" s="40">
        <v>0</v>
      </c>
      <c r="S79" s="40">
        <v>0</v>
      </c>
      <c r="T79" s="40">
        <v>0</v>
      </c>
      <c r="U79" s="40">
        <v>0</v>
      </c>
      <c r="V79" s="40">
        <v>1</v>
      </c>
    </row>
    <row r="80" spans="2:22" ht="20.100000000000001" customHeight="1" thickBot="1" x14ac:dyDescent="0.25">
      <c r="B80" s="4" t="s">
        <v>303</v>
      </c>
      <c r="C80" s="40">
        <v>2</v>
      </c>
      <c r="D80" s="40">
        <v>1</v>
      </c>
      <c r="E80" s="40">
        <v>1</v>
      </c>
      <c r="F80" s="40">
        <v>0</v>
      </c>
      <c r="G80" s="40">
        <v>1</v>
      </c>
      <c r="H80" s="40">
        <v>0</v>
      </c>
      <c r="I80" s="40">
        <v>1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1</v>
      </c>
      <c r="R80" s="40">
        <v>0</v>
      </c>
      <c r="S80" s="40">
        <v>0</v>
      </c>
      <c r="T80" s="40">
        <v>0</v>
      </c>
      <c r="U80" s="40">
        <v>1</v>
      </c>
      <c r="V80" s="40">
        <v>4</v>
      </c>
    </row>
    <row r="81" spans="2:22" ht="20.100000000000001" customHeight="1" thickBot="1" x14ac:dyDescent="0.25">
      <c r="B81" s="4" t="s">
        <v>304</v>
      </c>
      <c r="C81" s="40">
        <v>1</v>
      </c>
      <c r="D81" s="40">
        <v>0</v>
      </c>
      <c r="E81" s="40">
        <v>1</v>
      </c>
      <c r="F81" s="40">
        <v>0</v>
      </c>
      <c r="G81" s="40">
        <v>1</v>
      </c>
      <c r="H81" s="40">
        <v>0</v>
      </c>
      <c r="I81" s="40">
        <v>1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1</v>
      </c>
      <c r="R81" s="40">
        <v>1</v>
      </c>
      <c r="S81" s="40">
        <v>1</v>
      </c>
      <c r="T81" s="40">
        <v>0</v>
      </c>
      <c r="U81" s="40">
        <v>2</v>
      </c>
      <c r="V81" s="40">
        <v>1</v>
      </c>
    </row>
    <row r="82" spans="2:22" ht="20.100000000000001" customHeight="1" thickBot="1" x14ac:dyDescent="0.25">
      <c r="B82" s="4" t="s">
        <v>305</v>
      </c>
      <c r="C82" s="40">
        <v>1</v>
      </c>
      <c r="D82" s="40">
        <v>1</v>
      </c>
      <c r="E82" s="40">
        <v>0</v>
      </c>
      <c r="F82" s="40">
        <v>0</v>
      </c>
      <c r="G82" s="40">
        <v>1</v>
      </c>
      <c r="H82" s="40">
        <v>0</v>
      </c>
      <c r="I82" s="40">
        <v>1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1</v>
      </c>
      <c r="R82" s="40">
        <v>0</v>
      </c>
      <c r="S82" s="40">
        <v>0</v>
      </c>
      <c r="T82" s="40">
        <v>0</v>
      </c>
      <c r="U82" s="40">
        <v>1</v>
      </c>
      <c r="V82" s="40">
        <v>4</v>
      </c>
    </row>
    <row r="83" spans="2:22" ht="20.100000000000001" customHeight="1" thickBot="1" x14ac:dyDescent="0.25">
      <c r="B83" s="4" t="s">
        <v>306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1</v>
      </c>
    </row>
    <row r="84" spans="2:22" ht="20.100000000000001" customHeight="1" thickBot="1" x14ac:dyDescent="0.25">
      <c r="B84" s="4" t="s">
        <v>307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</row>
    <row r="85" spans="2:22" ht="20.100000000000001" customHeight="1" thickBot="1" x14ac:dyDescent="0.25">
      <c r="B85" s="4" t="s">
        <v>308</v>
      </c>
      <c r="C85" s="40">
        <v>14</v>
      </c>
      <c r="D85" s="40">
        <v>9</v>
      </c>
      <c r="E85" s="40">
        <v>0</v>
      </c>
      <c r="F85" s="40">
        <v>5</v>
      </c>
      <c r="G85" s="40">
        <v>2</v>
      </c>
      <c r="H85" s="40">
        <v>0</v>
      </c>
      <c r="I85" s="40">
        <v>2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2</v>
      </c>
      <c r="R85" s="40">
        <v>0</v>
      </c>
      <c r="S85" s="40">
        <v>0</v>
      </c>
      <c r="T85" s="40">
        <v>0</v>
      </c>
      <c r="U85" s="40">
        <v>2</v>
      </c>
      <c r="V85" s="40">
        <v>2</v>
      </c>
    </row>
    <row r="86" spans="2:22" ht="20.100000000000001" customHeight="1" thickBot="1" x14ac:dyDescent="0.25">
      <c r="B86" s="4" t="s">
        <v>309</v>
      </c>
      <c r="C86" s="40">
        <v>3</v>
      </c>
      <c r="D86" s="40">
        <v>3</v>
      </c>
      <c r="E86" s="40">
        <v>0</v>
      </c>
      <c r="F86" s="40">
        <v>0</v>
      </c>
      <c r="G86" s="40">
        <v>2</v>
      </c>
      <c r="H86" s="40">
        <v>0</v>
      </c>
      <c r="I86" s="40">
        <v>3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2</v>
      </c>
    </row>
    <row r="87" spans="2:22" ht="20.100000000000001" customHeight="1" thickBot="1" x14ac:dyDescent="0.25">
      <c r="B87" s="4" t="s">
        <v>310</v>
      </c>
      <c r="C87" s="40">
        <v>70</v>
      </c>
      <c r="D87" s="40">
        <v>0</v>
      </c>
      <c r="E87" s="40">
        <v>0</v>
      </c>
      <c r="F87" s="40">
        <v>70</v>
      </c>
      <c r="G87" s="40">
        <v>5</v>
      </c>
      <c r="H87" s="40">
        <v>0</v>
      </c>
      <c r="I87" s="40">
        <v>4</v>
      </c>
      <c r="J87" s="40">
        <v>6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6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6</v>
      </c>
    </row>
    <row r="88" spans="2:22" ht="20.100000000000001" customHeight="1" thickBot="1" x14ac:dyDescent="0.25">
      <c r="B88" s="4" t="s">
        <v>178</v>
      </c>
      <c r="C88" s="40">
        <v>51</v>
      </c>
      <c r="D88" s="40">
        <v>31</v>
      </c>
      <c r="E88" s="40">
        <v>20</v>
      </c>
      <c r="F88" s="40">
        <v>0</v>
      </c>
      <c r="G88" s="40">
        <v>10</v>
      </c>
      <c r="H88" s="40">
        <v>0</v>
      </c>
      <c r="I88" s="40">
        <v>10</v>
      </c>
      <c r="J88" s="40">
        <v>1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8</v>
      </c>
      <c r="R88" s="40">
        <v>2</v>
      </c>
      <c r="S88" s="40">
        <v>0</v>
      </c>
      <c r="T88" s="40">
        <v>0</v>
      </c>
      <c r="U88" s="40">
        <v>15</v>
      </c>
      <c r="V88" s="40">
        <v>16</v>
      </c>
    </row>
    <row r="89" spans="2:22" ht="20.100000000000001" customHeight="1" thickBot="1" x14ac:dyDescent="0.25">
      <c r="B89" s="4" t="s">
        <v>311</v>
      </c>
      <c r="C89" s="40">
        <v>2</v>
      </c>
      <c r="D89" s="40">
        <v>0</v>
      </c>
      <c r="E89" s="40">
        <v>0</v>
      </c>
      <c r="F89" s="40">
        <v>2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1</v>
      </c>
      <c r="R89" s="40">
        <v>1</v>
      </c>
      <c r="S89" s="40">
        <v>0</v>
      </c>
      <c r="T89" s="40">
        <v>0</v>
      </c>
      <c r="U89" s="40">
        <v>0</v>
      </c>
      <c r="V89" s="40">
        <v>1</v>
      </c>
    </row>
    <row r="90" spans="2:22" ht="20.100000000000001" customHeight="1" thickBot="1" x14ac:dyDescent="0.25">
      <c r="B90" s="4" t="s">
        <v>312</v>
      </c>
      <c r="C90" s="40">
        <v>3</v>
      </c>
      <c r="D90" s="40">
        <v>0</v>
      </c>
      <c r="E90" s="40">
        <v>3</v>
      </c>
      <c r="F90" s="40">
        <v>0</v>
      </c>
      <c r="G90" s="40">
        <v>1</v>
      </c>
      <c r="H90" s="40">
        <v>0</v>
      </c>
      <c r="I90" s="40">
        <v>1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1</v>
      </c>
      <c r="V90" s="40">
        <v>1</v>
      </c>
    </row>
    <row r="91" spans="2:22" ht="20.100000000000001" customHeight="1" thickBot="1" x14ac:dyDescent="0.25">
      <c r="B91" s="4" t="s">
        <v>313</v>
      </c>
      <c r="C91" s="40">
        <v>2</v>
      </c>
      <c r="D91" s="40">
        <v>1</v>
      </c>
      <c r="E91" s="40">
        <v>0</v>
      </c>
      <c r="F91" s="40">
        <v>1</v>
      </c>
      <c r="G91" s="40">
        <v>6</v>
      </c>
      <c r="H91" s="40">
        <v>0</v>
      </c>
      <c r="I91" s="40">
        <v>8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2</v>
      </c>
      <c r="Q91" s="40">
        <v>3</v>
      </c>
      <c r="R91" s="40">
        <v>0</v>
      </c>
      <c r="S91" s="40">
        <v>0</v>
      </c>
      <c r="T91" s="40">
        <v>0</v>
      </c>
      <c r="U91" s="40">
        <v>0</v>
      </c>
      <c r="V91" s="40">
        <v>19</v>
      </c>
    </row>
    <row r="92" spans="2:22" ht="20.100000000000001" customHeight="1" thickBot="1" x14ac:dyDescent="0.25">
      <c r="B92" s="4" t="s">
        <v>314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</row>
    <row r="93" spans="2:22" ht="20.100000000000001" customHeight="1" thickBot="1" x14ac:dyDescent="0.25">
      <c r="B93" s="4" t="s">
        <v>315</v>
      </c>
      <c r="C93" s="40">
        <v>1</v>
      </c>
      <c r="D93" s="40">
        <v>1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1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2</v>
      </c>
    </row>
    <row r="94" spans="2:22" ht="20.100000000000001" customHeight="1" thickBot="1" x14ac:dyDescent="0.25">
      <c r="B94" s="4" t="s">
        <v>316</v>
      </c>
      <c r="C94" s="40">
        <v>3</v>
      </c>
      <c r="D94" s="40">
        <v>0</v>
      </c>
      <c r="E94" s="40">
        <v>3</v>
      </c>
      <c r="F94" s="40">
        <v>0</v>
      </c>
      <c r="G94" s="40">
        <v>3</v>
      </c>
      <c r="H94" s="40">
        <v>0</v>
      </c>
      <c r="I94" s="40">
        <v>3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2</v>
      </c>
      <c r="R94" s="40">
        <v>0</v>
      </c>
      <c r="S94" s="40">
        <v>0</v>
      </c>
      <c r="T94" s="40">
        <v>0</v>
      </c>
      <c r="U94" s="40">
        <v>3</v>
      </c>
      <c r="V94" s="40">
        <v>8</v>
      </c>
    </row>
    <row r="95" spans="2:22" ht="20.100000000000001" customHeight="1" thickBot="1" x14ac:dyDescent="0.25">
      <c r="B95" s="4" t="s">
        <v>317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</row>
    <row r="96" spans="2:22" ht="20.100000000000001" customHeight="1" thickBot="1" x14ac:dyDescent="0.25">
      <c r="B96" s="4" t="s">
        <v>318</v>
      </c>
      <c r="C96" s="40">
        <v>4</v>
      </c>
      <c r="D96" s="40">
        <v>2</v>
      </c>
      <c r="E96" s="40">
        <v>2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4</v>
      </c>
    </row>
    <row r="97" spans="2:22" ht="20.100000000000001" customHeight="1" thickBot="1" x14ac:dyDescent="0.25">
      <c r="B97" s="4" t="s">
        <v>319</v>
      </c>
      <c r="C97" s="40">
        <v>3</v>
      </c>
      <c r="D97" s="40">
        <v>2</v>
      </c>
      <c r="E97" s="40">
        <v>1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</row>
    <row r="98" spans="2:22" ht="20.100000000000001" customHeight="1" thickBot="1" x14ac:dyDescent="0.25">
      <c r="B98" s="4" t="s">
        <v>320</v>
      </c>
      <c r="C98" s="40">
        <v>2</v>
      </c>
      <c r="D98" s="40">
        <v>0</v>
      </c>
      <c r="E98" s="40">
        <v>1</v>
      </c>
      <c r="F98" s="40">
        <v>1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1</v>
      </c>
      <c r="R98" s="40">
        <v>0</v>
      </c>
      <c r="S98" s="40">
        <v>0</v>
      </c>
      <c r="T98" s="40">
        <v>0</v>
      </c>
      <c r="U98" s="40">
        <v>0</v>
      </c>
      <c r="V98" s="40">
        <v>5</v>
      </c>
    </row>
    <row r="99" spans="2:22" ht="20.100000000000001" customHeight="1" thickBot="1" x14ac:dyDescent="0.25">
      <c r="B99" s="4" t="s">
        <v>321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</row>
    <row r="100" spans="2:22" ht="20.100000000000001" customHeight="1" thickBot="1" x14ac:dyDescent="0.25">
      <c r="B100" s="4" t="s">
        <v>322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</row>
    <row r="101" spans="2:22" ht="20.100000000000001" customHeight="1" thickBot="1" x14ac:dyDescent="0.25">
      <c r="B101" s="4" t="s">
        <v>179</v>
      </c>
      <c r="C101" s="40">
        <v>3</v>
      </c>
      <c r="D101" s="40">
        <v>1</v>
      </c>
      <c r="E101" s="40">
        <v>0</v>
      </c>
      <c r="F101" s="40">
        <v>2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1</v>
      </c>
    </row>
    <row r="102" spans="2:22" ht="20.100000000000001" customHeight="1" thickBot="1" x14ac:dyDescent="0.25">
      <c r="B102" s="4" t="s">
        <v>323</v>
      </c>
      <c r="C102" s="40">
        <v>0</v>
      </c>
      <c r="D102" s="40">
        <v>0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</row>
    <row r="103" spans="2:22" ht="20.100000000000001" customHeight="1" thickBot="1" x14ac:dyDescent="0.25">
      <c r="B103" s="4" t="s">
        <v>324</v>
      </c>
      <c r="C103" s="40">
        <v>1</v>
      </c>
      <c r="D103" s="40">
        <v>1</v>
      </c>
      <c r="E103" s="40">
        <v>0</v>
      </c>
      <c r="F103" s="40">
        <v>0</v>
      </c>
      <c r="G103" s="40">
        <v>0</v>
      </c>
      <c r="H103" s="40">
        <v>0</v>
      </c>
      <c r="I103" s="40">
        <v>1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7</v>
      </c>
      <c r="R103" s="40">
        <v>0</v>
      </c>
      <c r="S103" s="40">
        <v>0</v>
      </c>
      <c r="T103" s="40">
        <v>0</v>
      </c>
      <c r="U103" s="40">
        <v>0</v>
      </c>
      <c r="V103" s="40">
        <v>9</v>
      </c>
    </row>
    <row r="104" spans="2:22" ht="20.100000000000001" customHeight="1" thickBot="1" x14ac:dyDescent="0.25">
      <c r="B104" s="4" t="s">
        <v>325</v>
      </c>
      <c r="C104" s="40">
        <v>3</v>
      </c>
      <c r="D104" s="40">
        <v>0</v>
      </c>
      <c r="E104" s="40">
        <v>3</v>
      </c>
      <c r="F104" s="40">
        <v>0</v>
      </c>
      <c r="G104" s="40">
        <v>3</v>
      </c>
      <c r="H104" s="40">
        <v>0</v>
      </c>
      <c r="I104" s="40">
        <v>3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2</v>
      </c>
    </row>
    <row r="105" spans="2:22" ht="20.100000000000001" customHeight="1" thickBot="1" x14ac:dyDescent="0.25">
      <c r="B105" s="4" t="s">
        <v>326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1</v>
      </c>
      <c r="V105" s="40">
        <v>1</v>
      </c>
    </row>
    <row r="106" spans="2:22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</row>
    <row r="107" spans="2:22" ht="20.100000000000001" customHeight="1" thickBot="1" x14ac:dyDescent="0.25">
      <c r="B107" s="4" t="s">
        <v>327</v>
      </c>
      <c r="C107" s="40">
        <v>2</v>
      </c>
      <c r="D107" s="40">
        <v>1</v>
      </c>
      <c r="E107" s="40">
        <v>1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1</v>
      </c>
      <c r="V107" s="40">
        <v>0</v>
      </c>
    </row>
    <row r="108" spans="2:22" ht="20.100000000000001" customHeight="1" thickBot="1" x14ac:dyDescent="0.25">
      <c r="B108" s="4" t="s">
        <v>328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</row>
    <row r="109" spans="2:22" ht="20.100000000000001" customHeight="1" thickBot="1" x14ac:dyDescent="0.25">
      <c r="B109" s="4" t="s">
        <v>181</v>
      </c>
      <c r="C109" s="40">
        <v>79</v>
      </c>
      <c r="D109" s="40">
        <v>32</v>
      </c>
      <c r="E109" s="40">
        <v>26</v>
      </c>
      <c r="F109" s="40">
        <v>21</v>
      </c>
      <c r="G109" s="40">
        <v>64</v>
      </c>
      <c r="H109" s="40">
        <v>0</v>
      </c>
      <c r="I109" s="40">
        <v>67</v>
      </c>
      <c r="J109" s="40">
        <v>28</v>
      </c>
      <c r="K109" s="40">
        <v>0</v>
      </c>
      <c r="L109" s="40">
        <v>0</v>
      </c>
      <c r="M109" s="40">
        <v>0</v>
      </c>
      <c r="N109" s="40">
        <v>0</v>
      </c>
      <c r="O109" s="40">
        <v>6</v>
      </c>
      <c r="P109" s="40">
        <v>0</v>
      </c>
      <c r="Q109" s="40">
        <v>29</v>
      </c>
      <c r="R109" s="40">
        <v>14</v>
      </c>
      <c r="S109" s="40">
        <v>0</v>
      </c>
      <c r="T109" s="40">
        <v>0</v>
      </c>
      <c r="U109" s="40">
        <v>21</v>
      </c>
      <c r="V109" s="40">
        <v>51</v>
      </c>
    </row>
    <row r="110" spans="2:22" ht="20.100000000000001" customHeight="1" thickBot="1" x14ac:dyDescent="0.25">
      <c r="B110" s="4" t="s">
        <v>329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</row>
    <row r="111" spans="2:22" ht="20.100000000000001" customHeight="1" thickBot="1" x14ac:dyDescent="0.25">
      <c r="B111" s="4" t="s">
        <v>330</v>
      </c>
      <c r="C111" s="40">
        <v>0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</row>
    <row r="112" spans="2:22" ht="20.100000000000001" customHeight="1" thickBot="1" x14ac:dyDescent="0.25">
      <c r="B112" s="4" t="s">
        <v>331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1</v>
      </c>
    </row>
    <row r="113" spans="2:22" ht="20.100000000000001" customHeight="1" thickBot="1" x14ac:dyDescent="0.25">
      <c r="B113" s="4" t="s">
        <v>332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</row>
    <row r="114" spans="2:22" ht="20.100000000000001" customHeight="1" thickBot="1" x14ac:dyDescent="0.25">
      <c r="B114" s="4" t="s">
        <v>333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</row>
    <row r="115" spans="2:22" ht="20.100000000000001" customHeight="1" thickBot="1" x14ac:dyDescent="0.25">
      <c r="B115" s="4" t="s">
        <v>334</v>
      </c>
      <c r="C115" s="40">
        <v>2</v>
      </c>
      <c r="D115" s="40">
        <v>2</v>
      </c>
      <c r="E115" s="40">
        <v>0</v>
      </c>
      <c r="F115" s="40">
        <v>0</v>
      </c>
      <c r="G115" s="40">
        <v>1</v>
      </c>
      <c r="H115" s="40">
        <v>0</v>
      </c>
      <c r="I115" s="40">
        <v>1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1</v>
      </c>
      <c r="V115" s="40">
        <v>0</v>
      </c>
    </row>
    <row r="116" spans="2:22" ht="20.100000000000001" customHeight="1" thickBot="1" x14ac:dyDescent="0.25">
      <c r="B116" s="4" t="s">
        <v>335</v>
      </c>
      <c r="C116" s="40">
        <v>1</v>
      </c>
      <c r="D116" s="40">
        <v>0</v>
      </c>
      <c r="E116" s="40">
        <v>0</v>
      </c>
      <c r="F116" s="40">
        <v>1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</row>
    <row r="117" spans="2:22" ht="20.100000000000001" customHeight="1" thickBot="1" x14ac:dyDescent="0.25">
      <c r="B117" s="4" t="s">
        <v>336</v>
      </c>
      <c r="C117" s="40">
        <v>2</v>
      </c>
      <c r="D117" s="40">
        <v>2</v>
      </c>
      <c r="E117" s="40">
        <v>0</v>
      </c>
      <c r="F117" s="40">
        <v>0</v>
      </c>
      <c r="G117" s="40">
        <v>1</v>
      </c>
      <c r="H117" s="40">
        <v>0</v>
      </c>
      <c r="I117" s="40">
        <v>1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2</v>
      </c>
      <c r="R117" s="40">
        <v>2</v>
      </c>
      <c r="S117" s="40">
        <v>0</v>
      </c>
      <c r="T117" s="40">
        <v>0</v>
      </c>
      <c r="U117" s="40">
        <v>1</v>
      </c>
      <c r="V117" s="40">
        <v>4</v>
      </c>
    </row>
    <row r="118" spans="2:22" ht="20.100000000000001" customHeight="1" thickBot="1" x14ac:dyDescent="0.25">
      <c r="B118" s="4" t="s">
        <v>337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</row>
    <row r="119" spans="2:22" ht="20.100000000000001" customHeight="1" thickBot="1" x14ac:dyDescent="0.25">
      <c r="B119" s="4" t="s">
        <v>338</v>
      </c>
      <c r="C119" s="40">
        <v>1</v>
      </c>
      <c r="D119" s="40">
        <v>1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1</v>
      </c>
      <c r="R119" s="40">
        <v>0</v>
      </c>
      <c r="S119" s="40">
        <v>0</v>
      </c>
      <c r="T119" s="40">
        <v>1</v>
      </c>
      <c r="U119" s="40">
        <v>0</v>
      </c>
      <c r="V119" s="40">
        <v>0</v>
      </c>
    </row>
    <row r="120" spans="2:22" ht="20.100000000000001" customHeight="1" thickBot="1" x14ac:dyDescent="0.25">
      <c r="B120" s="4" t="s">
        <v>339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1</v>
      </c>
      <c r="V120" s="40">
        <v>0</v>
      </c>
    </row>
    <row r="121" spans="2:22" ht="20.100000000000001" customHeight="1" thickBot="1" x14ac:dyDescent="0.25">
      <c r="B121" s="4" t="s">
        <v>340</v>
      </c>
      <c r="C121" s="40">
        <v>7</v>
      </c>
      <c r="D121" s="40">
        <v>5</v>
      </c>
      <c r="E121" s="40">
        <v>2</v>
      </c>
      <c r="F121" s="40">
        <v>0</v>
      </c>
      <c r="G121" s="40">
        <v>1</v>
      </c>
      <c r="H121" s="40">
        <v>0</v>
      </c>
      <c r="I121" s="40">
        <v>1</v>
      </c>
      <c r="J121" s="40">
        <v>0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7</v>
      </c>
      <c r="R121" s="40">
        <v>7</v>
      </c>
      <c r="S121" s="40">
        <v>0</v>
      </c>
      <c r="T121" s="40">
        <v>0</v>
      </c>
      <c r="U121" s="40">
        <v>6</v>
      </c>
      <c r="V121" s="40">
        <v>5</v>
      </c>
    </row>
    <row r="122" spans="2:22" ht="20.100000000000001" customHeight="1" thickBot="1" x14ac:dyDescent="0.25">
      <c r="B122" s="4" t="s">
        <v>341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</row>
    <row r="123" spans="2:22" ht="20.100000000000001" customHeight="1" thickBot="1" x14ac:dyDescent="0.25">
      <c r="B123" s="4" t="s">
        <v>342</v>
      </c>
      <c r="C123" s="40">
        <v>4</v>
      </c>
      <c r="D123" s="40">
        <v>1</v>
      </c>
      <c r="E123" s="40">
        <v>3</v>
      </c>
      <c r="F123" s="40">
        <v>0</v>
      </c>
      <c r="G123" s="40">
        <v>4</v>
      </c>
      <c r="H123" s="40">
        <v>2</v>
      </c>
      <c r="I123" s="40">
        <v>6</v>
      </c>
      <c r="J123" s="40">
        <v>4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4</v>
      </c>
      <c r="R123" s="40">
        <v>0</v>
      </c>
      <c r="S123" s="40">
        <v>1</v>
      </c>
      <c r="T123" s="40">
        <v>0</v>
      </c>
      <c r="U123" s="40">
        <v>5</v>
      </c>
      <c r="V123" s="40">
        <v>11</v>
      </c>
    </row>
    <row r="124" spans="2:22" ht="20.100000000000001" customHeight="1" thickBot="1" x14ac:dyDescent="0.25">
      <c r="B124" s="4" t="s">
        <v>343</v>
      </c>
      <c r="C124" s="40">
        <v>1</v>
      </c>
      <c r="D124" s="40">
        <v>0</v>
      </c>
      <c r="E124" s="40">
        <v>0</v>
      </c>
      <c r="F124" s="40">
        <v>1</v>
      </c>
      <c r="G124" s="40">
        <v>1</v>
      </c>
      <c r="H124" s="40">
        <v>0</v>
      </c>
      <c r="I124" s="40">
        <v>1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2</v>
      </c>
      <c r="R124" s="40">
        <v>0</v>
      </c>
      <c r="S124" s="40">
        <v>0</v>
      </c>
      <c r="T124" s="40">
        <v>1</v>
      </c>
      <c r="U124" s="40">
        <v>0</v>
      </c>
      <c r="V124" s="40">
        <v>4</v>
      </c>
    </row>
    <row r="125" spans="2:22" ht="20.100000000000001" customHeight="1" thickBot="1" x14ac:dyDescent="0.25">
      <c r="B125" s="4" t="s">
        <v>344</v>
      </c>
      <c r="C125" s="40">
        <v>2</v>
      </c>
      <c r="D125" s="40">
        <v>2</v>
      </c>
      <c r="E125" s="40">
        <v>0</v>
      </c>
      <c r="F125" s="40">
        <v>0</v>
      </c>
      <c r="G125" s="40">
        <v>2</v>
      </c>
      <c r="H125" s="40">
        <v>0</v>
      </c>
      <c r="I125" s="40">
        <v>2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2</v>
      </c>
      <c r="U125" s="40">
        <v>0</v>
      </c>
      <c r="V125" s="40">
        <v>3</v>
      </c>
    </row>
    <row r="126" spans="2:22" ht="20.100000000000001" customHeight="1" thickBot="1" x14ac:dyDescent="0.25">
      <c r="B126" s="4" t="s">
        <v>345</v>
      </c>
      <c r="C126" s="40">
        <v>0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</row>
    <row r="127" spans="2:22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</row>
    <row r="128" spans="2:22" ht="20.100000000000001" customHeight="1" thickBot="1" x14ac:dyDescent="0.25">
      <c r="B128" s="4" t="s">
        <v>347</v>
      </c>
      <c r="C128" s="40">
        <v>0</v>
      </c>
      <c r="D128" s="40">
        <v>0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3</v>
      </c>
      <c r="V128" s="40">
        <v>2</v>
      </c>
    </row>
    <row r="129" spans="2:22" ht="20.100000000000001" customHeight="1" thickBot="1" x14ac:dyDescent="0.25">
      <c r="B129" s="4" t="s">
        <v>348</v>
      </c>
      <c r="C129" s="40">
        <v>1</v>
      </c>
      <c r="D129" s="40">
        <v>1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</row>
    <row r="130" spans="2:22" ht="20.100000000000001" customHeight="1" thickBot="1" x14ac:dyDescent="0.25">
      <c r="B130" s="4" t="s">
        <v>349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</row>
    <row r="131" spans="2:22" ht="20.100000000000001" customHeight="1" thickBot="1" x14ac:dyDescent="0.25">
      <c r="B131" s="4" t="s">
        <v>350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</row>
    <row r="132" spans="2:22" ht="20.100000000000001" customHeight="1" thickBot="1" x14ac:dyDescent="0.25">
      <c r="B132" s="4" t="s">
        <v>351</v>
      </c>
      <c r="C132" s="40">
        <v>6</v>
      </c>
      <c r="D132" s="40">
        <v>1</v>
      </c>
      <c r="E132" s="40">
        <v>0</v>
      </c>
      <c r="F132" s="40">
        <v>5</v>
      </c>
      <c r="G132" s="40">
        <v>6</v>
      </c>
      <c r="H132" s="40">
        <v>0</v>
      </c>
      <c r="I132" s="40">
        <v>4</v>
      </c>
      <c r="J132" s="40">
        <v>2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5</v>
      </c>
    </row>
    <row r="133" spans="2:22" ht="20.100000000000001" customHeight="1" thickBot="1" x14ac:dyDescent="0.25">
      <c r="B133" s="4" t="s">
        <v>352</v>
      </c>
      <c r="C133" s="40">
        <v>7</v>
      </c>
      <c r="D133" s="40">
        <v>7</v>
      </c>
      <c r="E133" s="40">
        <v>0</v>
      </c>
      <c r="F133" s="40">
        <v>0</v>
      </c>
      <c r="G133" s="40">
        <v>7</v>
      </c>
      <c r="H133" s="40">
        <v>0</v>
      </c>
      <c r="I133" s="40">
        <v>7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5</v>
      </c>
      <c r="R133" s="40">
        <v>0</v>
      </c>
      <c r="S133" s="40">
        <v>0</v>
      </c>
      <c r="T133" s="40">
        <v>0</v>
      </c>
      <c r="U133" s="40">
        <v>2</v>
      </c>
      <c r="V133" s="40">
        <v>7</v>
      </c>
    </row>
    <row r="134" spans="2:22" ht="20.100000000000001" customHeight="1" thickBot="1" x14ac:dyDescent="0.25">
      <c r="B134" s="4" t="s">
        <v>353</v>
      </c>
      <c r="C134" s="40">
        <v>20</v>
      </c>
      <c r="D134" s="40">
        <v>12</v>
      </c>
      <c r="E134" s="40">
        <v>8</v>
      </c>
      <c r="F134" s="40">
        <v>0</v>
      </c>
      <c r="G134" s="40">
        <v>20</v>
      </c>
      <c r="H134" s="40">
        <v>0</v>
      </c>
      <c r="I134" s="40">
        <v>20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13</v>
      </c>
      <c r="R134" s="40">
        <v>18</v>
      </c>
      <c r="S134" s="40">
        <v>0</v>
      </c>
      <c r="T134" s="40">
        <v>0</v>
      </c>
      <c r="U134" s="40">
        <v>10</v>
      </c>
      <c r="V134" s="40">
        <v>48</v>
      </c>
    </row>
    <row r="135" spans="2:22" ht="20.100000000000001" customHeight="1" thickBot="1" x14ac:dyDescent="0.25">
      <c r="B135" s="4" t="s">
        <v>354</v>
      </c>
      <c r="C135" s="40">
        <v>0</v>
      </c>
      <c r="D135" s="40">
        <v>0</v>
      </c>
      <c r="E135" s="40">
        <v>0</v>
      </c>
      <c r="F135" s="40">
        <v>0</v>
      </c>
      <c r="G135" s="40">
        <v>4</v>
      </c>
      <c r="H135" s="40">
        <v>0</v>
      </c>
      <c r="I135" s="40">
        <v>4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1</v>
      </c>
      <c r="P135" s="40">
        <v>2</v>
      </c>
      <c r="Q135" s="40">
        <v>9</v>
      </c>
      <c r="R135" s="40">
        <v>0</v>
      </c>
      <c r="S135" s="40">
        <v>0</v>
      </c>
      <c r="T135" s="40">
        <v>0</v>
      </c>
      <c r="U135" s="40">
        <v>0</v>
      </c>
      <c r="V135" s="40">
        <v>28</v>
      </c>
    </row>
    <row r="136" spans="2:22" ht="20.100000000000001" customHeight="1" thickBot="1" x14ac:dyDescent="0.25">
      <c r="B136" s="4" t="s">
        <v>355</v>
      </c>
      <c r="C136" s="40">
        <v>5</v>
      </c>
      <c r="D136" s="40">
        <v>2</v>
      </c>
      <c r="E136" s="40">
        <v>0</v>
      </c>
      <c r="F136" s="40">
        <v>3</v>
      </c>
      <c r="G136" s="40">
        <v>1</v>
      </c>
      <c r="H136" s="40">
        <v>0</v>
      </c>
      <c r="I136" s="40">
        <v>1</v>
      </c>
      <c r="J136" s="40">
        <v>0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6</v>
      </c>
      <c r="R136" s="40">
        <v>0</v>
      </c>
      <c r="S136" s="40">
        <v>0</v>
      </c>
      <c r="T136" s="40">
        <v>0</v>
      </c>
      <c r="U136" s="40">
        <v>6</v>
      </c>
      <c r="V136" s="40">
        <v>8</v>
      </c>
    </row>
    <row r="137" spans="2:22" ht="20.100000000000001" customHeight="1" thickBot="1" x14ac:dyDescent="0.25">
      <c r="B137" s="4" t="s">
        <v>356</v>
      </c>
      <c r="C137" s="40">
        <v>1</v>
      </c>
      <c r="D137" s="40">
        <v>0</v>
      </c>
      <c r="E137" s="40">
        <v>0</v>
      </c>
      <c r="F137" s="40">
        <v>1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</row>
    <row r="138" spans="2:22" ht="20.100000000000001" customHeight="1" thickBot="1" x14ac:dyDescent="0.25">
      <c r="B138" s="4" t="s">
        <v>357</v>
      </c>
      <c r="C138" s="40">
        <v>7</v>
      </c>
      <c r="D138" s="40">
        <v>2</v>
      </c>
      <c r="E138" s="40">
        <v>5</v>
      </c>
      <c r="F138" s="40">
        <v>0</v>
      </c>
      <c r="G138" s="40">
        <v>5</v>
      </c>
      <c r="H138" s="40">
        <v>0</v>
      </c>
      <c r="I138" s="40">
        <v>5</v>
      </c>
      <c r="J138" s="40">
        <v>2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7</v>
      </c>
      <c r="R138" s="40">
        <v>0</v>
      </c>
      <c r="S138" s="40">
        <v>0</v>
      </c>
      <c r="T138" s="40">
        <v>8</v>
      </c>
      <c r="U138" s="40">
        <v>4</v>
      </c>
      <c r="V138" s="40">
        <v>21</v>
      </c>
    </row>
    <row r="139" spans="2:22" ht="20.100000000000001" customHeight="1" thickBot="1" x14ac:dyDescent="0.25">
      <c r="B139" s="4" t="s">
        <v>358</v>
      </c>
      <c r="C139" s="40">
        <v>60</v>
      </c>
      <c r="D139" s="40">
        <v>21</v>
      </c>
      <c r="E139" s="40">
        <v>39</v>
      </c>
      <c r="F139" s="40">
        <v>0</v>
      </c>
      <c r="G139" s="40">
        <v>53</v>
      </c>
      <c r="H139" s="40">
        <v>0</v>
      </c>
      <c r="I139" s="40">
        <v>51</v>
      </c>
      <c r="J139" s="40">
        <v>3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28</v>
      </c>
      <c r="R139" s="40">
        <v>14</v>
      </c>
      <c r="S139" s="40">
        <v>0</v>
      </c>
      <c r="T139" s="40">
        <v>0</v>
      </c>
      <c r="U139" s="40">
        <v>40</v>
      </c>
      <c r="V139" s="40">
        <v>68</v>
      </c>
    </row>
    <row r="140" spans="2:22" ht="20.100000000000001" customHeight="1" thickBot="1" x14ac:dyDescent="0.25">
      <c r="B140" s="4" t="s">
        <v>359</v>
      </c>
      <c r="C140" s="40">
        <v>9</v>
      </c>
      <c r="D140" s="40">
        <v>5</v>
      </c>
      <c r="E140" s="40">
        <v>4</v>
      </c>
      <c r="F140" s="40">
        <v>0</v>
      </c>
      <c r="G140" s="40">
        <v>6</v>
      </c>
      <c r="H140" s="40">
        <v>0</v>
      </c>
      <c r="I140" s="40">
        <v>6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5</v>
      </c>
      <c r="R140" s="40">
        <v>0</v>
      </c>
      <c r="S140" s="40">
        <v>0</v>
      </c>
      <c r="T140" s="40">
        <v>0</v>
      </c>
      <c r="U140" s="40">
        <v>4</v>
      </c>
      <c r="V140" s="40">
        <v>18</v>
      </c>
    </row>
    <row r="141" spans="2:22" ht="20.100000000000001" customHeight="1" thickBot="1" x14ac:dyDescent="0.25">
      <c r="B141" s="4" t="s">
        <v>360</v>
      </c>
      <c r="C141" s="40">
        <v>14</v>
      </c>
      <c r="D141" s="40">
        <v>8</v>
      </c>
      <c r="E141" s="40">
        <v>6</v>
      </c>
      <c r="F141" s="40">
        <v>0</v>
      </c>
      <c r="G141" s="40">
        <v>8</v>
      </c>
      <c r="H141" s="40">
        <v>0</v>
      </c>
      <c r="I141" s="40">
        <v>8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3</v>
      </c>
      <c r="R141" s="40">
        <v>0</v>
      </c>
      <c r="S141" s="40">
        <v>0</v>
      </c>
      <c r="T141" s="40">
        <v>0</v>
      </c>
      <c r="U141" s="40">
        <v>1</v>
      </c>
      <c r="V141" s="40">
        <v>6</v>
      </c>
    </row>
    <row r="142" spans="2:22" ht="20.100000000000001" customHeight="1" thickBot="1" x14ac:dyDescent="0.25">
      <c r="B142" s="4" t="s">
        <v>361</v>
      </c>
      <c r="C142" s="40">
        <v>13</v>
      </c>
      <c r="D142" s="40">
        <v>10</v>
      </c>
      <c r="E142" s="40">
        <v>3</v>
      </c>
      <c r="F142" s="40">
        <v>0</v>
      </c>
      <c r="G142" s="40">
        <v>7</v>
      </c>
      <c r="H142" s="40">
        <v>0</v>
      </c>
      <c r="I142" s="40">
        <v>11</v>
      </c>
      <c r="J142" s="40">
        <v>4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15</v>
      </c>
      <c r="Q142" s="40">
        <v>7</v>
      </c>
      <c r="R142" s="40">
        <v>7</v>
      </c>
      <c r="S142" s="40">
        <v>0</v>
      </c>
      <c r="T142" s="40">
        <v>0</v>
      </c>
      <c r="U142" s="40">
        <v>1</v>
      </c>
      <c r="V142" s="40">
        <v>49</v>
      </c>
    </row>
    <row r="143" spans="2:22" ht="20.100000000000001" customHeight="1" thickBot="1" x14ac:dyDescent="0.25">
      <c r="B143" s="4" t="s">
        <v>362</v>
      </c>
      <c r="C143" s="40">
        <v>23</v>
      </c>
      <c r="D143" s="40">
        <v>0</v>
      </c>
      <c r="E143" s="40">
        <v>23</v>
      </c>
      <c r="F143" s="40">
        <v>0</v>
      </c>
      <c r="G143" s="40">
        <v>19</v>
      </c>
      <c r="H143" s="40">
        <v>0</v>
      </c>
      <c r="I143" s="40">
        <v>19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6</v>
      </c>
      <c r="R143" s="40">
        <v>0</v>
      </c>
      <c r="S143" s="40">
        <v>4</v>
      </c>
      <c r="T143" s="40">
        <v>0</v>
      </c>
      <c r="U143" s="40">
        <v>22</v>
      </c>
      <c r="V143" s="40">
        <v>16</v>
      </c>
    </row>
    <row r="144" spans="2:22" ht="20.100000000000001" customHeight="1" thickBot="1" x14ac:dyDescent="0.25">
      <c r="B144" s="4" t="s">
        <v>363</v>
      </c>
      <c r="C144" s="40">
        <v>4</v>
      </c>
      <c r="D144" s="40">
        <v>2</v>
      </c>
      <c r="E144" s="40">
        <v>2</v>
      </c>
      <c r="F144" s="40">
        <v>0</v>
      </c>
      <c r="G144" s="40">
        <v>4</v>
      </c>
      <c r="H144" s="40">
        <v>0</v>
      </c>
      <c r="I144" s="40">
        <v>4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5</v>
      </c>
      <c r="R144" s="40">
        <v>0</v>
      </c>
      <c r="S144" s="40">
        <v>0</v>
      </c>
      <c r="T144" s="40">
        <v>6</v>
      </c>
      <c r="U144" s="40">
        <v>0</v>
      </c>
      <c r="V144" s="40">
        <v>11</v>
      </c>
    </row>
    <row r="145" spans="2:22" ht="20.100000000000001" customHeight="1" thickBot="1" x14ac:dyDescent="0.25">
      <c r="B145" s="4" t="s">
        <v>364</v>
      </c>
      <c r="C145" s="40">
        <v>8</v>
      </c>
      <c r="D145" s="40">
        <v>0</v>
      </c>
      <c r="E145" s="40">
        <v>6</v>
      </c>
      <c r="F145" s="40">
        <v>2</v>
      </c>
      <c r="G145" s="40">
        <v>8</v>
      </c>
      <c r="H145" s="40">
        <v>0</v>
      </c>
      <c r="I145" s="40">
        <v>8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</row>
    <row r="146" spans="2:22" ht="20.100000000000001" customHeight="1" thickBot="1" x14ac:dyDescent="0.25">
      <c r="B146" s="4" t="s">
        <v>365</v>
      </c>
      <c r="C146" s="40">
        <v>2</v>
      </c>
      <c r="D146" s="40">
        <v>0</v>
      </c>
      <c r="E146" s="40">
        <v>2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</row>
    <row r="147" spans="2:22" ht="20.100000000000001" customHeight="1" thickBot="1" x14ac:dyDescent="0.25">
      <c r="B147" s="4" t="s">
        <v>182</v>
      </c>
      <c r="C147" s="40">
        <v>15</v>
      </c>
      <c r="D147" s="40">
        <v>5</v>
      </c>
      <c r="E147" s="40">
        <v>10</v>
      </c>
      <c r="F147" s="40">
        <v>0</v>
      </c>
      <c r="G147" s="40">
        <v>16</v>
      </c>
      <c r="H147" s="40">
        <v>0</v>
      </c>
      <c r="I147" s="40">
        <v>18</v>
      </c>
      <c r="J147" s="40">
        <v>2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11</v>
      </c>
      <c r="R147" s="40">
        <v>5</v>
      </c>
      <c r="S147" s="40">
        <v>0</v>
      </c>
      <c r="T147" s="40">
        <v>0</v>
      </c>
      <c r="U147" s="40">
        <v>14</v>
      </c>
      <c r="V147" s="40">
        <v>27</v>
      </c>
    </row>
    <row r="148" spans="2:22" ht="20.100000000000001" customHeight="1" thickBot="1" x14ac:dyDescent="0.25">
      <c r="B148" s="4" t="s">
        <v>366</v>
      </c>
      <c r="C148" s="40">
        <v>1</v>
      </c>
      <c r="D148" s="40">
        <v>1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1</v>
      </c>
    </row>
    <row r="149" spans="2:22" ht="20.100000000000001" customHeight="1" thickBot="1" x14ac:dyDescent="0.25">
      <c r="B149" s="4" t="s">
        <v>367</v>
      </c>
      <c r="C149" s="40">
        <v>2</v>
      </c>
      <c r="D149" s="40">
        <v>0</v>
      </c>
      <c r="E149" s="40">
        <v>0</v>
      </c>
      <c r="F149" s="40">
        <v>2</v>
      </c>
      <c r="G149" s="40">
        <v>2</v>
      </c>
      <c r="H149" s="40">
        <v>0</v>
      </c>
      <c r="I149" s="40">
        <v>0</v>
      </c>
      <c r="J149" s="40">
        <v>2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1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</row>
    <row r="150" spans="2:22" ht="20.100000000000001" customHeight="1" thickBot="1" x14ac:dyDescent="0.25">
      <c r="B150" s="4" t="s">
        <v>368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</row>
    <row r="151" spans="2:22" ht="20.100000000000001" customHeight="1" thickBot="1" x14ac:dyDescent="0.25">
      <c r="B151" s="4" t="s">
        <v>369</v>
      </c>
      <c r="C151" s="40">
        <v>15</v>
      </c>
      <c r="D151" s="40">
        <v>8</v>
      </c>
      <c r="E151" s="40">
        <v>7</v>
      </c>
      <c r="F151" s="40">
        <v>0</v>
      </c>
      <c r="G151" s="40">
        <v>3</v>
      </c>
      <c r="H151" s="40">
        <v>0</v>
      </c>
      <c r="I151" s="40">
        <v>2</v>
      </c>
      <c r="J151" s="40">
        <v>1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1</v>
      </c>
      <c r="R151" s="40">
        <v>0</v>
      </c>
      <c r="S151" s="40">
        <v>0</v>
      </c>
      <c r="T151" s="40">
        <v>0</v>
      </c>
      <c r="U151" s="40">
        <v>1</v>
      </c>
      <c r="V151" s="40">
        <v>1</v>
      </c>
    </row>
    <row r="152" spans="2:22" ht="20.100000000000001" customHeight="1" thickBot="1" x14ac:dyDescent="0.25">
      <c r="B152" s="4" t="s">
        <v>370</v>
      </c>
      <c r="C152" s="40">
        <v>3</v>
      </c>
      <c r="D152" s="40">
        <v>1</v>
      </c>
      <c r="E152" s="40">
        <v>1</v>
      </c>
      <c r="F152" s="40">
        <v>1</v>
      </c>
      <c r="G152" s="40">
        <v>3</v>
      </c>
      <c r="H152" s="40">
        <v>0</v>
      </c>
      <c r="I152" s="40">
        <v>1</v>
      </c>
      <c r="J152" s="40">
        <v>3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2</v>
      </c>
      <c r="R152" s="40">
        <v>0</v>
      </c>
      <c r="S152" s="40">
        <v>0</v>
      </c>
      <c r="T152" s="40">
        <v>0</v>
      </c>
      <c r="U152" s="40">
        <v>0</v>
      </c>
      <c r="V152" s="40">
        <v>10</v>
      </c>
    </row>
    <row r="153" spans="2:22" ht="20.100000000000001" customHeight="1" thickBot="1" x14ac:dyDescent="0.25">
      <c r="B153" s="4" t="s">
        <v>371</v>
      </c>
      <c r="C153" s="40">
        <v>2</v>
      </c>
      <c r="D153" s="40">
        <v>1</v>
      </c>
      <c r="E153" s="40">
        <v>1</v>
      </c>
      <c r="F153" s="40">
        <v>0</v>
      </c>
      <c r="G153" s="40">
        <v>1</v>
      </c>
      <c r="H153" s="40">
        <v>0</v>
      </c>
      <c r="I153" s="40">
        <v>1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2</v>
      </c>
      <c r="R153" s="40">
        <v>0</v>
      </c>
      <c r="S153" s="40">
        <v>0</v>
      </c>
      <c r="T153" s="40">
        <v>0</v>
      </c>
      <c r="U153" s="40">
        <v>0</v>
      </c>
      <c r="V153" s="40">
        <v>5</v>
      </c>
    </row>
    <row r="154" spans="2:22" ht="20.100000000000001" customHeight="1" thickBot="1" x14ac:dyDescent="0.25">
      <c r="B154" s="4" t="s">
        <v>372</v>
      </c>
      <c r="C154" s="40">
        <v>2</v>
      </c>
      <c r="D154" s="40">
        <v>2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</row>
    <row r="155" spans="2:22" ht="20.100000000000001" customHeight="1" thickBot="1" x14ac:dyDescent="0.25">
      <c r="B155" s="4" t="s">
        <v>373</v>
      </c>
      <c r="C155" s="40">
        <v>5</v>
      </c>
      <c r="D155" s="40">
        <v>1</v>
      </c>
      <c r="E155" s="40">
        <v>2</v>
      </c>
      <c r="F155" s="40">
        <v>2</v>
      </c>
      <c r="G155" s="40">
        <v>3</v>
      </c>
      <c r="H155" s="40">
        <v>0</v>
      </c>
      <c r="I155" s="40">
        <v>3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5</v>
      </c>
      <c r="R155" s="40">
        <v>0</v>
      </c>
      <c r="S155" s="40">
        <v>0</v>
      </c>
      <c r="T155" s="40">
        <v>0</v>
      </c>
      <c r="U155" s="40">
        <v>0</v>
      </c>
      <c r="V155" s="40">
        <v>5</v>
      </c>
    </row>
    <row r="156" spans="2:22" ht="20.100000000000001" customHeight="1" thickBot="1" x14ac:dyDescent="0.25">
      <c r="B156" s="4" t="s">
        <v>374</v>
      </c>
      <c r="C156" s="40">
        <v>3</v>
      </c>
      <c r="D156" s="40">
        <v>2</v>
      </c>
      <c r="E156" s="40">
        <v>0</v>
      </c>
      <c r="F156" s="40">
        <v>1</v>
      </c>
      <c r="G156" s="40">
        <v>1</v>
      </c>
      <c r="H156" s="40">
        <v>0</v>
      </c>
      <c r="I156" s="40">
        <v>1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3</v>
      </c>
      <c r="R156" s="40">
        <v>0</v>
      </c>
      <c r="S156" s="40">
        <v>0</v>
      </c>
      <c r="T156" s="40">
        <v>0</v>
      </c>
      <c r="U156" s="40">
        <v>2</v>
      </c>
      <c r="V156" s="40">
        <v>4</v>
      </c>
    </row>
    <row r="157" spans="2:22" ht="20.100000000000001" customHeight="1" thickBot="1" x14ac:dyDescent="0.25">
      <c r="B157" s="4" t="s">
        <v>375</v>
      </c>
      <c r="C157" s="40">
        <v>6</v>
      </c>
      <c r="D157" s="40">
        <v>4</v>
      </c>
      <c r="E157" s="40">
        <v>2</v>
      </c>
      <c r="F157" s="40">
        <v>0</v>
      </c>
      <c r="G157" s="40">
        <v>0</v>
      </c>
      <c r="H157" s="40">
        <v>0</v>
      </c>
      <c r="I157" s="40">
        <v>0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1</v>
      </c>
      <c r="R157" s="40">
        <v>0</v>
      </c>
      <c r="S157" s="40">
        <v>0</v>
      </c>
      <c r="T157" s="40">
        <v>0</v>
      </c>
      <c r="U157" s="40">
        <v>0</v>
      </c>
      <c r="V157" s="40">
        <v>6</v>
      </c>
    </row>
    <row r="158" spans="2:22" ht="20.100000000000001" customHeight="1" thickBot="1" x14ac:dyDescent="0.25">
      <c r="B158" s="4" t="s">
        <v>376</v>
      </c>
      <c r="C158" s="40">
        <v>0</v>
      </c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1</v>
      </c>
      <c r="R158" s="40">
        <v>1</v>
      </c>
      <c r="S158" s="40">
        <v>0</v>
      </c>
      <c r="T158" s="40">
        <v>0</v>
      </c>
      <c r="U158" s="40">
        <v>0</v>
      </c>
      <c r="V158" s="40">
        <v>2</v>
      </c>
    </row>
    <row r="159" spans="2:22" ht="20.100000000000001" customHeight="1" thickBot="1" x14ac:dyDescent="0.25">
      <c r="B159" s="4" t="s">
        <v>377</v>
      </c>
      <c r="C159" s="40">
        <v>6</v>
      </c>
      <c r="D159" s="40">
        <v>5</v>
      </c>
      <c r="E159" s="40">
        <v>1</v>
      </c>
      <c r="F159" s="40">
        <v>0</v>
      </c>
      <c r="G159" s="40">
        <v>3</v>
      </c>
      <c r="H159" s="40">
        <v>0</v>
      </c>
      <c r="I159" s="40">
        <v>4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3</v>
      </c>
      <c r="R159" s="40">
        <v>3</v>
      </c>
      <c r="S159" s="40">
        <v>0</v>
      </c>
      <c r="T159" s="40">
        <v>0</v>
      </c>
      <c r="U159" s="40">
        <v>5</v>
      </c>
      <c r="V159" s="40">
        <v>5</v>
      </c>
    </row>
    <row r="160" spans="2:22" ht="20.100000000000001" customHeight="1" thickBot="1" x14ac:dyDescent="0.25">
      <c r="B160" s="4" t="s">
        <v>378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</row>
    <row r="161" spans="2:22" ht="20.100000000000001" customHeight="1" thickBot="1" x14ac:dyDescent="0.25">
      <c r="B161" s="4" t="s">
        <v>379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1</v>
      </c>
      <c r="V161" s="40">
        <v>0</v>
      </c>
    </row>
    <row r="162" spans="2:22" ht="20.100000000000001" customHeight="1" thickBot="1" x14ac:dyDescent="0.25">
      <c r="B162" s="4" t="s">
        <v>380</v>
      </c>
      <c r="C162" s="40">
        <v>6</v>
      </c>
      <c r="D162" s="40">
        <v>2</v>
      </c>
      <c r="E162" s="40">
        <v>0</v>
      </c>
      <c r="F162" s="40">
        <v>4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</row>
    <row r="163" spans="2:22" ht="20.100000000000001" customHeight="1" thickBot="1" x14ac:dyDescent="0.25">
      <c r="B163" s="4" t="s">
        <v>381</v>
      </c>
      <c r="C163" s="40">
        <v>0</v>
      </c>
      <c r="D163" s="40">
        <v>0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</row>
    <row r="164" spans="2:22" ht="20.100000000000001" customHeight="1" thickBot="1" x14ac:dyDescent="0.25">
      <c r="B164" s="4" t="s">
        <v>382</v>
      </c>
      <c r="C164" s="40">
        <v>2</v>
      </c>
      <c r="D164" s="40">
        <v>2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1</v>
      </c>
    </row>
    <row r="165" spans="2:22" ht="20.100000000000001" customHeight="1" thickBot="1" x14ac:dyDescent="0.25">
      <c r="B165" s="4" t="s">
        <v>383</v>
      </c>
      <c r="C165" s="40">
        <v>6</v>
      </c>
      <c r="D165" s="40">
        <v>0</v>
      </c>
      <c r="E165" s="40">
        <v>0</v>
      </c>
      <c r="F165" s="40">
        <v>6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</row>
    <row r="166" spans="2:22" ht="20.100000000000001" customHeight="1" thickBot="1" x14ac:dyDescent="0.25">
      <c r="B166" s="4" t="s">
        <v>384</v>
      </c>
      <c r="C166" s="40">
        <v>0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</row>
    <row r="167" spans="2:22" ht="20.100000000000001" customHeight="1" thickBot="1" x14ac:dyDescent="0.25">
      <c r="B167" s="4" t="s">
        <v>183</v>
      </c>
      <c r="C167" s="40">
        <v>6</v>
      </c>
      <c r="D167" s="40">
        <v>4</v>
      </c>
      <c r="E167" s="40">
        <v>2</v>
      </c>
      <c r="F167" s="40">
        <v>0</v>
      </c>
      <c r="G167" s="40">
        <v>1</v>
      </c>
      <c r="H167" s="40">
        <v>0</v>
      </c>
      <c r="I167" s="40">
        <v>0</v>
      </c>
      <c r="J167" s="40">
        <v>1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2</v>
      </c>
      <c r="R167" s="40">
        <v>0</v>
      </c>
      <c r="S167" s="40">
        <v>0</v>
      </c>
      <c r="T167" s="40">
        <v>0</v>
      </c>
      <c r="U167" s="40">
        <v>0</v>
      </c>
      <c r="V167" s="40">
        <v>5</v>
      </c>
    </row>
    <row r="168" spans="2:22" ht="20.100000000000001" customHeight="1" thickBot="1" x14ac:dyDescent="0.25">
      <c r="B168" s="4" t="s">
        <v>385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</row>
    <row r="169" spans="2:22" ht="20.100000000000001" customHeight="1" thickBot="1" x14ac:dyDescent="0.25">
      <c r="B169" s="4" t="s">
        <v>184</v>
      </c>
      <c r="C169" s="40">
        <v>0</v>
      </c>
      <c r="D169" s="40">
        <v>0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1</v>
      </c>
    </row>
    <row r="170" spans="2:22" ht="20.100000000000001" customHeight="1" thickBot="1" x14ac:dyDescent="0.25">
      <c r="B170" s="4" t="s">
        <v>386</v>
      </c>
      <c r="C170" s="40">
        <v>1</v>
      </c>
      <c r="D170" s="40">
        <v>1</v>
      </c>
      <c r="E170" s="40">
        <v>0</v>
      </c>
      <c r="F170" s="40">
        <v>0</v>
      </c>
      <c r="G170" s="40">
        <v>1</v>
      </c>
      <c r="H170" s="40">
        <v>0</v>
      </c>
      <c r="I170" s="40">
        <v>1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1</v>
      </c>
      <c r="R170" s="40">
        <v>0</v>
      </c>
      <c r="S170" s="40">
        <v>0</v>
      </c>
      <c r="T170" s="40">
        <v>0</v>
      </c>
      <c r="U170" s="40">
        <v>0</v>
      </c>
      <c r="V170" s="40">
        <v>1</v>
      </c>
    </row>
    <row r="171" spans="2:22" ht="20.100000000000001" customHeight="1" thickBot="1" x14ac:dyDescent="0.25">
      <c r="B171" s="4" t="s">
        <v>387</v>
      </c>
      <c r="C171" s="40">
        <v>0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</row>
    <row r="172" spans="2:22" ht="20.100000000000001" customHeight="1" thickBot="1" x14ac:dyDescent="0.25">
      <c r="B172" s="4" t="s">
        <v>388</v>
      </c>
      <c r="C172" s="40">
        <v>0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</row>
    <row r="173" spans="2:22" ht="20.100000000000001" customHeight="1" thickBot="1" x14ac:dyDescent="0.25">
      <c r="B173" s="4" t="s">
        <v>389</v>
      </c>
      <c r="C173" s="40">
        <v>0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</row>
    <row r="174" spans="2:22" ht="20.100000000000001" customHeight="1" thickBot="1" x14ac:dyDescent="0.25">
      <c r="B174" s="4" t="s">
        <v>390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</row>
    <row r="175" spans="2:22" ht="20.100000000000001" customHeight="1" thickBot="1" x14ac:dyDescent="0.25">
      <c r="B175" s="4" t="s">
        <v>391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</row>
    <row r="176" spans="2:22" ht="20.100000000000001" customHeight="1" thickBot="1" x14ac:dyDescent="0.25">
      <c r="B176" s="4" t="s">
        <v>392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</row>
    <row r="177" spans="2:22" ht="20.100000000000001" customHeight="1" thickBot="1" x14ac:dyDescent="0.25">
      <c r="B177" s="4" t="s">
        <v>185</v>
      </c>
      <c r="C177" s="40">
        <v>10</v>
      </c>
      <c r="D177" s="40">
        <v>1</v>
      </c>
      <c r="E177" s="40">
        <v>9</v>
      </c>
      <c r="F177" s="40">
        <v>0</v>
      </c>
      <c r="G177" s="40">
        <v>4</v>
      </c>
      <c r="H177" s="40">
        <v>0</v>
      </c>
      <c r="I177" s="40">
        <v>4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13</v>
      </c>
      <c r="Q177" s="40">
        <v>1</v>
      </c>
      <c r="R177" s="40">
        <v>1</v>
      </c>
      <c r="S177" s="40">
        <v>0</v>
      </c>
      <c r="T177" s="40">
        <v>0</v>
      </c>
      <c r="U177" s="40">
        <v>4</v>
      </c>
      <c r="V177" s="40">
        <v>1</v>
      </c>
    </row>
    <row r="178" spans="2:22" ht="20.100000000000001" customHeight="1" thickBot="1" x14ac:dyDescent="0.25">
      <c r="B178" s="4" t="s">
        <v>393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</row>
    <row r="179" spans="2:22" ht="20.100000000000001" customHeight="1" thickBot="1" x14ac:dyDescent="0.25">
      <c r="B179" s="4" t="s">
        <v>394</v>
      </c>
      <c r="C179" s="40">
        <v>8</v>
      </c>
      <c r="D179" s="40">
        <v>4</v>
      </c>
      <c r="E179" s="40">
        <v>0</v>
      </c>
      <c r="F179" s="40">
        <v>4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2</v>
      </c>
      <c r="R179" s="40">
        <v>0</v>
      </c>
      <c r="S179" s="40">
        <v>0</v>
      </c>
      <c r="T179" s="40">
        <v>0</v>
      </c>
      <c r="U179" s="40">
        <v>2</v>
      </c>
      <c r="V179" s="40">
        <v>7</v>
      </c>
    </row>
    <row r="180" spans="2:22" ht="20.100000000000001" customHeight="1" thickBot="1" x14ac:dyDescent="0.25">
      <c r="B180" s="4" t="s">
        <v>395</v>
      </c>
      <c r="C180" s="40">
        <v>3</v>
      </c>
      <c r="D180" s="40">
        <v>1</v>
      </c>
      <c r="E180" s="40">
        <v>2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1</v>
      </c>
    </row>
    <row r="181" spans="2:22" ht="20.100000000000001" customHeight="1" thickBot="1" x14ac:dyDescent="0.25">
      <c r="B181" s="4" t="s">
        <v>396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</row>
    <row r="182" spans="2:22" ht="20.100000000000001" customHeight="1" thickBot="1" x14ac:dyDescent="0.25">
      <c r="B182" s="4" t="s">
        <v>397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1</v>
      </c>
      <c r="R182" s="40">
        <v>0</v>
      </c>
      <c r="S182" s="40">
        <v>0</v>
      </c>
      <c r="T182" s="40">
        <v>0</v>
      </c>
      <c r="U182" s="40">
        <v>0</v>
      </c>
      <c r="V182" s="40">
        <v>3</v>
      </c>
    </row>
    <row r="183" spans="2:22" ht="20.100000000000001" customHeight="1" thickBot="1" x14ac:dyDescent="0.25">
      <c r="B183" s="4" t="s">
        <v>186</v>
      </c>
      <c r="C183" s="40">
        <v>9</v>
      </c>
      <c r="D183" s="40">
        <v>2</v>
      </c>
      <c r="E183" s="40">
        <v>0</v>
      </c>
      <c r="F183" s="40">
        <v>7</v>
      </c>
      <c r="G183" s="40">
        <v>3</v>
      </c>
      <c r="H183" s="40">
        <v>0</v>
      </c>
      <c r="I183" s="40">
        <v>3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2</v>
      </c>
      <c r="R183" s="40">
        <v>0</v>
      </c>
      <c r="S183" s="40">
        <v>0</v>
      </c>
      <c r="T183" s="40">
        <v>0</v>
      </c>
      <c r="U183" s="40">
        <v>0</v>
      </c>
      <c r="V183" s="40">
        <v>7</v>
      </c>
    </row>
    <row r="184" spans="2:22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</row>
    <row r="185" spans="2:22" ht="20.100000000000001" customHeight="1" thickBot="1" x14ac:dyDescent="0.25">
      <c r="B185" s="4" t="s">
        <v>399</v>
      </c>
      <c r="C185" s="40">
        <v>1</v>
      </c>
      <c r="D185" s="40">
        <v>1</v>
      </c>
      <c r="E185" s="40">
        <v>0</v>
      </c>
      <c r="F185" s="40">
        <v>0</v>
      </c>
      <c r="G185" s="40">
        <v>0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</row>
    <row r="186" spans="2:22" ht="20.100000000000001" customHeight="1" thickBot="1" x14ac:dyDescent="0.25">
      <c r="B186" s="4" t="s">
        <v>187</v>
      </c>
      <c r="C186" s="40">
        <v>101</v>
      </c>
      <c r="D186" s="40">
        <v>8</v>
      </c>
      <c r="E186" s="40">
        <v>15</v>
      </c>
      <c r="F186" s="40">
        <v>78</v>
      </c>
      <c r="G186" s="40">
        <v>16</v>
      </c>
      <c r="H186" s="40">
        <v>0</v>
      </c>
      <c r="I186" s="40">
        <v>17</v>
      </c>
      <c r="J186" s="40">
        <v>4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7</v>
      </c>
      <c r="R186" s="40">
        <v>7</v>
      </c>
      <c r="S186" s="40">
        <v>0</v>
      </c>
      <c r="T186" s="40">
        <v>0</v>
      </c>
      <c r="U186" s="40">
        <v>9</v>
      </c>
      <c r="V186" s="40">
        <v>11</v>
      </c>
    </row>
    <row r="187" spans="2:22" ht="20.100000000000001" customHeight="1" thickBot="1" x14ac:dyDescent="0.25">
      <c r="B187" s="4" t="s">
        <v>400</v>
      </c>
      <c r="C187" s="40">
        <v>1</v>
      </c>
      <c r="D187" s="40">
        <v>0</v>
      </c>
      <c r="E187" s="40">
        <v>1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</row>
    <row r="188" spans="2:22" ht="20.100000000000001" customHeight="1" thickBot="1" x14ac:dyDescent="0.25">
      <c r="B188" s="4" t="s">
        <v>401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</row>
    <row r="189" spans="2:22" ht="20.100000000000001" customHeight="1" thickBot="1" x14ac:dyDescent="0.25">
      <c r="B189" s="4" t="s">
        <v>402</v>
      </c>
      <c r="C189" s="40">
        <v>1</v>
      </c>
      <c r="D189" s="40">
        <v>1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2</v>
      </c>
    </row>
    <row r="190" spans="2:22" ht="20.100000000000001" customHeight="1" thickBot="1" x14ac:dyDescent="0.25">
      <c r="B190" s="4" t="s">
        <v>403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</row>
    <row r="191" spans="2:22" ht="20.100000000000001" customHeight="1" thickBot="1" x14ac:dyDescent="0.25">
      <c r="B191" s="4" t="s">
        <v>188</v>
      </c>
      <c r="C191" s="40">
        <v>0</v>
      </c>
      <c r="D191" s="40">
        <v>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</row>
    <row r="192" spans="2:22" ht="20.100000000000001" customHeight="1" thickBot="1" x14ac:dyDescent="0.25">
      <c r="B192" s="4" t="s">
        <v>404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</row>
    <row r="193" spans="2:22" ht="20.100000000000001" customHeight="1" thickBot="1" x14ac:dyDescent="0.25">
      <c r="B193" s="4" t="s">
        <v>405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</row>
    <row r="194" spans="2:22" ht="20.100000000000001" customHeight="1" thickBot="1" x14ac:dyDescent="0.25">
      <c r="B194" s="4" t="s">
        <v>406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1</v>
      </c>
    </row>
    <row r="195" spans="2:22" ht="20.100000000000001" customHeight="1" thickBot="1" x14ac:dyDescent="0.25">
      <c r="B195" s="4" t="s">
        <v>407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</row>
    <row r="196" spans="2:22" ht="20.100000000000001" customHeight="1" thickBot="1" x14ac:dyDescent="0.25">
      <c r="B196" s="4" t="s">
        <v>408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</row>
    <row r="197" spans="2:22" ht="20.100000000000001" customHeight="1" thickBot="1" x14ac:dyDescent="0.25">
      <c r="B197" s="4" t="s">
        <v>189</v>
      </c>
      <c r="C197" s="40">
        <v>1</v>
      </c>
      <c r="D197" s="40">
        <v>1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</row>
    <row r="198" spans="2:22" ht="20.100000000000001" customHeight="1" thickBot="1" x14ac:dyDescent="0.25">
      <c r="B198" s="4" t="s">
        <v>190</v>
      </c>
      <c r="C198" s="40">
        <v>15</v>
      </c>
      <c r="D198" s="40">
        <v>15</v>
      </c>
      <c r="E198" s="40">
        <v>0</v>
      </c>
      <c r="F198" s="40">
        <v>0</v>
      </c>
      <c r="G198" s="40">
        <v>1</v>
      </c>
      <c r="H198" s="40">
        <v>0</v>
      </c>
      <c r="I198" s="40">
        <v>1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6</v>
      </c>
      <c r="R198" s="40">
        <v>6</v>
      </c>
      <c r="S198" s="40">
        <v>0</v>
      </c>
      <c r="T198" s="40">
        <v>0</v>
      </c>
      <c r="U198" s="40">
        <v>5</v>
      </c>
      <c r="V198" s="40">
        <v>6</v>
      </c>
    </row>
    <row r="199" spans="2:22" ht="20.100000000000001" customHeight="1" thickBot="1" x14ac:dyDescent="0.25">
      <c r="B199" s="4" t="s">
        <v>409</v>
      </c>
      <c r="C199" s="40">
        <v>2</v>
      </c>
      <c r="D199" s="40">
        <v>0</v>
      </c>
      <c r="E199" s="40">
        <v>0</v>
      </c>
      <c r="F199" s="40">
        <v>2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</row>
    <row r="200" spans="2:22" ht="20.100000000000001" customHeight="1" thickBot="1" x14ac:dyDescent="0.25">
      <c r="B200" s="4" t="s">
        <v>410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</row>
    <row r="201" spans="2:22" ht="20.100000000000001" customHeight="1" thickBot="1" x14ac:dyDescent="0.25">
      <c r="B201" s="4" t="s">
        <v>411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1</v>
      </c>
    </row>
    <row r="202" spans="2:22" ht="20.100000000000001" customHeight="1" thickBot="1" x14ac:dyDescent="0.25">
      <c r="B202" s="4" t="s">
        <v>191</v>
      </c>
      <c r="C202" s="40">
        <v>4</v>
      </c>
      <c r="D202" s="40">
        <v>0</v>
      </c>
      <c r="E202" s="40">
        <v>4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1</v>
      </c>
      <c r="V202" s="40">
        <v>1</v>
      </c>
    </row>
    <row r="203" spans="2:22" ht="20.100000000000001" customHeight="1" thickBot="1" x14ac:dyDescent="0.25">
      <c r="B203" s="4" t="s">
        <v>412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</row>
    <row r="204" spans="2:22" ht="20.100000000000001" customHeight="1" thickBot="1" x14ac:dyDescent="0.25">
      <c r="B204" s="4" t="s">
        <v>413</v>
      </c>
      <c r="C204" s="40">
        <v>0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</row>
    <row r="205" spans="2:22" ht="20.100000000000001" customHeight="1" thickBot="1" x14ac:dyDescent="0.25">
      <c r="B205" s="4" t="s">
        <v>414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</row>
    <row r="206" spans="2:22" ht="20.100000000000001" customHeight="1" thickBot="1" x14ac:dyDescent="0.25">
      <c r="B206" s="4" t="s">
        <v>192</v>
      </c>
      <c r="C206" s="40">
        <v>7</v>
      </c>
      <c r="D206" s="40">
        <v>7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2</v>
      </c>
      <c r="R206" s="40">
        <v>0</v>
      </c>
      <c r="S206" s="40">
        <v>4</v>
      </c>
      <c r="T206" s="40">
        <v>4</v>
      </c>
      <c r="U206" s="40">
        <v>5</v>
      </c>
      <c r="V206" s="40">
        <v>5</v>
      </c>
    </row>
    <row r="207" spans="2:22" ht="20.100000000000001" customHeight="1" thickBot="1" x14ac:dyDescent="0.25">
      <c r="B207" s="4" t="s">
        <v>415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</row>
    <row r="208" spans="2:22" ht="20.100000000000001" customHeight="1" thickBot="1" x14ac:dyDescent="0.25">
      <c r="B208" s="4" t="s">
        <v>416</v>
      </c>
      <c r="C208" s="40">
        <v>0</v>
      </c>
      <c r="D208" s="40">
        <v>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</row>
    <row r="209" spans="2:22" ht="20.100000000000001" customHeight="1" thickBot="1" x14ac:dyDescent="0.25">
      <c r="B209" s="4" t="s">
        <v>417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</row>
    <row r="210" spans="2:22" ht="20.100000000000001" customHeight="1" thickBot="1" x14ac:dyDescent="0.25">
      <c r="B210" s="4" t="s">
        <v>418</v>
      </c>
      <c r="C210" s="40">
        <v>3</v>
      </c>
      <c r="D210" s="40">
        <v>0</v>
      </c>
      <c r="E210" s="40">
        <v>0</v>
      </c>
      <c r="F210" s="40">
        <v>3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1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</row>
    <row r="211" spans="2:22" ht="20.100000000000001" customHeight="1" thickBot="1" x14ac:dyDescent="0.25">
      <c r="B211" s="4" t="s">
        <v>419</v>
      </c>
      <c r="C211" s="40">
        <v>0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</row>
    <row r="212" spans="2:22" ht="20.100000000000001" customHeight="1" thickBot="1" x14ac:dyDescent="0.25">
      <c r="B212" s="4" t="s">
        <v>420</v>
      </c>
      <c r="C212" s="40">
        <v>1</v>
      </c>
      <c r="D212" s="40">
        <v>1</v>
      </c>
      <c r="E212" s="40">
        <v>0</v>
      </c>
      <c r="F212" s="40">
        <v>0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3</v>
      </c>
    </row>
    <row r="213" spans="2:22" ht="20.100000000000001" customHeight="1" thickBot="1" x14ac:dyDescent="0.25">
      <c r="B213" s="4" t="s">
        <v>421</v>
      </c>
      <c r="C213" s="40">
        <v>3</v>
      </c>
      <c r="D213" s="40">
        <v>2</v>
      </c>
      <c r="E213" s="40">
        <v>0</v>
      </c>
      <c r="F213" s="40">
        <v>1</v>
      </c>
      <c r="G213" s="40">
        <v>0</v>
      </c>
      <c r="H213" s="40">
        <v>0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2</v>
      </c>
      <c r="V213" s="40">
        <v>3</v>
      </c>
    </row>
    <row r="214" spans="2:22" ht="20.100000000000001" customHeight="1" thickBot="1" x14ac:dyDescent="0.25">
      <c r="B214" s="4" t="s">
        <v>193</v>
      </c>
      <c r="C214" s="40">
        <v>4</v>
      </c>
      <c r="D214" s="40">
        <v>4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</row>
    <row r="215" spans="2:22" ht="20.100000000000001" customHeight="1" thickBot="1" x14ac:dyDescent="0.25">
      <c r="B215" s="4" t="s">
        <v>422</v>
      </c>
      <c r="C215" s="40">
        <v>0</v>
      </c>
      <c r="D215" s="40">
        <v>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</row>
    <row r="216" spans="2:22" ht="20.100000000000001" customHeight="1" thickBot="1" x14ac:dyDescent="0.25">
      <c r="B216" s="4" t="s">
        <v>423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2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</row>
    <row r="217" spans="2:22" ht="20.100000000000001" customHeight="1" thickBot="1" x14ac:dyDescent="0.25">
      <c r="B217" s="4" t="s">
        <v>424</v>
      </c>
      <c r="C217" s="40">
        <v>0</v>
      </c>
      <c r="D217" s="40">
        <v>0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4</v>
      </c>
    </row>
    <row r="218" spans="2:22" ht="20.100000000000001" customHeight="1" thickBot="1" x14ac:dyDescent="0.25">
      <c r="B218" s="4" t="s">
        <v>425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</row>
    <row r="219" spans="2:22" ht="20.100000000000001" customHeight="1" thickBot="1" x14ac:dyDescent="0.25">
      <c r="B219" s="4" t="s">
        <v>426</v>
      </c>
      <c r="C219" s="40">
        <v>0</v>
      </c>
      <c r="D219" s="40">
        <v>0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1</v>
      </c>
      <c r="V219" s="40">
        <v>0</v>
      </c>
    </row>
    <row r="220" spans="2:22" ht="20.100000000000001" customHeight="1" thickBot="1" x14ac:dyDescent="0.25">
      <c r="B220" s="4" t="s">
        <v>427</v>
      </c>
      <c r="C220" s="40">
        <v>9</v>
      </c>
      <c r="D220" s="40">
        <v>9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</row>
    <row r="221" spans="2:22" ht="20.100000000000001" customHeight="1" thickBot="1" x14ac:dyDescent="0.25">
      <c r="B221" s="4" t="s">
        <v>428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</row>
    <row r="222" spans="2:22" ht="20.100000000000001" customHeight="1" thickBot="1" x14ac:dyDescent="0.25">
      <c r="B222" s="4" t="s">
        <v>429</v>
      </c>
      <c r="C222" s="40">
        <v>0</v>
      </c>
      <c r="D222" s="40">
        <v>0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</row>
    <row r="223" spans="2:22" ht="20.100000000000001" customHeight="1" thickBot="1" x14ac:dyDescent="0.25">
      <c r="B223" s="4" t="s">
        <v>194</v>
      </c>
      <c r="C223" s="40">
        <v>2</v>
      </c>
      <c r="D223" s="40">
        <v>0</v>
      </c>
      <c r="E223" s="40">
        <v>0</v>
      </c>
      <c r="F223" s="40">
        <v>2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1</v>
      </c>
      <c r="P223" s="40">
        <v>19</v>
      </c>
      <c r="Q223" s="40">
        <v>2</v>
      </c>
      <c r="R223" s="40">
        <v>0</v>
      </c>
      <c r="S223" s="40">
        <v>0</v>
      </c>
      <c r="T223" s="40">
        <v>0</v>
      </c>
      <c r="U223" s="40">
        <v>0</v>
      </c>
      <c r="V223" s="40">
        <v>15</v>
      </c>
    </row>
    <row r="224" spans="2:22" ht="20.100000000000001" customHeight="1" thickBot="1" x14ac:dyDescent="0.25">
      <c r="B224" s="4" t="s">
        <v>430</v>
      </c>
      <c r="C224" s="40">
        <v>0</v>
      </c>
      <c r="D224" s="40">
        <v>0</v>
      </c>
      <c r="E224" s="40">
        <v>0</v>
      </c>
      <c r="F224" s="40">
        <v>0</v>
      </c>
      <c r="G224" s="40">
        <v>1</v>
      </c>
      <c r="H224" s="40">
        <v>0</v>
      </c>
      <c r="I224" s="40">
        <v>1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</row>
    <row r="225" spans="2:22" ht="20.100000000000001" customHeight="1" thickBot="1" x14ac:dyDescent="0.25">
      <c r="B225" s="4" t="s">
        <v>431</v>
      </c>
      <c r="C225" s="40">
        <v>0</v>
      </c>
      <c r="D225" s="40">
        <v>0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5</v>
      </c>
    </row>
    <row r="226" spans="2:22" ht="20.100000000000001" customHeight="1" thickBot="1" x14ac:dyDescent="0.25">
      <c r="B226" s="4" t="s">
        <v>432</v>
      </c>
      <c r="C226" s="40">
        <v>0</v>
      </c>
      <c r="D226" s="40">
        <v>0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</row>
    <row r="227" spans="2:22" ht="20.100000000000001" customHeight="1" thickBot="1" x14ac:dyDescent="0.25">
      <c r="B227" s="4" t="s">
        <v>195</v>
      </c>
      <c r="C227" s="40">
        <v>7</v>
      </c>
      <c r="D227" s="40">
        <v>7</v>
      </c>
      <c r="E227" s="40">
        <v>0</v>
      </c>
      <c r="F227" s="40">
        <v>0</v>
      </c>
      <c r="G227" s="40">
        <v>5</v>
      </c>
      <c r="H227" s="40">
        <v>0</v>
      </c>
      <c r="I227" s="40">
        <v>6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37</v>
      </c>
      <c r="U227" s="40">
        <v>0</v>
      </c>
      <c r="V227" s="40">
        <v>8</v>
      </c>
    </row>
    <row r="228" spans="2:22" ht="20.100000000000001" customHeight="1" thickBot="1" x14ac:dyDescent="0.25">
      <c r="B228" s="4" t="s">
        <v>433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</row>
    <row r="229" spans="2:22" ht="20.100000000000001" customHeight="1" thickBot="1" x14ac:dyDescent="0.25">
      <c r="B229" s="4" t="s">
        <v>434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</row>
    <row r="230" spans="2:22" ht="20.100000000000001" customHeight="1" thickBot="1" x14ac:dyDescent="0.25">
      <c r="B230" s="4" t="s">
        <v>435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>
        <v>0</v>
      </c>
      <c r="S230" s="40">
        <v>0</v>
      </c>
      <c r="T230" s="40">
        <v>0</v>
      </c>
      <c r="U230" s="40">
        <v>0</v>
      </c>
      <c r="V230" s="40">
        <v>2</v>
      </c>
    </row>
    <row r="231" spans="2:22" ht="20.100000000000001" customHeight="1" thickBot="1" x14ac:dyDescent="0.25">
      <c r="B231" s="4" t="s">
        <v>436</v>
      </c>
      <c r="C231" s="40">
        <v>1</v>
      </c>
      <c r="D231" s="40">
        <v>0</v>
      </c>
      <c r="E231" s="40">
        <v>0</v>
      </c>
      <c r="F231" s="40">
        <v>1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1</v>
      </c>
    </row>
    <row r="232" spans="2:22" ht="20.100000000000001" customHeight="1" thickBot="1" x14ac:dyDescent="0.25">
      <c r="B232" s="4" t="s">
        <v>437</v>
      </c>
      <c r="C232" s="40">
        <v>6</v>
      </c>
      <c r="D232" s="40">
        <v>3</v>
      </c>
      <c r="E232" s="40">
        <v>1</v>
      </c>
      <c r="F232" s="40">
        <v>2</v>
      </c>
      <c r="G232" s="40">
        <v>6</v>
      </c>
      <c r="H232" s="40">
        <v>0</v>
      </c>
      <c r="I232" s="40">
        <v>2</v>
      </c>
      <c r="J232" s="40">
        <v>8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3</v>
      </c>
    </row>
    <row r="233" spans="2:22" ht="20.100000000000001" customHeight="1" thickBot="1" x14ac:dyDescent="0.25">
      <c r="B233" s="4" t="s">
        <v>438</v>
      </c>
      <c r="C233" s="40">
        <v>15</v>
      </c>
      <c r="D233" s="40">
        <v>12</v>
      </c>
      <c r="E233" s="40">
        <v>3</v>
      </c>
      <c r="F233" s="40">
        <v>0</v>
      </c>
      <c r="G233" s="40">
        <v>2</v>
      </c>
      <c r="H233" s="40">
        <v>0</v>
      </c>
      <c r="I233" s="40">
        <v>2</v>
      </c>
      <c r="J233" s="40">
        <v>3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5</v>
      </c>
      <c r="R233" s="40">
        <v>0</v>
      </c>
      <c r="S233" s="40">
        <v>0</v>
      </c>
      <c r="T233" s="40">
        <v>0</v>
      </c>
      <c r="U233" s="40">
        <v>0</v>
      </c>
      <c r="V233" s="40">
        <v>34</v>
      </c>
    </row>
    <row r="234" spans="2:22" ht="20.100000000000001" customHeight="1" thickBot="1" x14ac:dyDescent="0.25">
      <c r="B234" s="4" t="s">
        <v>196</v>
      </c>
      <c r="C234" s="40">
        <v>1</v>
      </c>
      <c r="D234" s="40">
        <v>0</v>
      </c>
      <c r="E234" s="40">
        <v>1</v>
      </c>
      <c r="F234" s="40">
        <v>0</v>
      </c>
      <c r="G234" s="40">
        <v>1</v>
      </c>
      <c r="H234" s="40">
        <v>0</v>
      </c>
      <c r="I234" s="40">
        <v>1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>
        <v>2</v>
      </c>
      <c r="P234" s="40">
        <v>5</v>
      </c>
      <c r="Q234" s="40">
        <v>1</v>
      </c>
      <c r="R234" s="40">
        <v>0</v>
      </c>
      <c r="S234" s="40">
        <v>0</v>
      </c>
      <c r="T234" s="40">
        <v>0</v>
      </c>
      <c r="U234" s="40">
        <v>2</v>
      </c>
      <c r="V234" s="40">
        <v>10</v>
      </c>
    </row>
    <row r="235" spans="2:22" ht="20.100000000000001" customHeight="1" thickBot="1" x14ac:dyDescent="0.25">
      <c r="B235" s="4" t="s">
        <v>439</v>
      </c>
      <c r="C235" s="40">
        <v>6</v>
      </c>
      <c r="D235" s="40">
        <v>2</v>
      </c>
      <c r="E235" s="40">
        <v>4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1</v>
      </c>
      <c r="R235" s="40">
        <v>0</v>
      </c>
      <c r="S235" s="40">
        <v>0</v>
      </c>
      <c r="T235" s="40">
        <v>0</v>
      </c>
      <c r="U235" s="40">
        <v>1</v>
      </c>
      <c r="V235" s="40">
        <v>0</v>
      </c>
    </row>
    <row r="236" spans="2:22" ht="20.100000000000001" customHeight="1" thickBot="1" x14ac:dyDescent="0.25">
      <c r="B236" s="4" t="s">
        <v>440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0</v>
      </c>
    </row>
    <row r="237" spans="2:22" ht="20.100000000000001" customHeight="1" thickBot="1" x14ac:dyDescent="0.25">
      <c r="B237" s="4" t="s">
        <v>441</v>
      </c>
      <c r="C237" s="40">
        <v>3</v>
      </c>
      <c r="D237" s="40">
        <v>2</v>
      </c>
      <c r="E237" s="40">
        <v>1</v>
      </c>
      <c r="F237" s="40">
        <v>0</v>
      </c>
      <c r="G237" s="40">
        <v>2</v>
      </c>
      <c r="H237" s="40">
        <v>0</v>
      </c>
      <c r="I237" s="40">
        <v>2</v>
      </c>
      <c r="J237" s="40">
        <v>0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3</v>
      </c>
    </row>
    <row r="238" spans="2:22" ht="20.100000000000001" customHeight="1" thickBot="1" x14ac:dyDescent="0.25">
      <c r="B238" s="4" t="s">
        <v>442</v>
      </c>
      <c r="C238" s="40">
        <v>1</v>
      </c>
      <c r="D238" s="40">
        <v>1</v>
      </c>
      <c r="E238" s="40">
        <v>0</v>
      </c>
      <c r="F238" s="40">
        <v>0</v>
      </c>
      <c r="G238" s="40">
        <v>1</v>
      </c>
      <c r="H238" s="40">
        <v>0</v>
      </c>
      <c r="I238" s="40">
        <v>0</v>
      </c>
      <c r="J238" s="40">
        <v>1</v>
      </c>
      <c r="K238" s="40">
        <v>0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0">
        <v>0</v>
      </c>
      <c r="U238" s="40">
        <v>5</v>
      </c>
      <c r="V238" s="40">
        <v>4</v>
      </c>
    </row>
    <row r="239" spans="2:22" ht="20.100000000000001" customHeight="1" thickBot="1" x14ac:dyDescent="0.25">
      <c r="B239" s="4" t="s">
        <v>443</v>
      </c>
      <c r="C239" s="40">
        <v>10</v>
      </c>
      <c r="D239" s="40">
        <v>2</v>
      </c>
      <c r="E239" s="40">
        <v>0</v>
      </c>
      <c r="F239" s="40">
        <v>8</v>
      </c>
      <c r="G239" s="40">
        <v>1</v>
      </c>
      <c r="H239" s="40">
        <v>0</v>
      </c>
      <c r="I239" s="40">
        <v>1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1</v>
      </c>
      <c r="V239" s="40">
        <v>3</v>
      </c>
    </row>
    <row r="240" spans="2:22" ht="20.100000000000001" customHeight="1" thickBot="1" x14ac:dyDescent="0.25">
      <c r="B240" s="4" t="s">
        <v>444</v>
      </c>
      <c r="C240" s="40">
        <v>10</v>
      </c>
      <c r="D240" s="40">
        <v>8</v>
      </c>
      <c r="E240" s="40">
        <v>2</v>
      </c>
      <c r="F240" s="40">
        <v>0</v>
      </c>
      <c r="G240" s="40">
        <v>6</v>
      </c>
      <c r="H240" s="40">
        <v>0</v>
      </c>
      <c r="I240" s="40">
        <v>6</v>
      </c>
      <c r="J240" s="40">
        <v>0</v>
      </c>
      <c r="K240" s="40">
        <v>0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0">
        <v>0</v>
      </c>
      <c r="U240" s="40">
        <v>3</v>
      </c>
      <c r="V240" s="40">
        <v>3</v>
      </c>
    </row>
    <row r="241" spans="2:22" ht="20.100000000000001" customHeight="1" thickBot="1" x14ac:dyDescent="0.25">
      <c r="B241" s="4" t="s">
        <v>445</v>
      </c>
      <c r="C241" s="40">
        <v>2</v>
      </c>
      <c r="D241" s="40">
        <v>2</v>
      </c>
      <c r="E241" s="40">
        <v>0</v>
      </c>
      <c r="F241" s="40">
        <v>0</v>
      </c>
      <c r="G241" s="40">
        <v>1</v>
      </c>
      <c r="H241" s="40">
        <v>0</v>
      </c>
      <c r="I241" s="40">
        <v>1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2</v>
      </c>
      <c r="R241" s="40">
        <v>0</v>
      </c>
      <c r="S241" s="40">
        <v>0</v>
      </c>
      <c r="T241" s="40">
        <v>0</v>
      </c>
      <c r="U241" s="40">
        <v>2</v>
      </c>
      <c r="V241" s="40">
        <v>4</v>
      </c>
    </row>
    <row r="242" spans="2:22" ht="20.100000000000001" customHeight="1" thickBot="1" x14ac:dyDescent="0.25">
      <c r="B242" s="4" t="s">
        <v>446</v>
      </c>
      <c r="C242" s="40">
        <v>5</v>
      </c>
      <c r="D242" s="40">
        <v>5</v>
      </c>
      <c r="E242" s="40">
        <v>0</v>
      </c>
      <c r="F242" s="40">
        <v>0</v>
      </c>
      <c r="G242" s="40">
        <v>1</v>
      </c>
      <c r="H242" s="40">
        <v>0</v>
      </c>
      <c r="I242" s="40">
        <v>1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0</v>
      </c>
      <c r="U242" s="40">
        <v>1</v>
      </c>
      <c r="V242" s="40">
        <v>3</v>
      </c>
    </row>
    <row r="243" spans="2:22" ht="20.100000000000001" customHeight="1" thickBot="1" x14ac:dyDescent="0.25">
      <c r="B243" s="4" t="s">
        <v>447</v>
      </c>
      <c r="C243" s="40">
        <v>8</v>
      </c>
      <c r="D243" s="40">
        <v>3</v>
      </c>
      <c r="E243" s="40">
        <v>0</v>
      </c>
      <c r="F243" s="40">
        <v>5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0</v>
      </c>
      <c r="T243" s="40">
        <v>0</v>
      </c>
      <c r="U243" s="40">
        <v>2</v>
      </c>
      <c r="V243" s="40">
        <v>8</v>
      </c>
    </row>
    <row r="244" spans="2:22" ht="20.100000000000001" customHeight="1" thickBot="1" x14ac:dyDescent="0.25">
      <c r="B244" s="4" t="s">
        <v>448</v>
      </c>
      <c r="C244" s="40">
        <v>0</v>
      </c>
      <c r="D244" s="40">
        <v>0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</row>
    <row r="245" spans="2:22" ht="20.100000000000001" customHeight="1" thickBot="1" x14ac:dyDescent="0.25">
      <c r="B245" s="4" t="s">
        <v>449</v>
      </c>
      <c r="C245" s="40">
        <v>4</v>
      </c>
      <c r="D245" s="40">
        <v>1</v>
      </c>
      <c r="E245" s="40">
        <v>3</v>
      </c>
      <c r="F245" s="40">
        <v>0</v>
      </c>
      <c r="G245" s="40">
        <v>1</v>
      </c>
      <c r="H245" s="40">
        <v>0</v>
      </c>
      <c r="I245" s="40">
        <v>0</v>
      </c>
      <c r="J245" s="40">
        <v>1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1</v>
      </c>
      <c r="R245" s="40">
        <v>0</v>
      </c>
      <c r="S245" s="40">
        <v>1</v>
      </c>
      <c r="T245" s="40">
        <v>0</v>
      </c>
      <c r="U245" s="40">
        <v>4</v>
      </c>
      <c r="V245" s="40">
        <v>7</v>
      </c>
    </row>
    <row r="246" spans="2:22" ht="20.100000000000001" customHeight="1" thickBot="1" x14ac:dyDescent="0.25">
      <c r="B246" s="4" t="s">
        <v>450</v>
      </c>
      <c r="C246" s="40">
        <v>12</v>
      </c>
      <c r="D246" s="40">
        <v>4</v>
      </c>
      <c r="E246" s="40">
        <v>6</v>
      </c>
      <c r="F246" s="40">
        <v>2</v>
      </c>
      <c r="G246" s="40">
        <v>5</v>
      </c>
      <c r="H246" s="40">
        <v>0</v>
      </c>
      <c r="I246" s="40">
        <v>6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2</v>
      </c>
      <c r="R246" s="40">
        <v>2</v>
      </c>
      <c r="S246" s="40">
        <v>3</v>
      </c>
      <c r="T246" s="40">
        <v>0</v>
      </c>
      <c r="U246" s="40">
        <v>2</v>
      </c>
      <c r="V246" s="40">
        <v>7</v>
      </c>
    </row>
    <row r="247" spans="2:22" ht="20.100000000000001" customHeight="1" thickBot="1" x14ac:dyDescent="0.25">
      <c r="B247" s="4" t="s">
        <v>197</v>
      </c>
      <c r="C247" s="40">
        <v>32</v>
      </c>
      <c r="D247" s="40">
        <v>18</v>
      </c>
      <c r="E247" s="40">
        <v>14</v>
      </c>
      <c r="F247" s="40">
        <v>0</v>
      </c>
      <c r="G247" s="40">
        <v>10</v>
      </c>
      <c r="H247" s="40">
        <v>0</v>
      </c>
      <c r="I247" s="40">
        <v>18</v>
      </c>
      <c r="J247" s="40">
        <v>1</v>
      </c>
      <c r="K247" s="40">
        <v>0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  <c r="Q247" s="40">
        <v>6</v>
      </c>
      <c r="R247" s="40">
        <v>0</v>
      </c>
      <c r="S247" s="40">
        <v>0</v>
      </c>
      <c r="T247" s="40">
        <v>0</v>
      </c>
      <c r="U247" s="40">
        <v>8</v>
      </c>
      <c r="V247" s="40">
        <v>12</v>
      </c>
    </row>
    <row r="248" spans="2:22" ht="20.100000000000001" customHeight="1" thickBot="1" x14ac:dyDescent="0.25">
      <c r="B248" s="4" t="s">
        <v>451</v>
      </c>
      <c r="C248" s="40">
        <v>1</v>
      </c>
      <c r="D248" s="40">
        <v>0</v>
      </c>
      <c r="E248" s="40">
        <v>1</v>
      </c>
      <c r="F248" s="40">
        <v>0</v>
      </c>
      <c r="G248" s="40">
        <v>0</v>
      </c>
      <c r="H248" s="40">
        <v>0</v>
      </c>
      <c r="I248" s="40">
        <v>0</v>
      </c>
      <c r="J248" s="40">
        <v>1</v>
      </c>
      <c r="K248" s="40">
        <v>0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2</v>
      </c>
      <c r="V248" s="40">
        <v>1</v>
      </c>
    </row>
    <row r="249" spans="2:22" ht="20.100000000000001" customHeight="1" thickBot="1" x14ac:dyDescent="0.25">
      <c r="B249" s="4" t="s">
        <v>452</v>
      </c>
      <c r="C249" s="40">
        <v>5</v>
      </c>
      <c r="D249" s="40">
        <v>2</v>
      </c>
      <c r="E249" s="40">
        <v>3</v>
      </c>
      <c r="F249" s="40">
        <v>0</v>
      </c>
      <c r="G249" s="40">
        <v>3</v>
      </c>
      <c r="H249" s="40">
        <v>0</v>
      </c>
      <c r="I249" s="40">
        <v>2</v>
      </c>
      <c r="J249" s="40">
        <v>1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4</v>
      </c>
      <c r="R249" s="40">
        <v>0</v>
      </c>
      <c r="S249" s="40">
        <v>0</v>
      </c>
      <c r="T249" s="40">
        <v>0</v>
      </c>
      <c r="U249" s="40">
        <v>1</v>
      </c>
      <c r="V249" s="40">
        <v>5</v>
      </c>
    </row>
    <row r="250" spans="2:22" ht="20.100000000000001" customHeight="1" thickBot="1" x14ac:dyDescent="0.25">
      <c r="B250" s="4" t="s">
        <v>453</v>
      </c>
      <c r="C250" s="40">
        <v>10</v>
      </c>
      <c r="D250" s="40">
        <v>1</v>
      </c>
      <c r="E250" s="40">
        <v>7</v>
      </c>
      <c r="F250" s="40">
        <v>2</v>
      </c>
      <c r="G250" s="40">
        <v>8</v>
      </c>
      <c r="H250" s="40">
        <v>0</v>
      </c>
      <c r="I250" s="40">
        <v>7</v>
      </c>
      <c r="J250" s="40">
        <v>1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1</v>
      </c>
      <c r="R250" s="40">
        <v>1</v>
      </c>
      <c r="S250" s="40">
        <v>0</v>
      </c>
      <c r="T250" s="40">
        <v>0</v>
      </c>
      <c r="U250" s="40">
        <v>3</v>
      </c>
      <c r="V250" s="40">
        <v>1</v>
      </c>
    </row>
    <row r="251" spans="2:22" ht="20.100000000000001" customHeight="1" thickBot="1" x14ac:dyDescent="0.25">
      <c r="B251" s="4" t="s">
        <v>454</v>
      </c>
      <c r="C251" s="40">
        <v>4</v>
      </c>
      <c r="D251" s="40">
        <v>3</v>
      </c>
      <c r="E251" s="40">
        <v>1</v>
      </c>
      <c r="F251" s="40">
        <v>0</v>
      </c>
      <c r="G251" s="40">
        <v>1</v>
      </c>
      <c r="H251" s="40">
        <v>0</v>
      </c>
      <c r="I251" s="40">
        <v>1</v>
      </c>
      <c r="J251" s="40">
        <v>0</v>
      </c>
      <c r="K251" s="40">
        <v>0</v>
      </c>
      <c r="L251" s="40">
        <v>0</v>
      </c>
      <c r="M251" s="40">
        <v>0</v>
      </c>
      <c r="N251" s="40">
        <v>1</v>
      </c>
      <c r="O251" s="40">
        <v>0</v>
      </c>
      <c r="P251" s="40">
        <v>0</v>
      </c>
      <c r="Q251" s="40">
        <v>2</v>
      </c>
      <c r="R251" s="40">
        <v>2</v>
      </c>
      <c r="S251" s="40">
        <v>0</v>
      </c>
      <c r="T251" s="40">
        <v>0</v>
      </c>
      <c r="U251" s="40">
        <v>0</v>
      </c>
      <c r="V251" s="40">
        <v>2</v>
      </c>
    </row>
    <row r="252" spans="2:22" ht="20.100000000000001" customHeight="1" thickBot="1" x14ac:dyDescent="0.25">
      <c r="B252" s="4" t="s">
        <v>455</v>
      </c>
      <c r="C252" s="40">
        <v>2</v>
      </c>
      <c r="D252" s="40">
        <v>1</v>
      </c>
      <c r="E252" s="40">
        <v>1</v>
      </c>
      <c r="F252" s="40">
        <v>0</v>
      </c>
      <c r="G252" s="40">
        <v>0</v>
      </c>
      <c r="H252" s="40">
        <v>0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  <c r="Q252" s="40">
        <v>2</v>
      </c>
      <c r="R252" s="40">
        <v>0</v>
      </c>
      <c r="S252" s="40">
        <v>0</v>
      </c>
      <c r="T252" s="40">
        <v>0</v>
      </c>
      <c r="U252" s="40">
        <v>0</v>
      </c>
      <c r="V252" s="40">
        <v>3</v>
      </c>
    </row>
    <row r="253" spans="2:22" ht="20.100000000000001" customHeight="1" thickBot="1" x14ac:dyDescent="0.25">
      <c r="B253" s="4" t="s">
        <v>456</v>
      </c>
      <c r="C253" s="40">
        <v>10</v>
      </c>
      <c r="D253" s="40">
        <v>10</v>
      </c>
      <c r="E253" s="40">
        <v>0</v>
      </c>
      <c r="F253" s="40">
        <v>0</v>
      </c>
      <c r="G253" s="40">
        <v>0</v>
      </c>
      <c r="H253" s="40">
        <v>0</v>
      </c>
      <c r="I253" s="40">
        <v>0</v>
      </c>
      <c r="J253" s="40">
        <v>0</v>
      </c>
      <c r="K253" s="40">
        <v>0</v>
      </c>
      <c r="L253" s="40">
        <v>0</v>
      </c>
      <c r="M253" s="40">
        <v>0</v>
      </c>
      <c r="N253" s="40">
        <v>0</v>
      </c>
      <c r="O253" s="40">
        <v>0</v>
      </c>
      <c r="P253" s="40">
        <v>0</v>
      </c>
      <c r="Q253" s="40">
        <v>2</v>
      </c>
      <c r="R253" s="40">
        <v>0</v>
      </c>
      <c r="S253" s="40">
        <v>0</v>
      </c>
      <c r="T253" s="40">
        <v>0</v>
      </c>
      <c r="U253" s="40">
        <v>1</v>
      </c>
      <c r="V253" s="40">
        <v>3</v>
      </c>
    </row>
    <row r="254" spans="2:22" ht="20.100000000000001" customHeight="1" thickBot="1" x14ac:dyDescent="0.25">
      <c r="B254" s="4" t="s">
        <v>457</v>
      </c>
      <c r="C254" s="40">
        <v>0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0">
        <v>2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</row>
    <row r="255" spans="2:22" ht="20.100000000000001" customHeight="1" thickBot="1" x14ac:dyDescent="0.25">
      <c r="B255" s="4" t="s">
        <v>458</v>
      </c>
      <c r="C255" s="40">
        <v>2</v>
      </c>
      <c r="D255" s="40">
        <v>1</v>
      </c>
      <c r="E255" s="40">
        <v>0</v>
      </c>
      <c r="F255" s="40">
        <v>1</v>
      </c>
      <c r="G255" s="40">
        <v>0</v>
      </c>
      <c r="H255" s="40">
        <v>0</v>
      </c>
      <c r="I255" s="40">
        <v>0</v>
      </c>
      <c r="J255" s="40">
        <v>0</v>
      </c>
      <c r="K255" s="40">
        <v>0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1</v>
      </c>
    </row>
    <row r="256" spans="2:22" ht="20.100000000000001" customHeight="1" thickBot="1" x14ac:dyDescent="0.25">
      <c r="B256" s="4" t="s">
        <v>459</v>
      </c>
      <c r="C256" s="40">
        <v>3</v>
      </c>
      <c r="D256" s="40">
        <v>2</v>
      </c>
      <c r="E256" s="40">
        <v>0</v>
      </c>
      <c r="F256" s="40">
        <v>1</v>
      </c>
      <c r="G256" s="40">
        <v>0</v>
      </c>
      <c r="H256" s="40">
        <v>0</v>
      </c>
      <c r="I256" s="40">
        <v>0</v>
      </c>
      <c r="J256" s="40">
        <v>0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1</v>
      </c>
      <c r="V256" s="40">
        <v>7</v>
      </c>
    </row>
    <row r="257" spans="2:22" ht="20.100000000000001" customHeight="1" thickBot="1" x14ac:dyDescent="0.25">
      <c r="B257" s="4" t="s">
        <v>460</v>
      </c>
      <c r="C257" s="40">
        <v>3</v>
      </c>
      <c r="D257" s="40">
        <v>3</v>
      </c>
      <c r="E257" s="40">
        <v>0</v>
      </c>
      <c r="F257" s="40">
        <v>0</v>
      </c>
      <c r="G257" s="40">
        <v>1</v>
      </c>
      <c r="H257" s="40">
        <v>0</v>
      </c>
      <c r="I257" s="40">
        <v>1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  <c r="Q257" s="40">
        <v>1</v>
      </c>
      <c r="R257" s="40">
        <v>0</v>
      </c>
      <c r="S257" s="40">
        <v>0</v>
      </c>
      <c r="T257" s="40">
        <v>1</v>
      </c>
      <c r="U257" s="40">
        <v>0</v>
      </c>
      <c r="V257" s="40">
        <v>3</v>
      </c>
    </row>
    <row r="258" spans="2:22" ht="20.100000000000001" customHeight="1" thickBot="1" x14ac:dyDescent="0.25">
      <c r="B258" s="4" t="s">
        <v>461</v>
      </c>
      <c r="C258" s="40">
        <v>2</v>
      </c>
      <c r="D258" s="40">
        <v>1</v>
      </c>
      <c r="E258" s="40">
        <v>1</v>
      </c>
      <c r="F258" s="40">
        <v>0</v>
      </c>
      <c r="G258" s="40">
        <v>3</v>
      </c>
      <c r="H258" s="40">
        <v>0</v>
      </c>
      <c r="I258" s="40">
        <v>3</v>
      </c>
      <c r="J258" s="40">
        <v>0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1</v>
      </c>
      <c r="Q258" s="40">
        <v>1</v>
      </c>
      <c r="R258" s="40">
        <v>0</v>
      </c>
      <c r="S258" s="40">
        <v>0</v>
      </c>
      <c r="T258" s="40">
        <v>0</v>
      </c>
      <c r="U258" s="40">
        <v>2</v>
      </c>
      <c r="V258" s="40">
        <v>2</v>
      </c>
    </row>
    <row r="259" spans="2:22" ht="20.100000000000001" customHeight="1" thickBot="1" x14ac:dyDescent="0.25">
      <c r="B259" s="4" t="s">
        <v>462</v>
      </c>
      <c r="C259" s="40">
        <v>0</v>
      </c>
      <c r="D259" s="40">
        <v>0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2</v>
      </c>
      <c r="V259" s="40">
        <v>2</v>
      </c>
    </row>
    <row r="260" spans="2:22" ht="20.100000000000001" customHeight="1" thickBot="1" x14ac:dyDescent="0.25">
      <c r="B260" s="4" t="s">
        <v>463</v>
      </c>
      <c r="C260" s="40">
        <v>3</v>
      </c>
      <c r="D260" s="40">
        <v>3</v>
      </c>
      <c r="E260" s="40">
        <v>0</v>
      </c>
      <c r="F260" s="40">
        <v>0</v>
      </c>
      <c r="G260" s="40">
        <v>2</v>
      </c>
      <c r="H260" s="40">
        <v>0</v>
      </c>
      <c r="I260" s="40">
        <v>2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1</v>
      </c>
      <c r="R260" s="40">
        <v>0</v>
      </c>
      <c r="S260" s="40">
        <v>0</v>
      </c>
      <c r="T260" s="40">
        <v>0</v>
      </c>
      <c r="U260" s="40">
        <v>0</v>
      </c>
      <c r="V260" s="40">
        <v>2</v>
      </c>
    </row>
    <row r="261" spans="2:22" ht="20.100000000000001" customHeight="1" thickBot="1" x14ac:dyDescent="0.25">
      <c r="B261" s="4" t="s">
        <v>464</v>
      </c>
      <c r="C261" s="40">
        <v>2</v>
      </c>
      <c r="D261" s="40">
        <v>2</v>
      </c>
      <c r="E261" s="40">
        <v>0</v>
      </c>
      <c r="F261" s="40">
        <v>0</v>
      </c>
      <c r="G261" s="40">
        <v>2</v>
      </c>
      <c r="H261" s="40">
        <v>0</v>
      </c>
      <c r="I261" s="40">
        <v>2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2</v>
      </c>
      <c r="R261" s="40">
        <v>0</v>
      </c>
      <c r="S261" s="40">
        <v>0</v>
      </c>
      <c r="T261" s="40">
        <v>0</v>
      </c>
      <c r="U261" s="40">
        <v>3</v>
      </c>
      <c r="V261" s="40">
        <v>3</v>
      </c>
    </row>
    <row r="262" spans="2:22" ht="20.100000000000001" customHeight="1" thickBot="1" x14ac:dyDescent="0.25">
      <c r="B262" s="4" t="s">
        <v>465</v>
      </c>
      <c r="C262" s="40">
        <v>3</v>
      </c>
      <c r="D262" s="40">
        <v>2</v>
      </c>
      <c r="E262" s="40">
        <v>1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1</v>
      </c>
      <c r="Q262" s="40">
        <v>3</v>
      </c>
      <c r="R262" s="40">
        <v>0</v>
      </c>
      <c r="S262" s="40">
        <v>0</v>
      </c>
      <c r="T262" s="40">
        <v>0</v>
      </c>
      <c r="U262" s="40">
        <v>0</v>
      </c>
      <c r="V262" s="40">
        <v>5</v>
      </c>
    </row>
    <row r="263" spans="2:22" ht="20.100000000000001" customHeight="1" thickBot="1" x14ac:dyDescent="0.25">
      <c r="B263" s="4" t="s">
        <v>198</v>
      </c>
      <c r="C263" s="40">
        <v>1</v>
      </c>
      <c r="D263" s="40">
        <v>1</v>
      </c>
      <c r="E263" s="40">
        <v>0</v>
      </c>
      <c r="F263" s="40">
        <v>0</v>
      </c>
      <c r="G263" s="40">
        <v>0</v>
      </c>
      <c r="H263" s="40">
        <v>0</v>
      </c>
      <c r="I263" s="40">
        <v>0</v>
      </c>
      <c r="J263" s="40">
        <v>1</v>
      </c>
      <c r="K263" s="40">
        <v>0</v>
      </c>
      <c r="L263" s="40">
        <v>0</v>
      </c>
      <c r="M263" s="40">
        <v>0</v>
      </c>
      <c r="N263" s="40">
        <v>0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0">
        <v>0</v>
      </c>
      <c r="U263" s="40">
        <v>1</v>
      </c>
      <c r="V263" s="40">
        <v>4</v>
      </c>
    </row>
    <row r="264" spans="2:22" ht="20.100000000000001" customHeight="1" thickBot="1" x14ac:dyDescent="0.25">
      <c r="B264" s="4" t="s">
        <v>466</v>
      </c>
      <c r="C264" s="40">
        <v>5</v>
      </c>
      <c r="D264" s="40">
        <v>5</v>
      </c>
      <c r="E264" s="40">
        <v>0</v>
      </c>
      <c r="F264" s="40">
        <v>0</v>
      </c>
      <c r="G264" s="40">
        <v>7</v>
      </c>
      <c r="H264" s="40">
        <v>0</v>
      </c>
      <c r="I264" s="40">
        <v>7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2</v>
      </c>
      <c r="V264" s="40">
        <v>0</v>
      </c>
    </row>
    <row r="265" spans="2:22" ht="20.100000000000001" customHeight="1" thickBot="1" x14ac:dyDescent="0.25">
      <c r="B265" s="4" t="s">
        <v>467</v>
      </c>
      <c r="C265" s="40">
        <v>1</v>
      </c>
      <c r="D265" s="40">
        <v>1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1</v>
      </c>
    </row>
    <row r="266" spans="2:22" ht="20.100000000000001" customHeight="1" thickBot="1" x14ac:dyDescent="0.25">
      <c r="B266" s="4" t="s">
        <v>468</v>
      </c>
      <c r="C266" s="40">
        <v>0</v>
      </c>
      <c r="D266" s="40">
        <v>0</v>
      </c>
      <c r="E266" s="40">
        <v>0</v>
      </c>
      <c r="F266" s="40">
        <v>0</v>
      </c>
      <c r="G266" s="40">
        <v>0</v>
      </c>
      <c r="H266" s="40">
        <v>0</v>
      </c>
      <c r="I266" s="40">
        <v>0</v>
      </c>
      <c r="J266" s="40">
        <v>1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  <c r="S266" s="40">
        <v>0</v>
      </c>
      <c r="T266" s="40">
        <v>0</v>
      </c>
      <c r="U266" s="40">
        <v>0</v>
      </c>
      <c r="V266" s="40">
        <v>0</v>
      </c>
    </row>
    <row r="267" spans="2:22" ht="20.100000000000001" customHeight="1" thickBot="1" x14ac:dyDescent="0.25">
      <c r="B267" s="4" t="s">
        <v>469</v>
      </c>
      <c r="C267" s="40">
        <v>2</v>
      </c>
      <c r="D267" s="40">
        <v>1</v>
      </c>
      <c r="E267" s="40">
        <v>0</v>
      </c>
      <c r="F267" s="40">
        <v>1</v>
      </c>
      <c r="G267" s="40">
        <v>0</v>
      </c>
      <c r="H267" s="40">
        <v>0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3</v>
      </c>
      <c r="Q267" s="40">
        <v>1</v>
      </c>
      <c r="R267" s="40">
        <v>0</v>
      </c>
      <c r="S267" s="40">
        <v>0</v>
      </c>
      <c r="T267" s="40">
        <v>0</v>
      </c>
      <c r="U267" s="40">
        <v>0</v>
      </c>
      <c r="V267" s="40">
        <v>1</v>
      </c>
    </row>
    <row r="268" spans="2:22" ht="20.100000000000001" customHeight="1" thickBot="1" x14ac:dyDescent="0.25">
      <c r="B268" s="4" t="s">
        <v>470</v>
      </c>
      <c r="C268" s="40">
        <v>7</v>
      </c>
      <c r="D268" s="40">
        <v>5</v>
      </c>
      <c r="E268" s="40">
        <v>0</v>
      </c>
      <c r="F268" s="40">
        <v>2</v>
      </c>
      <c r="G268" s="40">
        <v>4</v>
      </c>
      <c r="H268" s="40">
        <v>0</v>
      </c>
      <c r="I268" s="40">
        <v>4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0</v>
      </c>
      <c r="P268" s="40">
        <v>0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2</v>
      </c>
    </row>
    <row r="269" spans="2:22" ht="20.100000000000001" customHeight="1" thickBot="1" x14ac:dyDescent="0.25">
      <c r="B269" s="4" t="s">
        <v>471</v>
      </c>
      <c r="C269" s="40">
        <v>4</v>
      </c>
      <c r="D269" s="40">
        <v>4</v>
      </c>
      <c r="E269" s="40">
        <v>0</v>
      </c>
      <c r="F269" s="40">
        <v>0</v>
      </c>
      <c r="G269" s="40">
        <v>3</v>
      </c>
      <c r="H269" s="40">
        <v>0</v>
      </c>
      <c r="I269" s="40">
        <v>2</v>
      </c>
      <c r="J269" s="40">
        <v>1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</row>
    <row r="270" spans="2:22" ht="20.100000000000001" customHeight="1" thickBot="1" x14ac:dyDescent="0.25">
      <c r="B270" s="4" t="s">
        <v>472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</row>
    <row r="271" spans="2:22" ht="20.100000000000001" customHeight="1" thickBot="1" x14ac:dyDescent="0.25">
      <c r="B271" s="4" t="s">
        <v>473</v>
      </c>
      <c r="C271" s="40">
        <v>2</v>
      </c>
      <c r="D271" s="40">
        <v>0</v>
      </c>
      <c r="E271" s="40">
        <v>2</v>
      </c>
      <c r="F271" s="40">
        <v>0</v>
      </c>
      <c r="G271" s="40">
        <v>1</v>
      </c>
      <c r="H271" s="40">
        <v>0</v>
      </c>
      <c r="I271" s="40">
        <v>1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3</v>
      </c>
      <c r="R271" s="40">
        <v>3</v>
      </c>
      <c r="S271" s="40">
        <v>0</v>
      </c>
      <c r="T271" s="40">
        <v>0</v>
      </c>
      <c r="U271" s="40">
        <v>0</v>
      </c>
      <c r="V271" s="40">
        <v>7</v>
      </c>
    </row>
    <row r="272" spans="2:22" ht="20.100000000000001" customHeight="1" thickBot="1" x14ac:dyDescent="0.25">
      <c r="B272" s="4" t="s">
        <v>474</v>
      </c>
      <c r="C272" s="40">
        <v>2</v>
      </c>
      <c r="D272" s="40">
        <v>0</v>
      </c>
      <c r="E272" s="40">
        <v>2</v>
      </c>
      <c r="F272" s="40">
        <v>0</v>
      </c>
      <c r="G272" s="40">
        <v>0</v>
      </c>
      <c r="H272" s="40">
        <v>0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2</v>
      </c>
      <c r="Q272" s="40">
        <v>3</v>
      </c>
      <c r="R272" s="40">
        <v>0</v>
      </c>
      <c r="S272" s="40">
        <v>0</v>
      </c>
      <c r="T272" s="40">
        <v>0</v>
      </c>
      <c r="U272" s="40">
        <v>1</v>
      </c>
      <c r="V272" s="40">
        <v>5</v>
      </c>
    </row>
    <row r="273" spans="2:22" ht="20.100000000000001" customHeight="1" thickBot="1" x14ac:dyDescent="0.25">
      <c r="B273" s="4" t="s">
        <v>475</v>
      </c>
      <c r="C273" s="40">
        <v>2</v>
      </c>
      <c r="D273" s="40">
        <v>0</v>
      </c>
      <c r="E273" s="40">
        <v>2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3</v>
      </c>
      <c r="R273" s="40">
        <v>0</v>
      </c>
      <c r="S273" s="40">
        <v>0</v>
      </c>
      <c r="T273" s="40">
        <v>0</v>
      </c>
      <c r="U273" s="40">
        <v>5</v>
      </c>
      <c r="V273" s="40">
        <v>18</v>
      </c>
    </row>
    <row r="274" spans="2:22" ht="20.100000000000001" customHeight="1" thickBot="1" x14ac:dyDescent="0.25">
      <c r="B274" s="4" t="s">
        <v>199</v>
      </c>
      <c r="C274" s="40">
        <v>9</v>
      </c>
      <c r="D274" s="40">
        <v>2</v>
      </c>
      <c r="E274" s="40">
        <v>7</v>
      </c>
      <c r="F274" s="40">
        <v>0</v>
      </c>
      <c r="G274" s="40">
        <v>0</v>
      </c>
      <c r="H274" s="40">
        <v>0</v>
      </c>
      <c r="I274" s="40">
        <v>0</v>
      </c>
      <c r="J274" s="40">
        <v>0</v>
      </c>
      <c r="K274" s="40">
        <v>0</v>
      </c>
      <c r="L274" s="40">
        <v>0</v>
      </c>
      <c r="M274" s="40">
        <v>0</v>
      </c>
      <c r="N274" s="40">
        <v>0</v>
      </c>
      <c r="O274" s="40">
        <v>0</v>
      </c>
      <c r="P274" s="40">
        <v>0</v>
      </c>
      <c r="Q274" s="40">
        <v>7</v>
      </c>
      <c r="R274" s="40">
        <v>0</v>
      </c>
      <c r="S274" s="40">
        <v>0</v>
      </c>
      <c r="T274" s="40">
        <v>0</v>
      </c>
      <c r="U274" s="40">
        <v>11</v>
      </c>
      <c r="V274" s="40">
        <v>19</v>
      </c>
    </row>
    <row r="275" spans="2:22" ht="20.100000000000001" customHeight="1" thickBot="1" x14ac:dyDescent="0.25">
      <c r="B275" s="4" t="s">
        <v>476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1</v>
      </c>
    </row>
    <row r="276" spans="2:22" ht="20.100000000000001" customHeight="1" thickBot="1" x14ac:dyDescent="0.25">
      <c r="B276" s="4" t="s">
        <v>477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</row>
    <row r="277" spans="2:22" ht="20.100000000000001" customHeight="1" thickBot="1" x14ac:dyDescent="0.25">
      <c r="B277" s="4" t="s">
        <v>478</v>
      </c>
      <c r="C277" s="40">
        <v>1</v>
      </c>
      <c r="D277" s="40">
        <v>0</v>
      </c>
      <c r="E277" s="40">
        <v>1</v>
      </c>
      <c r="F277" s="40">
        <v>0</v>
      </c>
      <c r="G277" s="40">
        <v>0</v>
      </c>
      <c r="H277" s="40">
        <v>0</v>
      </c>
      <c r="I277" s="40">
        <v>1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</row>
    <row r="278" spans="2:22" ht="20.100000000000001" customHeight="1" thickBot="1" x14ac:dyDescent="0.25">
      <c r="B278" s="4" t="s">
        <v>479</v>
      </c>
      <c r="C278" s="40">
        <v>7</v>
      </c>
      <c r="D278" s="40">
        <v>3</v>
      </c>
      <c r="E278" s="40">
        <v>4</v>
      </c>
      <c r="F278" s="40">
        <v>0</v>
      </c>
      <c r="G278" s="40">
        <v>3</v>
      </c>
      <c r="H278" s="40">
        <v>0</v>
      </c>
      <c r="I278" s="40">
        <v>3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1</v>
      </c>
      <c r="R278" s="40">
        <v>1</v>
      </c>
      <c r="S278" s="40">
        <v>0</v>
      </c>
      <c r="T278" s="40">
        <v>0</v>
      </c>
      <c r="U278" s="40">
        <v>2</v>
      </c>
      <c r="V278" s="40">
        <v>7</v>
      </c>
    </row>
    <row r="279" spans="2:22" ht="20.100000000000001" customHeight="1" thickBot="1" x14ac:dyDescent="0.25">
      <c r="B279" s="4" t="s">
        <v>480</v>
      </c>
      <c r="C279" s="40">
        <v>2</v>
      </c>
      <c r="D279" s="40">
        <v>2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1</v>
      </c>
    </row>
    <row r="280" spans="2:22" ht="20.100000000000001" customHeight="1" thickBot="1" x14ac:dyDescent="0.25">
      <c r="B280" s="4" t="s">
        <v>481</v>
      </c>
      <c r="C280" s="40">
        <v>7</v>
      </c>
      <c r="D280" s="40">
        <v>1</v>
      </c>
      <c r="E280" s="40">
        <v>1</v>
      </c>
      <c r="F280" s="40">
        <v>5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0</v>
      </c>
    </row>
    <row r="281" spans="2:22" ht="20.100000000000001" customHeight="1" thickBot="1" x14ac:dyDescent="0.25">
      <c r="B281" s="4" t="s">
        <v>482</v>
      </c>
      <c r="C281" s="40">
        <v>0</v>
      </c>
      <c r="D281" s="40">
        <v>0</v>
      </c>
      <c r="E281" s="40">
        <v>0</v>
      </c>
      <c r="F281" s="40">
        <v>0</v>
      </c>
      <c r="G281" s="40">
        <v>1</v>
      </c>
      <c r="H281" s="40">
        <v>0</v>
      </c>
      <c r="I281" s="40">
        <v>1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1</v>
      </c>
    </row>
    <row r="282" spans="2:22" ht="20.100000000000001" customHeight="1" thickBot="1" x14ac:dyDescent="0.25">
      <c r="B282" s="4" t="s">
        <v>483</v>
      </c>
      <c r="C282" s="40">
        <v>0</v>
      </c>
      <c r="D282" s="40">
        <v>0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</row>
    <row r="283" spans="2:22" ht="20.100000000000001" customHeight="1" thickBot="1" x14ac:dyDescent="0.25">
      <c r="B283" s="4" t="s">
        <v>200</v>
      </c>
      <c r="C283" s="40">
        <v>3</v>
      </c>
      <c r="D283" s="40">
        <v>1</v>
      </c>
      <c r="E283" s="40">
        <v>1</v>
      </c>
      <c r="F283" s="40">
        <v>1</v>
      </c>
      <c r="G283" s="40">
        <v>3</v>
      </c>
      <c r="H283" s="40">
        <v>0</v>
      </c>
      <c r="I283" s="40">
        <v>3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1</v>
      </c>
      <c r="R283" s="40">
        <v>0</v>
      </c>
      <c r="S283" s="40">
        <v>0</v>
      </c>
      <c r="T283" s="40">
        <v>1</v>
      </c>
      <c r="U283" s="40">
        <v>0</v>
      </c>
      <c r="V283" s="40">
        <v>4</v>
      </c>
    </row>
    <row r="284" spans="2:22" ht="20.100000000000001" customHeight="1" thickBot="1" x14ac:dyDescent="0.25">
      <c r="B284" s="4" t="s">
        <v>484</v>
      </c>
      <c r="C284" s="40">
        <v>2</v>
      </c>
      <c r="D284" s="40">
        <v>2</v>
      </c>
      <c r="E284" s="40">
        <v>0</v>
      </c>
      <c r="F284" s="40">
        <v>0</v>
      </c>
      <c r="G284" s="40">
        <v>0</v>
      </c>
      <c r="H284" s="40">
        <v>0</v>
      </c>
      <c r="I284" s="40">
        <v>0</v>
      </c>
      <c r="J284" s="40">
        <v>0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0</v>
      </c>
      <c r="T284" s="40">
        <v>0</v>
      </c>
      <c r="U284" s="40">
        <v>1</v>
      </c>
      <c r="V284" s="40">
        <v>1</v>
      </c>
    </row>
    <row r="285" spans="2:22" ht="20.100000000000001" customHeight="1" thickBot="1" x14ac:dyDescent="0.25">
      <c r="B285" s="4" t="s">
        <v>485</v>
      </c>
      <c r="C285" s="40">
        <v>0</v>
      </c>
      <c r="D285" s="40">
        <v>0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</row>
    <row r="286" spans="2:22" ht="20.100000000000001" customHeight="1" thickBot="1" x14ac:dyDescent="0.25">
      <c r="B286" s="4" t="s">
        <v>486</v>
      </c>
      <c r="C286" s="40">
        <v>5</v>
      </c>
      <c r="D286" s="40">
        <v>2</v>
      </c>
      <c r="E286" s="40">
        <v>3</v>
      </c>
      <c r="F286" s="40">
        <v>0</v>
      </c>
      <c r="G286" s="40">
        <v>2</v>
      </c>
      <c r="H286" s="40">
        <v>0</v>
      </c>
      <c r="I286" s="40">
        <v>2</v>
      </c>
      <c r="J286" s="40">
        <v>0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6</v>
      </c>
      <c r="R286" s="40">
        <v>0</v>
      </c>
      <c r="S286" s="40">
        <v>0</v>
      </c>
      <c r="T286" s="40">
        <v>0</v>
      </c>
      <c r="U286" s="40">
        <v>5</v>
      </c>
      <c r="V286" s="40">
        <v>22</v>
      </c>
    </row>
    <row r="287" spans="2:22" ht="20.100000000000001" customHeight="1" thickBot="1" x14ac:dyDescent="0.25">
      <c r="B287" s="4" t="s">
        <v>487</v>
      </c>
      <c r="C287" s="40">
        <v>3</v>
      </c>
      <c r="D287" s="40">
        <v>3</v>
      </c>
      <c r="E287" s="40">
        <v>0</v>
      </c>
      <c r="F287" s="40">
        <v>0</v>
      </c>
      <c r="G287" s="40">
        <v>3</v>
      </c>
      <c r="H287" s="40">
        <v>0</v>
      </c>
      <c r="I287" s="40">
        <v>3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1</v>
      </c>
      <c r="V287" s="40">
        <v>4</v>
      </c>
    </row>
    <row r="288" spans="2:22" ht="20.100000000000001" customHeight="1" thickBot="1" x14ac:dyDescent="0.25">
      <c r="B288" s="4" t="s">
        <v>201</v>
      </c>
      <c r="C288" s="40">
        <v>6</v>
      </c>
      <c r="D288" s="40">
        <v>5</v>
      </c>
      <c r="E288" s="40">
        <v>1</v>
      </c>
      <c r="F288" s="40">
        <v>0</v>
      </c>
      <c r="G288" s="40">
        <v>2</v>
      </c>
      <c r="H288" s="40">
        <v>0</v>
      </c>
      <c r="I288" s="40">
        <v>2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4</v>
      </c>
      <c r="R288" s="40">
        <v>0</v>
      </c>
      <c r="S288" s="40">
        <v>0</v>
      </c>
      <c r="T288" s="40">
        <v>0</v>
      </c>
      <c r="U288" s="40">
        <v>6</v>
      </c>
      <c r="V288" s="40">
        <v>3</v>
      </c>
    </row>
    <row r="289" spans="2:22" ht="20.100000000000001" customHeight="1" thickBot="1" x14ac:dyDescent="0.25">
      <c r="B289" s="4" t="s">
        <v>488</v>
      </c>
      <c r="C289" s="40">
        <v>17</v>
      </c>
      <c r="D289" s="40">
        <v>10</v>
      </c>
      <c r="E289" s="40">
        <v>7</v>
      </c>
      <c r="F289" s="40">
        <v>0</v>
      </c>
      <c r="G289" s="40">
        <v>4</v>
      </c>
      <c r="H289" s="40">
        <v>0</v>
      </c>
      <c r="I289" s="40">
        <v>4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16</v>
      </c>
      <c r="R289" s="40">
        <v>13</v>
      </c>
      <c r="S289" s="40">
        <v>0</v>
      </c>
      <c r="T289" s="40">
        <v>0</v>
      </c>
      <c r="U289" s="40">
        <v>19</v>
      </c>
      <c r="V289" s="40">
        <v>25</v>
      </c>
    </row>
    <row r="290" spans="2:22" ht="20.100000000000001" customHeight="1" thickBot="1" x14ac:dyDescent="0.25">
      <c r="B290" s="4" t="s">
        <v>489</v>
      </c>
      <c r="C290" s="40">
        <v>2</v>
      </c>
      <c r="D290" s="40">
        <v>0</v>
      </c>
      <c r="E290" s="40">
        <v>0</v>
      </c>
      <c r="F290" s="40">
        <v>2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2</v>
      </c>
      <c r="R290" s="40">
        <v>0</v>
      </c>
      <c r="S290" s="40">
        <v>0</v>
      </c>
      <c r="T290" s="40">
        <v>0</v>
      </c>
      <c r="U290" s="40">
        <v>1</v>
      </c>
      <c r="V290" s="40">
        <v>4</v>
      </c>
    </row>
    <row r="291" spans="2:22" ht="20.100000000000001" customHeight="1" thickBot="1" x14ac:dyDescent="0.25">
      <c r="B291" s="4" t="s">
        <v>490</v>
      </c>
      <c r="C291" s="40">
        <v>1</v>
      </c>
      <c r="D291" s="40">
        <v>1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</row>
    <row r="292" spans="2:22" ht="20.100000000000001" customHeight="1" thickBot="1" x14ac:dyDescent="0.25">
      <c r="B292" s="4" t="s">
        <v>491</v>
      </c>
      <c r="C292" s="40">
        <v>2</v>
      </c>
      <c r="D292" s="40">
        <v>1</v>
      </c>
      <c r="E292" s="40">
        <v>1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</row>
    <row r="293" spans="2:22" ht="20.100000000000001" customHeight="1" thickBot="1" x14ac:dyDescent="0.25">
      <c r="B293" s="4" t="s">
        <v>492</v>
      </c>
      <c r="C293" s="40">
        <v>12</v>
      </c>
      <c r="D293" s="40">
        <v>1</v>
      </c>
      <c r="E293" s="40">
        <v>1</v>
      </c>
      <c r="F293" s="40">
        <v>10</v>
      </c>
      <c r="G293" s="40">
        <v>0</v>
      </c>
      <c r="H293" s="40">
        <v>0</v>
      </c>
      <c r="I293" s="40">
        <v>0</v>
      </c>
      <c r="J293" s="40">
        <v>0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0</v>
      </c>
      <c r="V293" s="40">
        <v>3</v>
      </c>
    </row>
    <row r="294" spans="2:22" ht="20.100000000000001" customHeight="1" thickBot="1" x14ac:dyDescent="0.25">
      <c r="B294" s="4" t="s">
        <v>493</v>
      </c>
      <c r="C294" s="40">
        <v>5</v>
      </c>
      <c r="D294" s="40">
        <v>1</v>
      </c>
      <c r="E294" s="40">
        <v>4</v>
      </c>
      <c r="F294" s="40">
        <v>0</v>
      </c>
      <c r="G294" s="40">
        <v>1</v>
      </c>
      <c r="H294" s="40">
        <v>0</v>
      </c>
      <c r="I294" s="40">
        <v>1</v>
      </c>
      <c r="J294" s="40">
        <v>0</v>
      </c>
      <c r="K294" s="40">
        <v>0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0</v>
      </c>
      <c r="T294" s="40">
        <v>0</v>
      </c>
      <c r="U294" s="40">
        <v>1</v>
      </c>
      <c r="V294" s="40">
        <v>0</v>
      </c>
    </row>
    <row r="295" spans="2:22" ht="20.100000000000001" customHeight="1" thickBot="1" x14ac:dyDescent="0.25">
      <c r="B295" s="4" t="s">
        <v>494</v>
      </c>
      <c r="C295" s="40">
        <v>6</v>
      </c>
      <c r="D295" s="40">
        <v>5</v>
      </c>
      <c r="E295" s="40">
        <v>1</v>
      </c>
      <c r="F295" s="40">
        <v>0</v>
      </c>
      <c r="G295" s="40">
        <v>2</v>
      </c>
      <c r="H295" s="40">
        <v>0</v>
      </c>
      <c r="I295" s="40">
        <v>2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  <c r="O295" s="40">
        <v>0</v>
      </c>
      <c r="P295" s="40">
        <v>0</v>
      </c>
      <c r="Q295" s="40">
        <v>1</v>
      </c>
      <c r="R295" s="40">
        <v>1</v>
      </c>
      <c r="S295" s="40">
        <v>0</v>
      </c>
      <c r="T295" s="40">
        <v>0</v>
      </c>
      <c r="U295" s="40">
        <v>2</v>
      </c>
      <c r="V295" s="40">
        <v>5</v>
      </c>
    </row>
    <row r="296" spans="2:22" ht="20.100000000000001" customHeight="1" thickBot="1" x14ac:dyDescent="0.25">
      <c r="B296" s="4" t="s">
        <v>495</v>
      </c>
      <c r="C296" s="40">
        <v>4</v>
      </c>
      <c r="D296" s="40">
        <v>0</v>
      </c>
      <c r="E296" s="40">
        <v>0</v>
      </c>
      <c r="F296" s="40">
        <v>4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2</v>
      </c>
      <c r="R296" s="40">
        <v>0</v>
      </c>
      <c r="S296" s="40">
        <v>0</v>
      </c>
      <c r="T296" s="40">
        <v>0</v>
      </c>
      <c r="U296" s="40">
        <v>0</v>
      </c>
      <c r="V296" s="40">
        <v>3</v>
      </c>
    </row>
    <row r="297" spans="2:22" ht="20.100000000000001" customHeight="1" thickBot="1" x14ac:dyDescent="0.25">
      <c r="B297" s="4" t="s">
        <v>496</v>
      </c>
      <c r="C297" s="40">
        <v>1</v>
      </c>
      <c r="D297" s="40">
        <v>0</v>
      </c>
      <c r="E297" s="40">
        <v>1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</row>
    <row r="298" spans="2:22" ht="20.100000000000001" customHeight="1" thickBot="1" x14ac:dyDescent="0.25">
      <c r="B298" s="4" t="s">
        <v>497</v>
      </c>
      <c r="C298" s="40">
        <v>10</v>
      </c>
      <c r="D298" s="40">
        <v>7</v>
      </c>
      <c r="E298" s="40">
        <v>0</v>
      </c>
      <c r="F298" s="40">
        <v>3</v>
      </c>
      <c r="G298" s="40">
        <v>0</v>
      </c>
      <c r="H298" s="40">
        <v>0</v>
      </c>
      <c r="I298" s="40">
        <v>0</v>
      </c>
      <c r="J298" s="40">
        <v>0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10</v>
      </c>
      <c r="R298" s="40">
        <v>0</v>
      </c>
      <c r="S298" s="40">
        <v>0</v>
      </c>
      <c r="T298" s="40">
        <v>0</v>
      </c>
      <c r="U298" s="40">
        <v>16</v>
      </c>
      <c r="V298" s="40">
        <v>16</v>
      </c>
    </row>
    <row r="299" spans="2:22" ht="20.100000000000001" customHeight="1" thickBot="1" x14ac:dyDescent="0.25">
      <c r="B299" s="4" t="s">
        <v>498</v>
      </c>
      <c r="C299" s="40">
        <v>3</v>
      </c>
      <c r="D299" s="40">
        <v>1</v>
      </c>
      <c r="E299" s="40">
        <v>2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1</v>
      </c>
      <c r="R299" s="40">
        <v>1</v>
      </c>
      <c r="S299" s="40">
        <v>0</v>
      </c>
      <c r="T299" s="40">
        <v>0</v>
      </c>
      <c r="U299" s="40">
        <v>0</v>
      </c>
      <c r="V299" s="40">
        <v>4</v>
      </c>
    </row>
    <row r="300" spans="2:22" ht="20.100000000000001" customHeight="1" thickBot="1" x14ac:dyDescent="0.25">
      <c r="B300" s="4" t="s">
        <v>499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</row>
    <row r="301" spans="2:22" ht="20.100000000000001" customHeight="1" thickBot="1" x14ac:dyDescent="0.25">
      <c r="B301" s="4" t="s">
        <v>500</v>
      </c>
      <c r="C301" s="40">
        <v>3</v>
      </c>
      <c r="D301" s="40">
        <v>0</v>
      </c>
      <c r="E301" s="40">
        <v>0</v>
      </c>
      <c r="F301" s="40">
        <v>3</v>
      </c>
      <c r="G301" s="40">
        <v>0</v>
      </c>
      <c r="H301" s="40">
        <v>0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17</v>
      </c>
      <c r="R301" s="40">
        <v>0</v>
      </c>
      <c r="S301" s="40">
        <v>4</v>
      </c>
      <c r="T301" s="40">
        <v>0</v>
      </c>
      <c r="U301" s="40">
        <v>0</v>
      </c>
      <c r="V301" s="40">
        <v>42</v>
      </c>
    </row>
    <row r="302" spans="2:22" ht="20.100000000000001" customHeight="1" thickBot="1" x14ac:dyDescent="0.25">
      <c r="B302" s="4" t="s">
        <v>501</v>
      </c>
      <c r="C302" s="40">
        <v>7</v>
      </c>
      <c r="D302" s="40">
        <v>2</v>
      </c>
      <c r="E302" s="40">
        <v>2</v>
      </c>
      <c r="F302" s="40">
        <v>3</v>
      </c>
      <c r="G302" s="40">
        <v>3</v>
      </c>
      <c r="H302" s="40">
        <v>0</v>
      </c>
      <c r="I302" s="40">
        <v>2</v>
      </c>
      <c r="J302" s="40">
        <v>1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</row>
    <row r="303" spans="2:22" ht="20.100000000000001" customHeight="1" thickBot="1" x14ac:dyDescent="0.25">
      <c r="B303" s="4" t="s">
        <v>502</v>
      </c>
      <c r="C303" s="40">
        <v>4</v>
      </c>
      <c r="D303" s="40">
        <v>4</v>
      </c>
      <c r="E303" s="40">
        <v>0</v>
      </c>
      <c r="F303" s="40">
        <v>0</v>
      </c>
      <c r="G303" s="40">
        <v>2</v>
      </c>
      <c r="H303" s="40">
        <v>0</v>
      </c>
      <c r="I303" s="40">
        <v>2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1</v>
      </c>
      <c r="R303" s="40">
        <v>1</v>
      </c>
      <c r="S303" s="40">
        <v>0</v>
      </c>
      <c r="T303" s="40">
        <v>0</v>
      </c>
      <c r="U303" s="40">
        <v>1</v>
      </c>
      <c r="V303" s="40">
        <v>10</v>
      </c>
    </row>
    <row r="304" spans="2:22" ht="20.100000000000001" customHeight="1" thickBot="1" x14ac:dyDescent="0.25">
      <c r="B304" s="4" t="s">
        <v>503</v>
      </c>
      <c r="C304" s="40">
        <v>8</v>
      </c>
      <c r="D304" s="40">
        <v>2</v>
      </c>
      <c r="E304" s="40">
        <v>0</v>
      </c>
      <c r="F304" s="40">
        <v>6</v>
      </c>
      <c r="G304" s="40">
        <v>0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10</v>
      </c>
      <c r="U304" s="40">
        <v>0</v>
      </c>
      <c r="V304" s="40">
        <v>5</v>
      </c>
    </row>
    <row r="305" spans="2:22" ht="20.100000000000001" customHeight="1" thickBot="1" x14ac:dyDescent="0.25">
      <c r="B305" s="4" t="s">
        <v>504</v>
      </c>
      <c r="C305" s="40">
        <v>25</v>
      </c>
      <c r="D305" s="40">
        <v>25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23</v>
      </c>
      <c r="R305" s="40">
        <v>0</v>
      </c>
      <c r="S305" s="40">
        <v>0</v>
      </c>
      <c r="T305" s="40">
        <v>0</v>
      </c>
      <c r="U305" s="40">
        <v>20</v>
      </c>
      <c r="V305" s="40">
        <v>50</v>
      </c>
    </row>
    <row r="306" spans="2:22" ht="20.100000000000001" customHeight="1" thickBot="1" x14ac:dyDescent="0.25">
      <c r="B306" s="4" t="s">
        <v>505</v>
      </c>
      <c r="C306" s="40">
        <v>6</v>
      </c>
      <c r="D306" s="40">
        <v>3</v>
      </c>
      <c r="E306" s="40">
        <v>2</v>
      </c>
      <c r="F306" s="40">
        <v>1</v>
      </c>
      <c r="G306" s="40">
        <v>6</v>
      </c>
      <c r="H306" s="40">
        <v>0</v>
      </c>
      <c r="I306" s="40">
        <v>5</v>
      </c>
      <c r="J306" s="40">
        <v>1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5</v>
      </c>
      <c r="R306" s="40">
        <v>4</v>
      </c>
      <c r="S306" s="40">
        <v>0</v>
      </c>
      <c r="T306" s="40">
        <v>0</v>
      </c>
      <c r="U306" s="40">
        <v>2</v>
      </c>
      <c r="V306" s="40">
        <v>6</v>
      </c>
    </row>
    <row r="307" spans="2:22" ht="20.100000000000001" customHeight="1" thickBot="1" x14ac:dyDescent="0.25">
      <c r="B307" s="4" t="s">
        <v>506</v>
      </c>
      <c r="C307" s="40">
        <v>4</v>
      </c>
      <c r="D307" s="40">
        <v>3</v>
      </c>
      <c r="E307" s="40">
        <v>1</v>
      </c>
      <c r="F307" s="40">
        <v>0</v>
      </c>
      <c r="G307" s="40">
        <v>3</v>
      </c>
      <c r="H307" s="40">
        <v>0</v>
      </c>
      <c r="I307" s="40">
        <v>3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7</v>
      </c>
      <c r="R307" s="40">
        <v>0</v>
      </c>
      <c r="S307" s="40">
        <v>0</v>
      </c>
      <c r="T307" s="40">
        <v>0</v>
      </c>
      <c r="U307" s="40">
        <v>5</v>
      </c>
      <c r="V307" s="40">
        <v>13</v>
      </c>
    </row>
    <row r="308" spans="2:22" ht="20.100000000000001" customHeight="1" thickBot="1" x14ac:dyDescent="0.25">
      <c r="B308" s="4" t="s">
        <v>507</v>
      </c>
      <c r="C308" s="40">
        <v>8</v>
      </c>
      <c r="D308" s="40">
        <v>4</v>
      </c>
      <c r="E308" s="40">
        <v>3</v>
      </c>
      <c r="F308" s="40">
        <v>1</v>
      </c>
      <c r="G308" s="40">
        <v>0</v>
      </c>
      <c r="H308" s="40">
        <v>0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5</v>
      </c>
      <c r="R308" s="40">
        <v>0</v>
      </c>
      <c r="S308" s="40">
        <v>0</v>
      </c>
      <c r="T308" s="40">
        <v>0</v>
      </c>
      <c r="U308" s="40">
        <v>7</v>
      </c>
      <c r="V308" s="40">
        <v>16</v>
      </c>
    </row>
    <row r="309" spans="2:22" ht="20.100000000000001" customHeight="1" thickBot="1" x14ac:dyDescent="0.25">
      <c r="B309" s="4" t="s">
        <v>508</v>
      </c>
      <c r="C309" s="40">
        <v>45</v>
      </c>
      <c r="D309" s="40">
        <v>19</v>
      </c>
      <c r="E309" s="40">
        <v>26</v>
      </c>
      <c r="F309" s="40">
        <v>0</v>
      </c>
      <c r="G309" s="40">
        <v>29</v>
      </c>
      <c r="H309" s="40">
        <v>0</v>
      </c>
      <c r="I309" s="40">
        <v>35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5</v>
      </c>
      <c r="P309" s="40">
        <v>0</v>
      </c>
      <c r="Q309" s="40">
        <v>35</v>
      </c>
      <c r="R309" s="40">
        <v>34</v>
      </c>
      <c r="S309" s="40">
        <v>0</v>
      </c>
      <c r="T309" s="40">
        <v>0</v>
      </c>
      <c r="U309" s="40">
        <v>35</v>
      </c>
      <c r="V309" s="40">
        <v>52</v>
      </c>
    </row>
    <row r="310" spans="2:22" ht="20.100000000000001" customHeight="1" thickBot="1" x14ac:dyDescent="0.25">
      <c r="B310" s="4" t="s">
        <v>509</v>
      </c>
      <c r="C310" s="40">
        <v>3</v>
      </c>
      <c r="D310" s="40">
        <v>0</v>
      </c>
      <c r="E310" s="40">
        <v>0</v>
      </c>
      <c r="F310" s="40">
        <v>3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1</v>
      </c>
      <c r="R310" s="40">
        <v>0</v>
      </c>
      <c r="S310" s="40">
        <v>0</v>
      </c>
      <c r="T310" s="40">
        <v>0</v>
      </c>
      <c r="U310" s="40">
        <v>0</v>
      </c>
      <c r="V310" s="40">
        <v>9</v>
      </c>
    </row>
    <row r="311" spans="2:22" ht="20.100000000000001" customHeight="1" thickBot="1" x14ac:dyDescent="0.25">
      <c r="B311" s="4" t="s">
        <v>510</v>
      </c>
      <c r="C311" s="40">
        <v>40</v>
      </c>
      <c r="D311" s="40">
        <v>20</v>
      </c>
      <c r="E311" s="40">
        <v>20</v>
      </c>
      <c r="F311" s="40">
        <v>0</v>
      </c>
      <c r="G311" s="40">
        <v>10</v>
      </c>
      <c r="H311" s="40">
        <v>0</v>
      </c>
      <c r="I311" s="40">
        <v>20</v>
      </c>
      <c r="J311" s="40">
        <v>6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2</v>
      </c>
    </row>
    <row r="312" spans="2:22" ht="20.100000000000001" customHeight="1" thickBot="1" x14ac:dyDescent="0.25">
      <c r="B312" s="4" t="s">
        <v>511</v>
      </c>
      <c r="C312" s="40">
        <v>1</v>
      </c>
      <c r="D312" s="40">
        <v>0</v>
      </c>
      <c r="E312" s="40">
        <v>1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</row>
    <row r="313" spans="2:22" ht="20.100000000000001" customHeight="1" thickBot="1" x14ac:dyDescent="0.25">
      <c r="B313" s="4" t="s">
        <v>512</v>
      </c>
      <c r="C313" s="40">
        <v>1</v>
      </c>
      <c r="D313" s="40">
        <v>1</v>
      </c>
      <c r="E313" s="40">
        <v>0</v>
      </c>
      <c r="F313" s="40">
        <v>0</v>
      </c>
      <c r="G313" s="40">
        <v>0</v>
      </c>
      <c r="H313" s="40">
        <v>0</v>
      </c>
      <c r="I313" s="40">
        <v>0</v>
      </c>
      <c r="J313" s="40">
        <v>0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2</v>
      </c>
      <c r="U313" s="40">
        <v>0</v>
      </c>
      <c r="V313" s="40">
        <v>4</v>
      </c>
    </row>
    <row r="314" spans="2:22" ht="20.100000000000001" customHeight="1" thickBot="1" x14ac:dyDescent="0.25">
      <c r="B314" s="4" t="s">
        <v>513</v>
      </c>
      <c r="C314" s="40">
        <v>5</v>
      </c>
      <c r="D314" s="40">
        <v>1</v>
      </c>
      <c r="E314" s="40">
        <v>1</v>
      </c>
      <c r="F314" s="40">
        <v>3</v>
      </c>
      <c r="G314" s="40">
        <v>0</v>
      </c>
      <c r="H314" s="40">
        <v>0</v>
      </c>
      <c r="I314" s="40">
        <v>1</v>
      </c>
      <c r="J314" s="40">
        <v>0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  <c r="Q314" s="40">
        <v>5</v>
      </c>
      <c r="R314" s="40">
        <v>0</v>
      </c>
      <c r="S314" s="40">
        <v>0</v>
      </c>
      <c r="T314" s="40">
        <v>0</v>
      </c>
      <c r="U314" s="40">
        <v>5</v>
      </c>
      <c r="V314" s="40">
        <v>14</v>
      </c>
    </row>
    <row r="315" spans="2:22" ht="20.100000000000001" customHeight="1" thickBot="1" x14ac:dyDescent="0.25">
      <c r="B315" s="4" t="s">
        <v>514</v>
      </c>
      <c r="C315" s="40">
        <v>7</v>
      </c>
      <c r="D315" s="40">
        <v>4</v>
      </c>
      <c r="E315" s="40">
        <v>2</v>
      </c>
      <c r="F315" s="40">
        <v>1</v>
      </c>
      <c r="G315" s="40">
        <v>0</v>
      </c>
      <c r="H315" s="40">
        <v>0</v>
      </c>
      <c r="I315" s="40">
        <v>0</v>
      </c>
      <c r="J315" s="40">
        <v>0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2</v>
      </c>
      <c r="R315" s="40">
        <v>2</v>
      </c>
      <c r="S315" s="40">
        <v>0</v>
      </c>
      <c r="T315" s="40">
        <v>0</v>
      </c>
      <c r="U315" s="40">
        <v>3</v>
      </c>
      <c r="V315" s="40">
        <v>3</v>
      </c>
    </row>
    <row r="316" spans="2:22" ht="20.100000000000001" customHeight="1" thickBot="1" x14ac:dyDescent="0.25">
      <c r="B316" s="4" t="s">
        <v>515</v>
      </c>
      <c r="C316" s="40">
        <v>9</v>
      </c>
      <c r="D316" s="40">
        <v>5</v>
      </c>
      <c r="E316" s="40">
        <v>4</v>
      </c>
      <c r="F316" s="40">
        <v>0</v>
      </c>
      <c r="G316" s="40">
        <v>0</v>
      </c>
      <c r="H316" s="40">
        <v>0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2</v>
      </c>
      <c r="R316" s="40">
        <v>0</v>
      </c>
      <c r="S316" s="40">
        <v>0</v>
      </c>
      <c r="T316" s="40">
        <v>0</v>
      </c>
      <c r="U316" s="40">
        <v>4</v>
      </c>
      <c r="V316" s="40">
        <v>3</v>
      </c>
    </row>
    <row r="317" spans="2:22" ht="20.100000000000001" customHeight="1" thickBot="1" x14ac:dyDescent="0.25">
      <c r="B317" s="4" t="s">
        <v>516</v>
      </c>
      <c r="C317" s="40">
        <v>9</v>
      </c>
      <c r="D317" s="40">
        <v>9</v>
      </c>
      <c r="E317" s="40">
        <v>0</v>
      </c>
      <c r="F317" s="40">
        <v>0</v>
      </c>
      <c r="G317" s="40">
        <v>10</v>
      </c>
      <c r="H317" s="40">
        <v>0</v>
      </c>
      <c r="I317" s="40">
        <v>8</v>
      </c>
      <c r="J317" s="40">
        <v>4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4</v>
      </c>
      <c r="R317" s="40">
        <v>4</v>
      </c>
      <c r="S317" s="40">
        <v>0</v>
      </c>
      <c r="T317" s="40">
        <v>3</v>
      </c>
      <c r="U317" s="40">
        <v>2</v>
      </c>
      <c r="V317" s="40">
        <v>1</v>
      </c>
    </row>
    <row r="318" spans="2:22" ht="20.100000000000001" customHeight="1" thickBot="1" x14ac:dyDescent="0.25">
      <c r="B318" s="4" t="s">
        <v>517</v>
      </c>
      <c r="C318" s="40">
        <v>2</v>
      </c>
      <c r="D318" s="40">
        <v>1</v>
      </c>
      <c r="E318" s="40">
        <v>1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2</v>
      </c>
      <c r="R318" s="40">
        <v>0</v>
      </c>
      <c r="S318" s="40">
        <v>0</v>
      </c>
      <c r="T318" s="40">
        <v>0</v>
      </c>
      <c r="U318" s="40">
        <v>1</v>
      </c>
      <c r="V318" s="40">
        <v>7</v>
      </c>
    </row>
    <row r="319" spans="2:22" ht="20.100000000000001" customHeight="1" thickBot="1" x14ac:dyDescent="0.25">
      <c r="B319" s="4" t="s">
        <v>518</v>
      </c>
      <c r="C319" s="40">
        <v>1</v>
      </c>
      <c r="D319" s="40">
        <v>1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>
        <v>0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3</v>
      </c>
      <c r="R319" s="40">
        <v>0</v>
      </c>
      <c r="S319" s="40">
        <v>0</v>
      </c>
      <c r="T319" s="40">
        <v>1</v>
      </c>
      <c r="U319" s="40">
        <v>0</v>
      </c>
      <c r="V319" s="40">
        <v>5</v>
      </c>
    </row>
    <row r="320" spans="2:22" ht="20.100000000000001" customHeight="1" thickBot="1" x14ac:dyDescent="0.25">
      <c r="B320" s="4" t="s">
        <v>519</v>
      </c>
      <c r="C320" s="40">
        <v>3</v>
      </c>
      <c r="D320" s="40">
        <v>1</v>
      </c>
      <c r="E320" s="40">
        <v>0</v>
      </c>
      <c r="F320" s="40">
        <v>2</v>
      </c>
      <c r="G320" s="40">
        <v>0</v>
      </c>
      <c r="H320" s="40">
        <v>0</v>
      </c>
      <c r="I320" s="40">
        <v>0</v>
      </c>
      <c r="J320" s="40">
        <v>0</v>
      </c>
      <c r="K320" s="40">
        <v>0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2</v>
      </c>
    </row>
    <row r="321" spans="2:22" ht="20.100000000000001" customHeight="1" thickBot="1" x14ac:dyDescent="0.25">
      <c r="B321" s="4" t="s">
        <v>520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</row>
    <row r="322" spans="2:22" ht="20.100000000000001" customHeight="1" thickBot="1" x14ac:dyDescent="0.25">
      <c r="B322" s="4" t="s">
        <v>521</v>
      </c>
      <c r="C322" s="40">
        <v>0</v>
      </c>
      <c r="D322" s="40">
        <v>0</v>
      </c>
      <c r="E322" s="40">
        <v>0</v>
      </c>
      <c r="F322" s="40">
        <v>0</v>
      </c>
      <c r="G322" s="40">
        <v>1</v>
      </c>
      <c r="H322" s="40">
        <v>0</v>
      </c>
      <c r="I322" s="40">
        <v>1</v>
      </c>
      <c r="J322" s="40">
        <v>0</v>
      </c>
      <c r="K322" s="40">
        <v>0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1</v>
      </c>
      <c r="R322" s="40">
        <v>0</v>
      </c>
      <c r="S322" s="40">
        <v>0</v>
      </c>
      <c r="T322" s="40">
        <v>0</v>
      </c>
      <c r="U322" s="40">
        <v>1</v>
      </c>
      <c r="V322" s="40">
        <v>2</v>
      </c>
    </row>
    <row r="323" spans="2:22" ht="20.100000000000001" customHeight="1" thickBot="1" x14ac:dyDescent="0.25">
      <c r="B323" s="4" t="s">
        <v>522</v>
      </c>
      <c r="C323" s="40">
        <v>0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3</v>
      </c>
    </row>
    <row r="324" spans="2:22" ht="20.100000000000001" customHeight="1" thickBot="1" x14ac:dyDescent="0.25">
      <c r="B324" s="4" t="s">
        <v>523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0</v>
      </c>
    </row>
    <row r="325" spans="2:22" ht="20.100000000000001" customHeight="1" thickBot="1" x14ac:dyDescent="0.25">
      <c r="B325" s="4" t="s">
        <v>524</v>
      </c>
      <c r="C325" s="40">
        <v>4</v>
      </c>
      <c r="D325" s="40">
        <v>2</v>
      </c>
      <c r="E325" s="40">
        <v>2</v>
      </c>
      <c r="F325" s="40">
        <v>0</v>
      </c>
      <c r="G325" s="40">
        <v>1</v>
      </c>
      <c r="H325" s="40">
        <v>0</v>
      </c>
      <c r="I325" s="40">
        <v>1</v>
      </c>
      <c r="J325" s="40">
        <v>0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0</v>
      </c>
      <c r="U325" s="40">
        <v>0</v>
      </c>
      <c r="V325" s="40">
        <v>4</v>
      </c>
    </row>
    <row r="326" spans="2:22" ht="20.100000000000001" customHeight="1" thickBot="1" x14ac:dyDescent="0.25">
      <c r="B326" s="4" t="s">
        <v>202</v>
      </c>
      <c r="C326" s="40">
        <v>8</v>
      </c>
      <c r="D326" s="40">
        <v>0</v>
      </c>
      <c r="E326" s="40">
        <v>8</v>
      </c>
      <c r="F326" s="40">
        <v>0</v>
      </c>
      <c r="G326" s="40">
        <v>6</v>
      </c>
      <c r="H326" s="40">
        <v>0</v>
      </c>
      <c r="I326" s="40">
        <v>6</v>
      </c>
      <c r="J326" s="40">
        <v>0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6</v>
      </c>
      <c r="R326" s="40">
        <v>0</v>
      </c>
      <c r="S326" s="40">
        <v>0</v>
      </c>
      <c r="T326" s="40">
        <v>0</v>
      </c>
      <c r="U326" s="40">
        <v>7</v>
      </c>
      <c r="V326" s="40">
        <v>17</v>
      </c>
    </row>
    <row r="327" spans="2:22" ht="20.100000000000001" customHeight="1" thickBot="1" x14ac:dyDescent="0.25">
      <c r="B327" s="4" t="s">
        <v>525</v>
      </c>
      <c r="C327" s="40">
        <v>0</v>
      </c>
      <c r="D327" s="40">
        <v>0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  <c r="S327" s="40">
        <v>0</v>
      </c>
      <c r="T327" s="40">
        <v>0</v>
      </c>
      <c r="U327" s="40">
        <v>0</v>
      </c>
      <c r="V327" s="40">
        <v>3</v>
      </c>
    </row>
    <row r="328" spans="2:22" ht="20.100000000000001" customHeight="1" thickBot="1" x14ac:dyDescent="0.25">
      <c r="B328" s="4" t="s">
        <v>526</v>
      </c>
      <c r="C328" s="40">
        <v>3</v>
      </c>
      <c r="D328" s="40">
        <v>2</v>
      </c>
      <c r="E328" s="40">
        <v>0</v>
      </c>
      <c r="F328" s="40">
        <v>1</v>
      </c>
      <c r="G328" s="40">
        <v>2</v>
      </c>
      <c r="H328" s="40">
        <v>0</v>
      </c>
      <c r="I328" s="40">
        <v>2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1</v>
      </c>
      <c r="R328" s="40">
        <v>1</v>
      </c>
      <c r="S328" s="40">
        <v>0</v>
      </c>
      <c r="T328" s="40">
        <v>0</v>
      </c>
      <c r="U328" s="40">
        <v>0</v>
      </c>
      <c r="V328" s="40">
        <v>3</v>
      </c>
    </row>
    <row r="329" spans="2:22" ht="20.100000000000001" customHeight="1" thickBot="1" x14ac:dyDescent="0.25">
      <c r="B329" s="4" t="s">
        <v>527</v>
      </c>
      <c r="C329" s="40">
        <v>1</v>
      </c>
      <c r="D329" s="40">
        <v>0</v>
      </c>
      <c r="E329" s="40">
        <v>1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2</v>
      </c>
    </row>
    <row r="330" spans="2:22" ht="20.100000000000001" customHeight="1" thickBot="1" x14ac:dyDescent="0.25">
      <c r="B330" s="4" t="s">
        <v>528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</row>
    <row r="331" spans="2:22" ht="20.100000000000001" customHeight="1" thickBot="1" x14ac:dyDescent="0.25">
      <c r="B331" s="4" t="s">
        <v>529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</row>
    <row r="332" spans="2:22" ht="20.100000000000001" customHeight="1" thickBot="1" x14ac:dyDescent="0.25">
      <c r="B332" s="4" t="s">
        <v>530</v>
      </c>
      <c r="C332" s="40">
        <v>0</v>
      </c>
      <c r="D332" s="40">
        <v>0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0">
        <v>0</v>
      </c>
      <c r="U332" s="40">
        <v>0</v>
      </c>
      <c r="V332" s="40">
        <v>0</v>
      </c>
    </row>
    <row r="333" spans="2:22" ht="20.100000000000001" customHeight="1" thickBot="1" x14ac:dyDescent="0.25">
      <c r="B333" s="4" t="s">
        <v>531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</row>
    <row r="334" spans="2:22" ht="20.100000000000001" customHeight="1" thickBot="1" x14ac:dyDescent="0.25">
      <c r="B334" s="4" t="s">
        <v>532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</row>
    <row r="335" spans="2:22" ht="20.100000000000001" customHeight="1" thickBot="1" x14ac:dyDescent="0.25">
      <c r="B335" s="4" t="s">
        <v>533</v>
      </c>
      <c r="C335" s="40">
        <v>1</v>
      </c>
      <c r="D335" s="40">
        <v>0</v>
      </c>
      <c r="E335" s="40">
        <v>0</v>
      </c>
      <c r="F335" s="40">
        <v>1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1</v>
      </c>
    </row>
    <row r="336" spans="2:22" ht="20.100000000000001" customHeight="1" thickBot="1" x14ac:dyDescent="0.25">
      <c r="B336" s="4" t="s">
        <v>203</v>
      </c>
      <c r="C336" s="40">
        <v>3</v>
      </c>
      <c r="D336" s="40">
        <v>0</v>
      </c>
      <c r="E336" s="40">
        <v>0</v>
      </c>
      <c r="F336" s="40">
        <v>3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3</v>
      </c>
      <c r="R336" s="40">
        <v>0</v>
      </c>
      <c r="S336" s="40">
        <v>0</v>
      </c>
      <c r="T336" s="40">
        <v>0</v>
      </c>
      <c r="U336" s="40">
        <v>0</v>
      </c>
      <c r="V336" s="40">
        <v>31</v>
      </c>
    </row>
    <row r="337" spans="2:22" ht="20.100000000000001" customHeight="1" thickBot="1" x14ac:dyDescent="0.25">
      <c r="B337" s="4" t="s">
        <v>534</v>
      </c>
      <c r="C337" s="40">
        <v>1</v>
      </c>
      <c r="D337" s="40">
        <v>1</v>
      </c>
      <c r="E337" s="40">
        <v>0</v>
      </c>
      <c r="F337" s="40">
        <v>0</v>
      </c>
      <c r="G337" s="40">
        <v>0</v>
      </c>
      <c r="H337" s="40">
        <v>0</v>
      </c>
      <c r="I337" s="40">
        <v>0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1</v>
      </c>
      <c r="R337" s="40">
        <v>1</v>
      </c>
      <c r="S337" s="40">
        <v>0</v>
      </c>
      <c r="T337" s="40">
        <v>0</v>
      </c>
      <c r="U337" s="40">
        <v>0</v>
      </c>
      <c r="V337" s="40">
        <v>2</v>
      </c>
    </row>
    <row r="338" spans="2:22" ht="20.100000000000001" customHeight="1" thickBot="1" x14ac:dyDescent="0.25">
      <c r="B338" s="4" t="s">
        <v>535</v>
      </c>
      <c r="C338" s="40">
        <v>3</v>
      </c>
      <c r="D338" s="40">
        <v>1</v>
      </c>
      <c r="E338" s="40">
        <v>0</v>
      </c>
      <c r="F338" s="40">
        <v>2</v>
      </c>
      <c r="G338" s="40">
        <v>1</v>
      </c>
      <c r="H338" s="40">
        <v>0</v>
      </c>
      <c r="I338" s="40">
        <v>1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1</v>
      </c>
      <c r="Q338" s="40">
        <v>1</v>
      </c>
      <c r="R338" s="40">
        <v>1</v>
      </c>
      <c r="S338" s="40">
        <v>0</v>
      </c>
      <c r="T338" s="40">
        <v>0</v>
      </c>
      <c r="U338" s="40">
        <v>0</v>
      </c>
      <c r="V338" s="40">
        <v>2</v>
      </c>
    </row>
    <row r="339" spans="2:22" ht="20.100000000000001" customHeight="1" thickBot="1" x14ac:dyDescent="0.25">
      <c r="B339" s="4" t="s">
        <v>536</v>
      </c>
      <c r="C339" s="40">
        <v>3</v>
      </c>
      <c r="D339" s="40">
        <v>1</v>
      </c>
      <c r="E339" s="40">
        <v>2</v>
      </c>
      <c r="F339" s="40">
        <v>0</v>
      </c>
      <c r="G339" s="40">
        <v>1</v>
      </c>
      <c r="H339" s="40">
        <v>0</v>
      </c>
      <c r="I339" s="40">
        <v>1</v>
      </c>
      <c r="J339" s="40">
        <v>0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2</v>
      </c>
      <c r="R339" s="40">
        <v>0</v>
      </c>
      <c r="S339" s="40">
        <v>0</v>
      </c>
      <c r="T339" s="40">
        <v>0</v>
      </c>
      <c r="U339" s="40">
        <v>0</v>
      </c>
      <c r="V339" s="40">
        <v>9</v>
      </c>
    </row>
    <row r="340" spans="2:22" ht="20.100000000000001" customHeight="1" thickBot="1" x14ac:dyDescent="0.25">
      <c r="B340" s="4" t="s">
        <v>537</v>
      </c>
      <c r="C340" s="40">
        <v>2</v>
      </c>
      <c r="D340" s="40">
        <v>1</v>
      </c>
      <c r="E340" s="40">
        <v>1</v>
      </c>
      <c r="F340" s="40">
        <v>0</v>
      </c>
      <c r="G340" s="40">
        <v>1</v>
      </c>
      <c r="H340" s="40">
        <v>0</v>
      </c>
      <c r="I340" s="40">
        <v>1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1</v>
      </c>
      <c r="R340" s="40">
        <v>1</v>
      </c>
      <c r="S340" s="40">
        <v>0</v>
      </c>
      <c r="T340" s="40">
        <v>0</v>
      </c>
      <c r="U340" s="40">
        <v>1</v>
      </c>
      <c r="V340" s="40">
        <v>1</v>
      </c>
    </row>
    <row r="341" spans="2:22" ht="20.100000000000001" customHeight="1" thickBot="1" x14ac:dyDescent="0.25">
      <c r="B341" s="4" t="s">
        <v>538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</row>
    <row r="342" spans="2:22" ht="20.100000000000001" customHeight="1" thickBot="1" x14ac:dyDescent="0.25">
      <c r="B342" s="4" t="s">
        <v>539</v>
      </c>
      <c r="C342" s="40">
        <v>2</v>
      </c>
      <c r="D342" s="40">
        <v>0</v>
      </c>
      <c r="E342" s="40">
        <v>2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0</v>
      </c>
    </row>
    <row r="343" spans="2:22" ht="20.100000000000001" customHeight="1" thickBot="1" x14ac:dyDescent="0.25">
      <c r="B343" s="4" t="s">
        <v>540</v>
      </c>
      <c r="C343" s="40">
        <v>2</v>
      </c>
      <c r="D343" s="40">
        <v>0</v>
      </c>
      <c r="E343" s="40">
        <v>2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1</v>
      </c>
      <c r="Q343" s="40">
        <v>2</v>
      </c>
      <c r="R343" s="40">
        <v>0</v>
      </c>
      <c r="S343" s="40">
        <v>0</v>
      </c>
      <c r="T343" s="40">
        <v>0</v>
      </c>
      <c r="U343" s="40">
        <v>0</v>
      </c>
      <c r="V343" s="40">
        <v>3</v>
      </c>
    </row>
    <row r="344" spans="2:22" ht="20.100000000000001" customHeight="1" thickBot="1" x14ac:dyDescent="0.25">
      <c r="B344" s="4" t="s">
        <v>541</v>
      </c>
      <c r="C344" s="40">
        <v>0</v>
      </c>
      <c r="D344" s="40">
        <v>0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3</v>
      </c>
      <c r="R344" s="40">
        <v>0</v>
      </c>
      <c r="S344" s="40">
        <v>0</v>
      </c>
      <c r="T344" s="40">
        <v>0</v>
      </c>
      <c r="U344" s="40">
        <v>0</v>
      </c>
      <c r="V344" s="40">
        <v>3</v>
      </c>
    </row>
    <row r="345" spans="2:22" ht="20.100000000000001" customHeight="1" thickBot="1" x14ac:dyDescent="0.25">
      <c r="B345" s="4" t="s">
        <v>542</v>
      </c>
      <c r="C345" s="40">
        <v>0</v>
      </c>
      <c r="D345" s="40">
        <v>0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40">
        <v>0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0</v>
      </c>
      <c r="S345" s="40">
        <v>0</v>
      </c>
      <c r="T345" s="40">
        <v>0</v>
      </c>
      <c r="U345" s="40">
        <v>1</v>
      </c>
      <c r="V345" s="40">
        <v>2</v>
      </c>
    </row>
    <row r="346" spans="2:22" ht="20.100000000000001" customHeight="1" thickBot="1" x14ac:dyDescent="0.25">
      <c r="B346" s="4" t="s">
        <v>204</v>
      </c>
      <c r="C346" s="40">
        <v>9</v>
      </c>
      <c r="D346" s="40">
        <v>0</v>
      </c>
      <c r="E346" s="40">
        <v>2</v>
      </c>
      <c r="F346" s="40">
        <v>7</v>
      </c>
      <c r="G346" s="40">
        <v>0</v>
      </c>
      <c r="H346" s="40">
        <v>0</v>
      </c>
      <c r="I346" s="40">
        <v>0</v>
      </c>
      <c r="J346" s="40">
        <v>0</v>
      </c>
      <c r="K346" s="40">
        <v>0</v>
      </c>
      <c r="L346" s="40">
        <v>0</v>
      </c>
      <c r="M346" s="40">
        <v>0</v>
      </c>
      <c r="N346" s="40">
        <v>0</v>
      </c>
      <c r="O346" s="40">
        <v>1</v>
      </c>
      <c r="P346" s="40">
        <v>0</v>
      </c>
      <c r="Q346" s="40">
        <v>0</v>
      </c>
      <c r="R346" s="40">
        <v>0</v>
      </c>
      <c r="S346" s="40">
        <v>0</v>
      </c>
      <c r="T346" s="40">
        <v>0</v>
      </c>
      <c r="U346" s="40">
        <v>1</v>
      </c>
      <c r="V346" s="40">
        <v>4</v>
      </c>
    </row>
    <row r="347" spans="2:22" ht="20.100000000000001" customHeight="1" thickBot="1" x14ac:dyDescent="0.25">
      <c r="B347" s="4" t="s">
        <v>543</v>
      </c>
      <c r="C347" s="40">
        <v>3</v>
      </c>
      <c r="D347" s="40">
        <v>3</v>
      </c>
      <c r="E347" s="40">
        <v>0</v>
      </c>
      <c r="F347" s="40">
        <v>0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0">
        <v>0</v>
      </c>
      <c r="U347" s="40">
        <v>0</v>
      </c>
      <c r="V347" s="40">
        <v>0</v>
      </c>
    </row>
    <row r="348" spans="2:22" ht="20.100000000000001" customHeight="1" thickBot="1" x14ac:dyDescent="0.25">
      <c r="B348" s="4" t="s">
        <v>544</v>
      </c>
      <c r="C348" s="40">
        <v>2</v>
      </c>
      <c r="D348" s="40">
        <v>0</v>
      </c>
      <c r="E348" s="40">
        <v>2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</row>
    <row r="349" spans="2:22" ht="20.100000000000001" customHeight="1" thickBot="1" x14ac:dyDescent="0.25">
      <c r="B349" s="4" t="s">
        <v>545</v>
      </c>
      <c r="C349" s="40">
        <v>0</v>
      </c>
      <c r="D349" s="40">
        <v>0</v>
      </c>
      <c r="E349" s="40">
        <v>0</v>
      </c>
      <c r="F349" s="40">
        <v>0</v>
      </c>
      <c r="G349" s="40">
        <v>0</v>
      </c>
      <c r="H349" s="40">
        <v>0</v>
      </c>
      <c r="I349" s="40">
        <v>1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</row>
    <row r="350" spans="2:22" ht="20.100000000000001" customHeight="1" thickBot="1" x14ac:dyDescent="0.25">
      <c r="B350" s="4" t="s">
        <v>546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</row>
    <row r="351" spans="2:22" ht="20.100000000000001" customHeight="1" thickBot="1" x14ac:dyDescent="0.25">
      <c r="B351" s="4" t="s">
        <v>547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</row>
    <row r="352" spans="2:22" ht="20.100000000000001" customHeight="1" thickBot="1" x14ac:dyDescent="0.25">
      <c r="B352" s="4" t="s">
        <v>548</v>
      </c>
      <c r="C352" s="40">
        <v>31</v>
      </c>
      <c r="D352" s="40">
        <v>12</v>
      </c>
      <c r="E352" s="40">
        <v>18</v>
      </c>
      <c r="F352" s="40">
        <v>1</v>
      </c>
      <c r="G352" s="40">
        <v>2</v>
      </c>
      <c r="H352" s="40">
        <v>0</v>
      </c>
      <c r="I352" s="40">
        <v>2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1</v>
      </c>
      <c r="P352" s="40">
        <v>0</v>
      </c>
      <c r="Q352" s="40">
        <v>2</v>
      </c>
      <c r="R352" s="40">
        <v>0</v>
      </c>
      <c r="S352" s="40">
        <v>0</v>
      </c>
      <c r="T352" s="40">
        <v>0</v>
      </c>
      <c r="U352" s="40">
        <v>1</v>
      </c>
      <c r="V352" s="40">
        <v>3</v>
      </c>
    </row>
    <row r="353" spans="2:22" ht="20.100000000000001" customHeight="1" thickBot="1" x14ac:dyDescent="0.25">
      <c r="B353" s="4" t="s">
        <v>549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</row>
    <row r="354" spans="2:22" ht="20.100000000000001" customHeight="1" thickBot="1" x14ac:dyDescent="0.25">
      <c r="B354" s="4" t="s">
        <v>550</v>
      </c>
      <c r="C354" s="40">
        <v>0</v>
      </c>
      <c r="D354" s="40">
        <v>0</v>
      </c>
      <c r="E354" s="40">
        <v>0</v>
      </c>
      <c r="F354" s="40">
        <v>0</v>
      </c>
      <c r="G354" s="40">
        <v>0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</row>
    <row r="355" spans="2:22" ht="20.100000000000001" customHeight="1" thickBot="1" x14ac:dyDescent="0.25">
      <c r="B355" s="4" t="s">
        <v>551</v>
      </c>
      <c r="C355" s="40">
        <v>1</v>
      </c>
      <c r="D355" s="40">
        <v>0</v>
      </c>
      <c r="E355" s="40">
        <v>0</v>
      </c>
      <c r="F355" s="40">
        <v>1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</row>
    <row r="356" spans="2:22" ht="20.100000000000001" customHeight="1" thickBot="1" x14ac:dyDescent="0.25">
      <c r="B356" s="4" t="s">
        <v>552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</row>
    <row r="357" spans="2:22" ht="20.100000000000001" customHeight="1" thickBot="1" x14ac:dyDescent="0.25">
      <c r="B357" s="4" t="s">
        <v>553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2</v>
      </c>
      <c r="R357" s="40">
        <v>0</v>
      </c>
      <c r="S357" s="40">
        <v>0</v>
      </c>
      <c r="T357" s="40">
        <v>0</v>
      </c>
      <c r="U357" s="40">
        <v>0</v>
      </c>
      <c r="V357" s="40">
        <v>3</v>
      </c>
    </row>
    <row r="358" spans="2:22" ht="20.100000000000001" customHeight="1" thickBot="1" x14ac:dyDescent="0.25">
      <c r="B358" s="4" t="s">
        <v>554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1</v>
      </c>
      <c r="U358" s="40">
        <v>0</v>
      </c>
      <c r="V358" s="40">
        <v>0</v>
      </c>
    </row>
    <row r="359" spans="2:22" ht="20.100000000000001" customHeight="1" thickBot="1" x14ac:dyDescent="0.25">
      <c r="B359" s="4" t="s">
        <v>205</v>
      </c>
      <c r="C359" s="40">
        <v>6</v>
      </c>
      <c r="D359" s="40">
        <v>6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40">
        <v>0</v>
      </c>
      <c r="N359" s="40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</row>
    <row r="360" spans="2:22" ht="20.100000000000001" customHeight="1" thickBot="1" x14ac:dyDescent="0.25">
      <c r="B360" s="4" t="s">
        <v>555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</row>
    <row r="361" spans="2:22" ht="20.100000000000001" customHeight="1" thickBot="1" x14ac:dyDescent="0.25">
      <c r="B361" s="4" t="s">
        <v>556</v>
      </c>
      <c r="C361" s="40">
        <v>4</v>
      </c>
      <c r="D361" s="40">
        <v>0</v>
      </c>
      <c r="E361" s="40">
        <v>0</v>
      </c>
      <c r="F361" s="40">
        <v>4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1</v>
      </c>
      <c r="R361" s="40">
        <v>0</v>
      </c>
      <c r="S361" s="40">
        <v>0</v>
      </c>
      <c r="T361" s="40">
        <v>0</v>
      </c>
      <c r="U361" s="40">
        <v>1</v>
      </c>
      <c r="V361" s="40">
        <v>2</v>
      </c>
    </row>
    <row r="362" spans="2:22" ht="20.100000000000001" customHeight="1" thickBot="1" x14ac:dyDescent="0.25">
      <c r="B362" s="4" t="s">
        <v>557</v>
      </c>
      <c r="C362" s="40">
        <v>1</v>
      </c>
      <c r="D362" s="40">
        <v>1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0</v>
      </c>
      <c r="U362" s="40">
        <v>0</v>
      </c>
      <c r="V362" s="40">
        <v>0</v>
      </c>
    </row>
    <row r="363" spans="2:22" ht="20.100000000000001" customHeight="1" thickBot="1" x14ac:dyDescent="0.25">
      <c r="B363" s="4" t="s">
        <v>558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</row>
    <row r="364" spans="2:22" ht="20.100000000000001" customHeight="1" thickBot="1" x14ac:dyDescent="0.25">
      <c r="B364" s="4" t="s">
        <v>559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</row>
    <row r="365" spans="2:22" ht="20.100000000000001" customHeight="1" thickBot="1" x14ac:dyDescent="0.25">
      <c r="B365" s="4" t="s">
        <v>560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</row>
    <row r="366" spans="2:22" ht="20.100000000000001" customHeight="1" thickBot="1" x14ac:dyDescent="0.25">
      <c r="B366" s="4" t="s">
        <v>206</v>
      </c>
      <c r="C366" s="40">
        <v>8</v>
      </c>
      <c r="D366" s="40">
        <v>5</v>
      </c>
      <c r="E366" s="40">
        <v>3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6</v>
      </c>
      <c r="R366" s="40">
        <v>0</v>
      </c>
      <c r="S366" s="40">
        <v>0</v>
      </c>
      <c r="T366" s="40">
        <v>2</v>
      </c>
      <c r="U366" s="40">
        <v>2</v>
      </c>
      <c r="V366" s="40">
        <v>4</v>
      </c>
    </row>
    <row r="367" spans="2:22" ht="20.100000000000001" customHeight="1" thickBot="1" x14ac:dyDescent="0.25">
      <c r="B367" s="4" t="s">
        <v>561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</row>
    <row r="368" spans="2:22" ht="20.100000000000001" customHeight="1" thickBot="1" x14ac:dyDescent="0.25">
      <c r="B368" s="4" t="s">
        <v>562</v>
      </c>
      <c r="C368" s="40">
        <v>1</v>
      </c>
      <c r="D368" s="40">
        <v>0</v>
      </c>
      <c r="E368" s="40">
        <v>0</v>
      </c>
      <c r="F368" s="40">
        <v>1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</row>
    <row r="369" spans="2:22" ht="20.100000000000001" customHeight="1" thickBot="1" x14ac:dyDescent="0.25">
      <c r="B369" s="4" t="s">
        <v>563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</row>
    <row r="370" spans="2:22" ht="20.100000000000001" customHeight="1" thickBot="1" x14ac:dyDescent="0.25">
      <c r="B370" s="4" t="s">
        <v>564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1</v>
      </c>
    </row>
    <row r="371" spans="2:22" ht="20.100000000000001" customHeight="1" thickBot="1" x14ac:dyDescent="0.25">
      <c r="B371" s="4" t="s">
        <v>565</v>
      </c>
      <c r="C371" s="40">
        <v>2</v>
      </c>
      <c r="D371" s="40">
        <v>0</v>
      </c>
      <c r="E371" s="40">
        <v>0</v>
      </c>
      <c r="F371" s="40">
        <v>2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1</v>
      </c>
    </row>
    <row r="372" spans="2:22" ht="20.100000000000001" customHeight="1" thickBot="1" x14ac:dyDescent="0.25">
      <c r="B372" s="4" t="s">
        <v>566</v>
      </c>
      <c r="C372" s="40">
        <v>1</v>
      </c>
      <c r="D372" s="40">
        <v>0</v>
      </c>
      <c r="E372" s="40">
        <v>1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1</v>
      </c>
      <c r="R372" s="40">
        <v>0</v>
      </c>
      <c r="S372" s="40">
        <v>0</v>
      </c>
      <c r="T372" s="40">
        <v>0</v>
      </c>
      <c r="U372" s="40">
        <v>0</v>
      </c>
      <c r="V372" s="40">
        <v>1</v>
      </c>
    </row>
    <row r="373" spans="2:22" ht="20.100000000000001" customHeight="1" thickBot="1" x14ac:dyDescent="0.25">
      <c r="B373" s="4" t="s">
        <v>567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</row>
    <row r="374" spans="2:22" ht="20.100000000000001" customHeight="1" thickBot="1" x14ac:dyDescent="0.25">
      <c r="B374" s="4" t="s">
        <v>568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</row>
    <row r="375" spans="2:22" ht="20.100000000000001" customHeight="1" thickBot="1" x14ac:dyDescent="0.25">
      <c r="B375" s="4" t="s">
        <v>569</v>
      </c>
      <c r="C375" s="40">
        <v>0</v>
      </c>
      <c r="D375" s="40">
        <v>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</row>
    <row r="376" spans="2:22" ht="20.100000000000001" customHeight="1" thickBot="1" x14ac:dyDescent="0.25">
      <c r="B376" s="4" t="s">
        <v>570</v>
      </c>
      <c r="C376" s="40">
        <v>1</v>
      </c>
      <c r="D376" s="40">
        <v>1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</row>
    <row r="377" spans="2:22" ht="20.100000000000001" customHeight="1" thickBot="1" x14ac:dyDescent="0.25">
      <c r="B377" s="4" t="s">
        <v>571</v>
      </c>
      <c r="C377" s="40">
        <v>20</v>
      </c>
      <c r="D377" s="40">
        <v>12</v>
      </c>
      <c r="E377" s="40">
        <v>8</v>
      </c>
      <c r="F377" s="40">
        <v>0</v>
      </c>
      <c r="G377" s="40">
        <v>4</v>
      </c>
      <c r="H377" s="40">
        <v>0</v>
      </c>
      <c r="I377" s="40">
        <v>4</v>
      </c>
      <c r="J377" s="40">
        <v>0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12</v>
      </c>
      <c r="R377" s="40">
        <v>0</v>
      </c>
      <c r="S377" s="40">
        <v>0</v>
      </c>
      <c r="T377" s="40">
        <v>14</v>
      </c>
      <c r="U377" s="40">
        <v>0</v>
      </c>
      <c r="V377" s="40">
        <v>26</v>
      </c>
    </row>
    <row r="378" spans="2:22" ht="20.100000000000001" customHeight="1" thickBot="1" x14ac:dyDescent="0.25">
      <c r="B378" s="4" t="s">
        <v>207</v>
      </c>
      <c r="C378" s="40">
        <v>1</v>
      </c>
      <c r="D378" s="40">
        <v>1</v>
      </c>
      <c r="E378" s="40">
        <v>0</v>
      </c>
      <c r="F378" s="40">
        <v>0</v>
      </c>
      <c r="G378" s="40">
        <v>1</v>
      </c>
      <c r="H378" s="40">
        <v>0</v>
      </c>
      <c r="I378" s="40">
        <v>1</v>
      </c>
      <c r="J378" s="40">
        <v>0</v>
      </c>
      <c r="K378" s="40">
        <v>0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0</v>
      </c>
      <c r="T378" s="40">
        <v>0</v>
      </c>
      <c r="U378" s="40">
        <v>0</v>
      </c>
      <c r="V378" s="40">
        <v>4</v>
      </c>
    </row>
    <row r="379" spans="2:22" ht="20.100000000000001" customHeight="1" thickBot="1" x14ac:dyDescent="0.25">
      <c r="B379" s="4" t="s">
        <v>572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</row>
    <row r="380" spans="2:22" ht="20.100000000000001" customHeight="1" thickBot="1" x14ac:dyDescent="0.25">
      <c r="B380" s="4" t="s">
        <v>573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</row>
    <row r="381" spans="2:22" ht="20.100000000000001" customHeight="1" thickBot="1" x14ac:dyDescent="0.25">
      <c r="B381" s="4" t="s">
        <v>574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</row>
    <row r="382" spans="2:22" ht="20.100000000000001" customHeight="1" thickBot="1" x14ac:dyDescent="0.25">
      <c r="B382" s="4" t="s">
        <v>575</v>
      </c>
      <c r="C382" s="40">
        <v>1</v>
      </c>
      <c r="D382" s="40">
        <v>0</v>
      </c>
      <c r="E382" s="40">
        <v>0</v>
      </c>
      <c r="F382" s="40">
        <v>1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</row>
    <row r="383" spans="2:22" ht="20.100000000000001" customHeight="1" thickBot="1" x14ac:dyDescent="0.25">
      <c r="B383" s="4" t="s">
        <v>576</v>
      </c>
      <c r="C383" s="40">
        <v>4</v>
      </c>
      <c r="D383" s="40">
        <v>4</v>
      </c>
      <c r="E383" s="40">
        <v>0</v>
      </c>
      <c r="F383" s="40">
        <v>0</v>
      </c>
      <c r="G383" s="40">
        <v>4</v>
      </c>
      <c r="H383" s="40">
        <v>0</v>
      </c>
      <c r="I383" s="40">
        <v>5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2</v>
      </c>
      <c r="U383" s="40">
        <v>0</v>
      </c>
      <c r="V383" s="40">
        <v>2</v>
      </c>
    </row>
    <row r="384" spans="2:22" ht="20.100000000000001" customHeight="1" thickBot="1" x14ac:dyDescent="0.25">
      <c r="B384" s="4" t="s">
        <v>577</v>
      </c>
      <c r="C384" s="40">
        <v>1</v>
      </c>
      <c r="D384" s="40">
        <v>0</v>
      </c>
      <c r="E384" s="40">
        <v>0</v>
      </c>
      <c r="F384" s="40">
        <v>1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1</v>
      </c>
    </row>
    <row r="385" spans="2:22" ht="20.100000000000001" customHeight="1" thickBot="1" x14ac:dyDescent="0.25">
      <c r="B385" s="4" t="s">
        <v>578</v>
      </c>
      <c r="C385" s="40">
        <v>0</v>
      </c>
      <c r="D385" s="40">
        <v>0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1</v>
      </c>
      <c r="V385" s="40">
        <v>0</v>
      </c>
    </row>
    <row r="386" spans="2:22" ht="20.100000000000001" customHeight="1" thickBot="1" x14ac:dyDescent="0.25">
      <c r="B386" s="4" t="s">
        <v>579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</row>
    <row r="387" spans="2:22" ht="20.100000000000001" customHeight="1" thickBot="1" x14ac:dyDescent="0.25">
      <c r="B387" s="4" t="s">
        <v>580</v>
      </c>
      <c r="C387" s="40">
        <v>1</v>
      </c>
      <c r="D387" s="40">
        <v>0</v>
      </c>
      <c r="E387" s="40">
        <v>0</v>
      </c>
      <c r="F387" s="40">
        <v>1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</row>
    <row r="388" spans="2:22" ht="20.100000000000001" customHeight="1" thickBot="1" x14ac:dyDescent="0.25">
      <c r="B388" s="4" t="s">
        <v>581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1</v>
      </c>
    </row>
    <row r="389" spans="2:22" ht="20.100000000000001" customHeight="1" thickBot="1" x14ac:dyDescent="0.25">
      <c r="B389" s="4" t="s">
        <v>582</v>
      </c>
      <c r="C389" s="40">
        <v>0</v>
      </c>
      <c r="D389" s="40">
        <v>0</v>
      </c>
      <c r="E389" s="40">
        <v>0</v>
      </c>
      <c r="F389" s="40">
        <v>0</v>
      </c>
      <c r="G389" s="40">
        <v>0</v>
      </c>
      <c r="H389" s="40">
        <v>0</v>
      </c>
      <c r="I389" s="40">
        <v>0</v>
      </c>
      <c r="J389" s="40">
        <v>0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1</v>
      </c>
      <c r="R389" s="40">
        <v>1</v>
      </c>
      <c r="S389" s="40">
        <v>0</v>
      </c>
      <c r="T389" s="40">
        <v>0</v>
      </c>
      <c r="U389" s="40">
        <v>1</v>
      </c>
      <c r="V389" s="40">
        <v>3</v>
      </c>
    </row>
    <row r="390" spans="2:22" ht="20.100000000000001" customHeight="1" thickBot="1" x14ac:dyDescent="0.25">
      <c r="B390" s="4" t="s">
        <v>583</v>
      </c>
      <c r="C390" s="40">
        <v>0</v>
      </c>
      <c r="D390" s="40">
        <v>0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</row>
    <row r="391" spans="2:22" ht="20.100000000000001" customHeight="1" thickBot="1" x14ac:dyDescent="0.25">
      <c r="B391" s="4" t="s">
        <v>584</v>
      </c>
      <c r="C391" s="40">
        <v>5</v>
      </c>
      <c r="D391" s="40">
        <v>0</v>
      </c>
      <c r="E391" s="40">
        <v>4</v>
      </c>
      <c r="F391" s="40">
        <v>1</v>
      </c>
      <c r="G391" s="40">
        <v>0</v>
      </c>
      <c r="H391" s="40">
        <v>0</v>
      </c>
      <c r="I391" s="40">
        <v>0</v>
      </c>
      <c r="J391" s="40">
        <v>0</v>
      </c>
      <c r="K391" s="40">
        <v>0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3</v>
      </c>
      <c r="R391" s="40">
        <v>0</v>
      </c>
      <c r="S391" s="40">
        <v>0</v>
      </c>
      <c r="T391" s="40">
        <v>0</v>
      </c>
      <c r="U391" s="40">
        <v>3</v>
      </c>
      <c r="V391" s="40">
        <v>2</v>
      </c>
    </row>
    <row r="392" spans="2:22" ht="20.100000000000001" customHeight="1" thickBot="1" x14ac:dyDescent="0.25">
      <c r="B392" s="4" t="s">
        <v>585</v>
      </c>
      <c r="C392" s="40">
        <v>7</v>
      </c>
      <c r="D392" s="40">
        <v>7</v>
      </c>
      <c r="E392" s="40">
        <v>0</v>
      </c>
      <c r="F392" s="40">
        <v>0</v>
      </c>
      <c r="G392" s="40">
        <v>4</v>
      </c>
      <c r="H392" s="40">
        <v>0</v>
      </c>
      <c r="I392" s="40">
        <v>4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1</v>
      </c>
      <c r="R392" s="40">
        <v>0</v>
      </c>
      <c r="S392" s="40">
        <v>0</v>
      </c>
      <c r="T392" s="40">
        <v>0</v>
      </c>
      <c r="U392" s="40">
        <v>4</v>
      </c>
      <c r="V392" s="40">
        <v>4</v>
      </c>
    </row>
    <row r="393" spans="2:22" ht="20.100000000000001" customHeight="1" thickBot="1" x14ac:dyDescent="0.25">
      <c r="B393" s="4" t="s">
        <v>586</v>
      </c>
      <c r="C393" s="40">
        <v>10</v>
      </c>
      <c r="D393" s="40">
        <v>6</v>
      </c>
      <c r="E393" s="40">
        <v>4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40">
        <v>0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6</v>
      </c>
      <c r="R393" s="40">
        <v>6</v>
      </c>
      <c r="S393" s="40">
        <v>0</v>
      </c>
      <c r="T393" s="40">
        <v>0</v>
      </c>
      <c r="U393" s="40">
        <v>5</v>
      </c>
      <c r="V393" s="40">
        <v>5</v>
      </c>
    </row>
    <row r="394" spans="2:22" ht="20.100000000000001" customHeight="1" thickBot="1" x14ac:dyDescent="0.25">
      <c r="B394" s="4" t="s">
        <v>587</v>
      </c>
      <c r="C394" s="40">
        <v>3</v>
      </c>
      <c r="D394" s="40">
        <v>1</v>
      </c>
      <c r="E394" s="40">
        <v>2</v>
      </c>
      <c r="F394" s="40">
        <v>0</v>
      </c>
      <c r="G394" s="40">
        <v>3</v>
      </c>
      <c r="H394" s="40">
        <v>0</v>
      </c>
      <c r="I394" s="40">
        <v>4</v>
      </c>
      <c r="J394" s="40">
        <v>1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2</v>
      </c>
      <c r="R394" s="40">
        <v>0</v>
      </c>
      <c r="S394" s="40">
        <v>0</v>
      </c>
      <c r="T394" s="40">
        <v>0</v>
      </c>
      <c r="U394" s="40">
        <v>0</v>
      </c>
      <c r="V394" s="40">
        <v>4</v>
      </c>
    </row>
    <row r="395" spans="2:22" ht="20.100000000000001" customHeight="1" thickBot="1" x14ac:dyDescent="0.25">
      <c r="B395" s="4" t="s">
        <v>588</v>
      </c>
      <c r="C395" s="40">
        <v>2</v>
      </c>
      <c r="D395" s="40">
        <v>2</v>
      </c>
      <c r="E395" s="40">
        <v>0</v>
      </c>
      <c r="F395" s="40">
        <v>0</v>
      </c>
      <c r="G395" s="40">
        <v>2</v>
      </c>
      <c r="H395" s="40">
        <v>0</v>
      </c>
      <c r="I395" s="40">
        <v>2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</row>
    <row r="396" spans="2:22" ht="20.100000000000001" customHeight="1" thickBot="1" x14ac:dyDescent="0.25">
      <c r="B396" s="4" t="s">
        <v>589</v>
      </c>
      <c r="C396" s="40">
        <v>6</v>
      </c>
      <c r="D396" s="40">
        <v>0</v>
      </c>
      <c r="E396" s="40">
        <v>0</v>
      </c>
      <c r="F396" s="40">
        <v>6</v>
      </c>
      <c r="G396" s="40">
        <v>0</v>
      </c>
      <c r="H396" s="40">
        <v>0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6</v>
      </c>
      <c r="R396" s="40">
        <v>0</v>
      </c>
      <c r="S396" s="40">
        <v>0</v>
      </c>
      <c r="T396" s="40">
        <v>0</v>
      </c>
      <c r="U396" s="40">
        <v>7</v>
      </c>
      <c r="V396" s="40">
        <v>0</v>
      </c>
    </row>
    <row r="397" spans="2:22" ht="20.100000000000001" customHeight="1" thickBot="1" x14ac:dyDescent="0.25">
      <c r="B397" s="4" t="s">
        <v>590</v>
      </c>
      <c r="C397" s="40">
        <v>12</v>
      </c>
      <c r="D397" s="40">
        <v>10</v>
      </c>
      <c r="E397" s="40">
        <v>2</v>
      </c>
      <c r="F397" s="40">
        <v>0</v>
      </c>
      <c r="G397" s="40">
        <v>5</v>
      </c>
      <c r="H397" s="40">
        <v>0</v>
      </c>
      <c r="I397" s="40">
        <v>5</v>
      </c>
      <c r="J397" s="40">
        <v>0</v>
      </c>
      <c r="K397" s="40">
        <v>0</v>
      </c>
      <c r="L397" s="40">
        <v>0</v>
      </c>
      <c r="M397" s="40">
        <v>0</v>
      </c>
      <c r="N397" s="40">
        <v>0</v>
      </c>
      <c r="O397" s="40">
        <v>0</v>
      </c>
      <c r="P397" s="40">
        <v>0</v>
      </c>
      <c r="Q397" s="40">
        <v>5</v>
      </c>
      <c r="R397" s="40">
        <v>5</v>
      </c>
      <c r="S397" s="40">
        <v>0</v>
      </c>
      <c r="T397" s="40">
        <v>0</v>
      </c>
      <c r="U397" s="40">
        <v>8</v>
      </c>
      <c r="V397" s="40">
        <v>8</v>
      </c>
    </row>
    <row r="398" spans="2:22" ht="20.100000000000001" customHeight="1" thickBot="1" x14ac:dyDescent="0.25">
      <c r="B398" s="4" t="s">
        <v>208</v>
      </c>
      <c r="C398" s="40">
        <v>58</v>
      </c>
      <c r="D398" s="40">
        <v>3</v>
      </c>
      <c r="E398" s="40">
        <v>54</v>
      </c>
      <c r="F398" s="40">
        <v>1</v>
      </c>
      <c r="G398" s="40">
        <v>16</v>
      </c>
      <c r="H398" s="40">
        <v>0</v>
      </c>
      <c r="I398" s="40">
        <v>15</v>
      </c>
      <c r="J398" s="40">
        <v>2</v>
      </c>
      <c r="K398" s="40">
        <v>0</v>
      </c>
      <c r="L398" s="40">
        <v>0</v>
      </c>
      <c r="M398" s="40">
        <v>0</v>
      </c>
      <c r="N398" s="40">
        <v>0</v>
      </c>
      <c r="O398" s="40">
        <v>0</v>
      </c>
      <c r="P398" s="40">
        <v>0</v>
      </c>
      <c r="Q398" s="40">
        <v>16</v>
      </c>
      <c r="R398" s="40">
        <v>5</v>
      </c>
      <c r="S398" s="40">
        <v>0</v>
      </c>
      <c r="T398" s="40">
        <v>0</v>
      </c>
      <c r="U398" s="40">
        <v>4</v>
      </c>
      <c r="V398" s="40">
        <v>28</v>
      </c>
    </row>
    <row r="399" spans="2:22" ht="20.100000000000001" customHeight="1" thickBot="1" x14ac:dyDescent="0.25">
      <c r="B399" s="4" t="s">
        <v>591</v>
      </c>
      <c r="C399" s="40">
        <v>6</v>
      </c>
      <c r="D399" s="40">
        <v>4</v>
      </c>
      <c r="E399" s="40">
        <v>2</v>
      </c>
      <c r="F399" s="40">
        <v>0</v>
      </c>
      <c r="G399" s="40">
        <v>0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1</v>
      </c>
      <c r="R399" s="40">
        <v>1</v>
      </c>
      <c r="S399" s="40">
        <v>0</v>
      </c>
      <c r="T399" s="40">
        <v>0</v>
      </c>
      <c r="U399" s="40">
        <v>2</v>
      </c>
      <c r="V399" s="40">
        <v>3</v>
      </c>
    </row>
    <row r="400" spans="2:22" ht="20.100000000000001" customHeight="1" thickBot="1" x14ac:dyDescent="0.25">
      <c r="B400" s="4" t="s">
        <v>592</v>
      </c>
      <c r="C400" s="40">
        <v>9</v>
      </c>
      <c r="D400" s="40">
        <v>0</v>
      </c>
      <c r="E400" s="40">
        <v>9</v>
      </c>
      <c r="F400" s="40">
        <v>0</v>
      </c>
      <c r="G400" s="40">
        <v>3</v>
      </c>
      <c r="H400" s="40">
        <v>0</v>
      </c>
      <c r="I400" s="40">
        <v>3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6</v>
      </c>
      <c r="R400" s="40">
        <v>0</v>
      </c>
      <c r="S400" s="40">
        <v>0</v>
      </c>
      <c r="T400" s="40">
        <v>0</v>
      </c>
      <c r="U400" s="40">
        <v>7</v>
      </c>
      <c r="V400" s="40">
        <v>13</v>
      </c>
    </row>
    <row r="401" spans="2:22" ht="20.100000000000001" customHeight="1" thickBot="1" x14ac:dyDescent="0.25">
      <c r="B401" s="4" t="s">
        <v>593</v>
      </c>
      <c r="C401" s="40">
        <v>7</v>
      </c>
      <c r="D401" s="40">
        <v>2</v>
      </c>
      <c r="E401" s="40">
        <v>4</v>
      </c>
      <c r="F401" s="40">
        <v>1</v>
      </c>
      <c r="G401" s="40">
        <v>2</v>
      </c>
      <c r="H401" s="40">
        <v>0</v>
      </c>
      <c r="I401" s="40">
        <v>2</v>
      </c>
      <c r="J401" s="40">
        <v>0</v>
      </c>
      <c r="K401" s="40">
        <v>0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4</v>
      </c>
      <c r="R401" s="40">
        <v>0</v>
      </c>
      <c r="S401" s="40">
        <v>0</v>
      </c>
      <c r="T401" s="40">
        <v>0</v>
      </c>
      <c r="U401" s="40">
        <v>2</v>
      </c>
      <c r="V401" s="40">
        <v>4</v>
      </c>
    </row>
    <row r="402" spans="2:22" ht="20.100000000000001" customHeight="1" thickBot="1" x14ac:dyDescent="0.25">
      <c r="B402" s="4" t="s">
        <v>594</v>
      </c>
      <c r="C402" s="40">
        <v>10</v>
      </c>
      <c r="D402" s="40">
        <v>7</v>
      </c>
      <c r="E402" s="40">
        <v>3</v>
      </c>
      <c r="F402" s="40">
        <v>0</v>
      </c>
      <c r="G402" s="40">
        <v>0</v>
      </c>
      <c r="H402" s="40">
        <v>0</v>
      </c>
      <c r="I402" s="40">
        <v>0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3</v>
      </c>
      <c r="R402" s="40">
        <v>0</v>
      </c>
      <c r="S402" s="40">
        <v>0</v>
      </c>
      <c r="T402" s="40">
        <v>0</v>
      </c>
      <c r="U402" s="40">
        <v>4</v>
      </c>
      <c r="V402" s="40">
        <v>9</v>
      </c>
    </row>
    <row r="403" spans="2:22" ht="20.100000000000001" customHeight="1" thickBot="1" x14ac:dyDescent="0.25">
      <c r="B403" s="4" t="s">
        <v>595</v>
      </c>
      <c r="C403" s="40">
        <v>2</v>
      </c>
      <c r="D403" s="40">
        <v>2</v>
      </c>
      <c r="E403" s="40">
        <v>0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2</v>
      </c>
      <c r="R403" s="40">
        <v>0</v>
      </c>
      <c r="S403" s="40">
        <v>0</v>
      </c>
      <c r="T403" s="40">
        <v>0</v>
      </c>
      <c r="U403" s="40">
        <v>1</v>
      </c>
      <c r="V403" s="40">
        <v>7</v>
      </c>
    </row>
    <row r="404" spans="2:22" ht="20.100000000000001" customHeight="1" thickBot="1" x14ac:dyDescent="0.25">
      <c r="B404" s="4" t="s">
        <v>596</v>
      </c>
      <c r="C404" s="40">
        <v>0</v>
      </c>
      <c r="D404" s="40">
        <v>0</v>
      </c>
      <c r="E404" s="40">
        <v>0</v>
      </c>
      <c r="F404" s="40">
        <v>0</v>
      </c>
      <c r="G404" s="40">
        <v>0</v>
      </c>
      <c r="H404" s="40">
        <v>0</v>
      </c>
      <c r="I404" s="40">
        <v>0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0">
        <v>0</v>
      </c>
      <c r="U404" s="40">
        <v>1</v>
      </c>
      <c r="V404" s="40">
        <v>0</v>
      </c>
    </row>
    <row r="405" spans="2:22" ht="20.100000000000001" customHeight="1" thickBot="1" x14ac:dyDescent="0.25">
      <c r="B405" s="4" t="s">
        <v>597</v>
      </c>
      <c r="C405" s="40">
        <v>7</v>
      </c>
      <c r="D405" s="40">
        <v>2</v>
      </c>
      <c r="E405" s="40">
        <v>5</v>
      </c>
      <c r="F405" s="40">
        <v>0</v>
      </c>
      <c r="G405" s="40">
        <v>7</v>
      </c>
      <c r="H405" s="40">
        <v>0</v>
      </c>
      <c r="I405" s="40">
        <v>10</v>
      </c>
      <c r="J405" s="40">
        <v>0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  <c r="Q405" s="40">
        <v>2</v>
      </c>
      <c r="R405" s="40">
        <v>0</v>
      </c>
      <c r="S405" s="40">
        <v>0</v>
      </c>
      <c r="T405" s="40">
        <v>0</v>
      </c>
      <c r="U405" s="40">
        <v>2</v>
      </c>
      <c r="V405" s="40">
        <v>7</v>
      </c>
    </row>
    <row r="406" spans="2:22" ht="20.100000000000001" customHeight="1" thickBot="1" x14ac:dyDescent="0.25">
      <c r="B406" s="4" t="s">
        <v>598</v>
      </c>
      <c r="C406" s="40">
        <v>0</v>
      </c>
      <c r="D406" s="40">
        <v>0</v>
      </c>
      <c r="E406" s="40">
        <v>0</v>
      </c>
      <c r="F406" s="40">
        <v>0</v>
      </c>
      <c r="G406" s="40">
        <v>1</v>
      </c>
      <c r="H406" s="40">
        <v>0</v>
      </c>
      <c r="I406" s="40">
        <v>1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</row>
    <row r="407" spans="2:22" ht="20.100000000000001" customHeight="1" thickBot="1" x14ac:dyDescent="0.25">
      <c r="B407" s="4" t="s">
        <v>599</v>
      </c>
      <c r="C407" s="40">
        <v>18</v>
      </c>
      <c r="D407" s="40">
        <v>2</v>
      </c>
      <c r="E407" s="40">
        <v>5</v>
      </c>
      <c r="F407" s="40">
        <v>11</v>
      </c>
      <c r="G407" s="40">
        <v>0</v>
      </c>
      <c r="H407" s="40">
        <v>0</v>
      </c>
      <c r="I407" s="40">
        <v>0</v>
      </c>
      <c r="J407" s="40">
        <v>0</v>
      </c>
      <c r="K407" s="40">
        <v>0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12</v>
      </c>
    </row>
    <row r="408" spans="2:22" ht="20.100000000000001" customHeight="1" thickBot="1" x14ac:dyDescent="0.25">
      <c r="B408" s="4" t="s">
        <v>600</v>
      </c>
      <c r="C408" s="40">
        <v>2</v>
      </c>
      <c r="D408" s="40">
        <v>1</v>
      </c>
      <c r="E408" s="40">
        <v>0</v>
      </c>
      <c r="F408" s="40">
        <v>1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2</v>
      </c>
    </row>
    <row r="409" spans="2:22" ht="20.100000000000001" customHeight="1" thickBot="1" x14ac:dyDescent="0.25">
      <c r="B409" s="4" t="s">
        <v>601</v>
      </c>
      <c r="C409" s="40">
        <v>0</v>
      </c>
      <c r="D409" s="40">
        <v>0</v>
      </c>
      <c r="E409" s="40">
        <v>0</v>
      </c>
      <c r="F409" s="40">
        <v>0</v>
      </c>
      <c r="G409" s="40">
        <v>0</v>
      </c>
      <c r="H409" s="40">
        <v>0</v>
      </c>
      <c r="I409" s="40">
        <v>1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2</v>
      </c>
    </row>
    <row r="410" spans="2:22" ht="20.100000000000001" customHeight="1" thickBot="1" x14ac:dyDescent="0.25">
      <c r="B410" s="4" t="s">
        <v>602</v>
      </c>
      <c r="C410" s="40">
        <v>22</v>
      </c>
      <c r="D410" s="40">
        <v>22</v>
      </c>
      <c r="E410" s="40">
        <v>0</v>
      </c>
      <c r="F410" s="40">
        <v>0</v>
      </c>
      <c r="G410" s="40">
        <v>0</v>
      </c>
      <c r="H410" s="40">
        <v>0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9</v>
      </c>
      <c r="R410" s="40">
        <v>9</v>
      </c>
      <c r="S410" s="40">
        <v>0</v>
      </c>
      <c r="T410" s="40">
        <v>0</v>
      </c>
      <c r="U410" s="40">
        <v>23</v>
      </c>
      <c r="V410" s="40">
        <v>20</v>
      </c>
    </row>
    <row r="411" spans="2:22" ht="20.100000000000001" customHeight="1" thickBot="1" x14ac:dyDescent="0.25">
      <c r="B411" s="4" t="s">
        <v>603</v>
      </c>
      <c r="C411" s="40">
        <v>1</v>
      </c>
      <c r="D411" s="40">
        <v>1</v>
      </c>
      <c r="E411" s="40">
        <v>0</v>
      </c>
      <c r="F411" s="40">
        <v>0</v>
      </c>
      <c r="G411" s="40">
        <v>1</v>
      </c>
      <c r="H411" s="40">
        <v>0</v>
      </c>
      <c r="I411" s="40">
        <v>1</v>
      </c>
      <c r="J411" s="40">
        <v>0</v>
      </c>
      <c r="K411" s="40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1</v>
      </c>
      <c r="R411" s="40">
        <v>0</v>
      </c>
      <c r="S411" s="40">
        <v>0</v>
      </c>
      <c r="T411" s="40">
        <v>0</v>
      </c>
      <c r="U411" s="40">
        <v>0</v>
      </c>
      <c r="V411" s="40">
        <v>4</v>
      </c>
    </row>
    <row r="412" spans="2:22" ht="20.100000000000001" customHeight="1" thickBot="1" x14ac:dyDescent="0.25">
      <c r="B412" s="4" t="s">
        <v>604</v>
      </c>
      <c r="C412" s="40">
        <v>0</v>
      </c>
      <c r="D412" s="40">
        <v>0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8</v>
      </c>
    </row>
    <row r="413" spans="2:22" ht="20.100000000000001" customHeight="1" thickBot="1" x14ac:dyDescent="0.25">
      <c r="B413" s="4" t="s">
        <v>605</v>
      </c>
      <c r="C413" s="40">
        <v>2</v>
      </c>
      <c r="D413" s="40">
        <v>0</v>
      </c>
      <c r="E413" s="40">
        <v>0</v>
      </c>
      <c r="F413" s="40">
        <v>2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</row>
    <row r="414" spans="2:22" ht="20.100000000000001" customHeight="1" thickBot="1" x14ac:dyDescent="0.25">
      <c r="B414" s="4" t="s">
        <v>209</v>
      </c>
      <c r="C414" s="40">
        <v>37</v>
      </c>
      <c r="D414" s="40">
        <v>20</v>
      </c>
      <c r="E414" s="40">
        <v>14</v>
      </c>
      <c r="F414" s="40">
        <v>3</v>
      </c>
      <c r="G414" s="40">
        <v>16</v>
      </c>
      <c r="H414" s="40">
        <v>0</v>
      </c>
      <c r="I414" s="40">
        <v>17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16</v>
      </c>
      <c r="R414" s="40">
        <v>5</v>
      </c>
      <c r="S414" s="40">
        <v>0</v>
      </c>
      <c r="T414" s="40">
        <v>0</v>
      </c>
      <c r="U414" s="40">
        <v>8</v>
      </c>
      <c r="V414" s="40">
        <v>44</v>
      </c>
    </row>
    <row r="415" spans="2:22" ht="20.100000000000001" customHeight="1" thickBot="1" x14ac:dyDescent="0.25">
      <c r="B415" s="4" t="s">
        <v>606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1</v>
      </c>
      <c r="R415" s="40">
        <v>0</v>
      </c>
      <c r="S415" s="40">
        <v>0</v>
      </c>
      <c r="T415" s="40">
        <v>0</v>
      </c>
      <c r="U415" s="40">
        <v>0</v>
      </c>
      <c r="V415" s="40">
        <v>1</v>
      </c>
    </row>
    <row r="416" spans="2:22" ht="20.100000000000001" customHeight="1" thickBot="1" x14ac:dyDescent="0.25">
      <c r="B416" s="4" t="s">
        <v>607</v>
      </c>
      <c r="C416" s="40">
        <v>10</v>
      </c>
      <c r="D416" s="40">
        <v>3</v>
      </c>
      <c r="E416" s="40">
        <v>5</v>
      </c>
      <c r="F416" s="40">
        <v>2</v>
      </c>
      <c r="G416" s="40">
        <v>3</v>
      </c>
      <c r="H416" s="40">
        <v>0</v>
      </c>
      <c r="I416" s="40">
        <v>3</v>
      </c>
      <c r="J416" s="40">
        <v>2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  <c r="Q416" s="40">
        <v>5</v>
      </c>
      <c r="R416" s="40">
        <v>0</v>
      </c>
      <c r="S416" s="40">
        <v>0</v>
      </c>
      <c r="T416" s="40">
        <v>0</v>
      </c>
      <c r="U416" s="40">
        <v>3</v>
      </c>
      <c r="V416" s="40">
        <v>15</v>
      </c>
    </row>
    <row r="417" spans="2:22" ht="20.100000000000001" customHeight="1" thickBot="1" x14ac:dyDescent="0.25">
      <c r="B417" s="4" t="s">
        <v>608</v>
      </c>
      <c r="C417" s="40">
        <v>3</v>
      </c>
      <c r="D417" s="40">
        <v>0</v>
      </c>
      <c r="E417" s="40">
        <v>0</v>
      </c>
      <c r="F417" s="40">
        <v>3</v>
      </c>
      <c r="G417" s="40">
        <v>1</v>
      </c>
      <c r="H417" s="40">
        <v>0</v>
      </c>
      <c r="I417" s="40">
        <v>1</v>
      </c>
      <c r="J417" s="40">
        <v>0</v>
      </c>
      <c r="K417" s="40">
        <v>3</v>
      </c>
      <c r="L417" s="40">
        <v>0</v>
      </c>
      <c r="M417" s="40">
        <v>0</v>
      </c>
      <c r="N417" s="40">
        <v>0</v>
      </c>
      <c r="O417" s="40">
        <v>3</v>
      </c>
      <c r="P417" s="40">
        <v>14</v>
      </c>
      <c r="Q417" s="40">
        <v>0</v>
      </c>
      <c r="R417" s="40">
        <v>0</v>
      </c>
      <c r="S417" s="40">
        <v>0</v>
      </c>
      <c r="T417" s="40">
        <v>0</v>
      </c>
      <c r="U417" s="40">
        <v>0</v>
      </c>
      <c r="V417" s="40">
        <v>0</v>
      </c>
    </row>
    <row r="418" spans="2:22" ht="20.100000000000001" customHeight="1" thickBot="1" x14ac:dyDescent="0.25">
      <c r="B418" s="4" t="s">
        <v>609</v>
      </c>
      <c r="C418" s="40">
        <v>2</v>
      </c>
      <c r="D418" s="40">
        <v>1</v>
      </c>
      <c r="E418" s="40">
        <v>1</v>
      </c>
      <c r="F418" s="40">
        <v>0</v>
      </c>
      <c r="G418" s="40">
        <v>1</v>
      </c>
      <c r="H418" s="40">
        <v>0</v>
      </c>
      <c r="I418" s="40">
        <v>1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1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2</v>
      </c>
    </row>
    <row r="419" spans="2:22" ht="20.100000000000001" customHeight="1" thickBot="1" x14ac:dyDescent="0.25">
      <c r="B419" s="4" t="s">
        <v>610</v>
      </c>
      <c r="C419" s="40">
        <v>4</v>
      </c>
      <c r="D419" s="40">
        <v>2</v>
      </c>
      <c r="E419" s="40">
        <v>2</v>
      </c>
      <c r="F419" s="40">
        <v>0</v>
      </c>
      <c r="G419" s="40">
        <v>4</v>
      </c>
      <c r="H419" s="40">
        <v>0</v>
      </c>
      <c r="I419" s="40">
        <v>4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2</v>
      </c>
      <c r="P419" s="40">
        <v>0</v>
      </c>
      <c r="Q419" s="40">
        <v>4</v>
      </c>
      <c r="R419" s="40">
        <v>0</v>
      </c>
      <c r="S419" s="40">
        <v>0</v>
      </c>
      <c r="T419" s="40">
        <v>0</v>
      </c>
      <c r="U419" s="40">
        <v>3</v>
      </c>
      <c r="V419" s="40">
        <v>17</v>
      </c>
    </row>
    <row r="420" spans="2:22" ht="20.100000000000001" customHeight="1" thickBot="1" x14ac:dyDescent="0.25">
      <c r="B420" s="4" t="s">
        <v>611</v>
      </c>
      <c r="C420" s="40">
        <v>2</v>
      </c>
      <c r="D420" s="40">
        <v>2</v>
      </c>
      <c r="E420" s="40">
        <v>0</v>
      </c>
      <c r="F420" s="40">
        <v>0</v>
      </c>
      <c r="G420" s="40">
        <v>1</v>
      </c>
      <c r="H420" s="40">
        <v>0</v>
      </c>
      <c r="I420" s="40">
        <v>1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3</v>
      </c>
      <c r="R420" s="40">
        <v>0</v>
      </c>
      <c r="S420" s="40">
        <v>0</v>
      </c>
      <c r="T420" s="40">
        <v>0</v>
      </c>
      <c r="U420" s="40">
        <v>1</v>
      </c>
      <c r="V420" s="40">
        <v>2</v>
      </c>
    </row>
    <row r="421" spans="2:22" ht="20.100000000000001" customHeight="1" thickBot="1" x14ac:dyDescent="0.25">
      <c r="B421" s="4" t="s">
        <v>612</v>
      </c>
      <c r="C421" s="40">
        <v>0</v>
      </c>
      <c r="D421" s="40">
        <v>0</v>
      </c>
      <c r="E421" s="40">
        <v>0</v>
      </c>
      <c r="F421" s="40">
        <v>0</v>
      </c>
      <c r="G421" s="40">
        <v>0</v>
      </c>
      <c r="H421" s="40">
        <v>0</v>
      </c>
      <c r="I421" s="40">
        <v>0</v>
      </c>
      <c r="J421" s="40">
        <v>0</v>
      </c>
      <c r="K421" s="40">
        <v>0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0</v>
      </c>
      <c r="V421" s="40">
        <v>1</v>
      </c>
    </row>
    <row r="422" spans="2:22" ht="20.100000000000001" customHeight="1" thickBot="1" x14ac:dyDescent="0.25">
      <c r="B422" s="4" t="s">
        <v>613</v>
      </c>
      <c r="C422" s="40">
        <v>7</v>
      </c>
      <c r="D422" s="40">
        <v>3</v>
      </c>
      <c r="E422" s="40">
        <v>3</v>
      </c>
      <c r="F422" s="40">
        <v>1</v>
      </c>
      <c r="G422" s="40">
        <v>4</v>
      </c>
      <c r="H422" s="40">
        <v>0</v>
      </c>
      <c r="I422" s="40">
        <v>4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2</v>
      </c>
      <c r="V422" s="40">
        <v>2</v>
      </c>
    </row>
    <row r="423" spans="2:22" ht="20.100000000000001" customHeight="1" thickBot="1" x14ac:dyDescent="0.25">
      <c r="B423" s="4" t="s">
        <v>614</v>
      </c>
      <c r="C423" s="40">
        <v>4</v>
      </c>
      <c r="D423" s="40">
        <v>3</v>
      </c>
      <c r="E423" s="40">
        <v>0</v>
      </c>
      <c r="F423" s="40">
        <v>1</v>
      </c>
      <c r="G423" s="40">
        <v>0</v>
      </c>
      <c r="H423" s="40">
        <v>0</v>
      </c>
      <c r="I423" s="40">
        <v>0</v>
      </c>
      <c r="J423" s="40">
        <v>0</v>
      </c>
      <c r="K423" s="40">
        <v>0</v>
      </c>
      <c r="L423" s="40">
        <v>0</v>
      </c>
      <c r="M423" s="40">
        <v>0</v>
      </c>
      <c r="N423" s="40">
        <v>0</v>
      </c>
      <c r="O423" s="40">
        <v>0</v>
      </c>
      <c r="P423" s="40">
        <v>0</v>
      </c>
      <c r="Q423" s="40">
        <v>1</v>
      </c>
      <c r="R423" s="40">
        <v>0</v>
      </c>
      <c r="S423" s="40">
        <v>0</v>
      </c>
      <c r="T423" s="40">
        <v>0</v>
      </c>
      <c r="U423" s="40">
        <v>2</v>
      </c>
      <c r="V423" s="40">
        <v>1</v>
      </c>
    </row>
    <row r="424" spans="2:22" ht="20.100000000000001" customHeight="1" thickBot="1" x14ac:dyDescent="0.25">
      <c r="B424" s="4" t="s">
        <v>615</v>
      </c>
      <c r="C424" s="40">
        <v>1</v>
      </c>
      <c r="D424" s="40">
        <v>1</v>
      </c>
      <c r="E424" s="40">
        <v>0</v>
      </c>
      <c r="F424" s="40">
        <v>0</v>
      </c>
      <c r="G424" s="40">
        <v>1</v>
      </c>
      <c r="H424" s="40">
        <v>0</v>
      </c>
      <c r="I424" s="40">
        <v>1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</v>
      </c>
      <c r="T424" s="40">
        <v>0</v>
      </c>
      <c r="U424" s="40">
        <v>0</v>
      </c>
      <c r="V424" s="40">
        <v>0</v>
      </c>
    </row>
    <row r="425" spans="2:22" ht="20.100000000000001" customHeight="1" thickBot="1" x14ac:dyDescent="0.25">
      <c r="B425" s="4" t="s">
        <v>616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</row>
    <row r="426" spans="2:22" ht="20.100000000000001" customHeight="1" thickBot="1" x14ac:dyDescent="0.25">
      <c r="B426" s="4" t="s">
        <v>617</v>
      </c>
      <c r="C426" s="40">
        <v>7</v>
      </c>
      <c r="D426" s="40">
        <v>7</v>
      </c>
      <c r="E426" s="40">
        <v>0</v>
      </c>
      <c r="F426" s="40">
        <v>0</v>
      </c>
      <c r="G426" s="40">
        <v>3</v>
      </c>
      <c r="H426" s="40">
        <v>0</v>
      </c>
      <c r="I426" s="40">
        <v>3</v>
      </c>
      <c r="J426" s="40">
        <v>1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5</v>
      </c>
      <c r="R426" s="40">
        <v>5</v>
      </c>
      <c r="S426" s="40">
        <v>1</v>
      </c>
      <c r="T426" s="40">
        <v>2</v>
      </c>
      <c r="U426" s="40">
        <v>2</v>
      </c>
      <c r="V426" s="40">
        <v>5</v>
      </c>
    </row>
    <row r="427" spans="2:22" ht="20.100000000000001" customHeight="1" thickBot="1" x14ac:dyDescent="0.25">
      <c r="B427" s="4" t="s">
        <v>618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</v>
      </c>
      <c r="T427" s="40">
        <v>0</v>
      </c>
      <c r="U427" s="40">
        <v>0</v>
      </c>
      <c r="V427" s="40">
        <v>3</v>
      </c>
    </row>
    <row r="428" spans="2:22" ht="20.100000000000001" customHeight="1" thickBot="1" x14ac:dyDescent="0.25">
      <c r="B428" s="4" t="s">
        <v>619</v>
      </c>
      <c r="C428" s="40">
        <v>0</v>
      </c>
      <c r="D428" s="40">
        <v>0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</row>
    <row r="429" spans="2:22" ht="20.100000000000001" customHeight="1" thickBot="1" x14ac:dyDescent="0.25">
      <c r="B429" s="4" t="s">
        <v>620</v>
      </c>
      <c r="C429" s="40">
        <v>0</v>
      </c>
      <c r="D429" s="40">
        <v>0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0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0</v>
      </c>
      <c r="S429" s="40">
        <v>0</v>
      </c>
      <c r="T429" s="40">
        <v>0</v>
      </c>
      <c r="U429" s="40">
        <v>0</v>
      </c>
      <c r="V429" s="40">
        <v>1</v>
      </c>
    </row>
    <row r="430" spans="2:22" ht="20.100000000000001" customHeight="1" thickBot="1" x14ac:dyDescent="0.25">
      <c r="B430" s="4" t="s">
        <v>621</v>
      </c>
      <c r="C430" s="40">
        <v>1</v>
      </c>
      <c r="D430" s="40">
        <v>1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</row>
    <row r="431" spans="2:22" ht="20.100000000000001" customHeight="1" thickBot="1" x14ac:dyDescent="0.25">
      <c r="B431" s="4" t="s">
        <v>622</v>
      </c>
      <c r="C431" s="40">
        <v>7</v>
      </c>
      <c r="D431" s="40">
        <v>4</v>
      </c>
      <c r="E431" s="40">
        <v>3</v>
      </c>
      <c r="F431" s="40">
        <v>0</v>
      </c>
      <c r="G431" s="40">
        <v>4</v>
      </c>
      <c r="H431" s="40">
        <v>0</v>
      </c>
      <c r="I431" s="40">
        <v>4</v>
      </c>
      <c r="J431" s="40">
        <v>0</v>
      </c>
      <c r="K431" s="40">
        <v>0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0</v>
      </c>
      <c r="T431" s="40">
        <v>0</v>
      </c>
      <c r="U431" s="40">
        <v>9</v>
      </c>
      <c r="V431" s="40">
        <v>0</v>
      </c>
    </row>
    <row r="432" spans="2:22" ht="20.100000000000001" customHeight="1" thickBot="1" x14ac:dyDescent="0.25">
      <c r="B432" s="4" t="s">
        <v>623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</row>
    <row r="433" spans="2:22" ht="20.100000000000001" customHeight="1" thickBot="1" x14ac:dyDescent="0.25">
      <c r="B433" s="4" t="s">
        <v>624</v>
      </c>
      <c r="C433" s="40">
        <v>4</v>
      </c>
      <c r="D433" s="40">
        <v>4</v>
      </c>
      <c r="E433" s="40">
        <v>0</v>
      </c>
      <c r="F433" s="40">
        <v>0</v>
      </c>
      <c r="G433" s="40">
        <v>3</v>
      </c>
      <c r="H433" s="40">
        <v>0</v>
      </c>
      <c r="I433" s="40">
        <v>3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2</v>
      </c>
      <c r="R433" s="40">
        <v>0</v>
      </c>
      <c r="S433" s="40">
        <v>0</v>
      </c>
      <c r="T433" s="40">
        <v>0</v>
      </c>
      <c r="U433" s="40">
        <v>2</v>
      </c>
      <c r="V433" s="40">
        <v>0</v>
      </c>
    </row>
    <row r="434" spans="2:22" ht="20.100000000000001" customHeight="1" thickBot="1" x14ac:dyDescent="0.25">
      <c r="B434" s="4" t="s">
        <v>625</v>
      </c>
      <c r="C434" s="40">
        <v>19</v>
      </c>
      <c r="D434" s="40">
        <v>17</v>
      </c>
      <c r="E434" s="40">
        <v>2</v>
      </c>
      <c r="F434" s="40">
        <v>0</v>
      </c>
      <c r="G434" s="40">
        <v>9</v>
      </c>
      <c r="H434" s="40">
        <v>0</v>
      </c>
      <c r="I434" s="40">
        <v>9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8</v>
      </c>
      <c r="R434" s="40">
        <v>0</v>
      </c>
      <c r="S434" s="40">
        <v>0</v>
      </c>
      <c r="T434" s="40">
        <v>0</v>
      </c>
      <c r="U434" s="40">
        <v>6</v>
      </c>
      <c r="V434" s="40">
        <v>8</v>
      </c>
    </row>
    <row r="435" spans="2:22" ht="20.100000000000001" customHeight="1" thickBot="1" x14ac:dyDescent="0.25">
      <c r="B435" s="4" t="s">
        <v>626</v>
      </c>
      <c r="C435" s="40">
        <v>2</v>
      </c>
      <c r="D435" s="40">
        <v>0</v>
      </c>
      <c r="E435" s="40">
        <v>0</v>
      </c>
      <c r="F435" s="40">
        <v>2</v>
      </c>
      <c r="G435" s="40">
        <v>0</v>
      </c>
      <c r="H435" s="40">
        <v>0</v>
      </c>
      <c r="I435" s="40">
        <v>0</v>
      </c>
      <c r="J435" s="40">
        <v>0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  <c r="Q435" s="40">
        <v>1</v>
      </c>
      <c r="R435" s="40">
        <v>0</v>
      </c>
      <c r="S435" s="40">
        <v>0</v>
      </c>
      <c r="T435" s="40">
        <v>0</v>
      </c>
      <c r="U435" s="40">
        <v>0</v>
      </c>
      <c r="V435" s="40">
        <v>1</v>
      </c>
    </row>
    <row r="436" spans="2:22" ht="20.100000000000001" customHeight="1" thickBot="1" x14ac:dyDescent="0.25">
      <c r="B436" s="4" t="s">
        <v>627</v>
      </c>
      <c r="C436" s="40">
        <v>14</v>
      </c>
      <c r="D436" s="40">
        <v>11</v>
      </c>
      <c r="E436" s="40">
        <v>3</v>
      </c>
      <c r="F436" s="40">
        <v>0</v>
      </c>
      <c r="G436" s="40">
        <v>11</v>
      </c>
      <c r="H436" s="40">
        <v>0</v>
      </c>
      <c r="I436" s="40">
        <v>13</v>
      </c>
      <c r="J436" s="40">
        <v>1</v>
      </c>
      <c r="K436" s="40">
        <v>0</v>
      </c>
      <c r="L436" s="40">
        <v>0</v>
      </c>
      <c r="M436" s="40">
        <v>0</v>
      </c>
      <c r="N436" s="40">
        <v>0</v>
      </c>
      <c r="O436" s="40">
        <v>0</v>
      </c>
      <c r="P436" s="40">
        <v>0</v>
      </c>
      <c r="Q436" s="40">
        <v>14</v>
      </c>
      <c r="R436" s="40">
        <v>2</v>
      </c>
      <c r="S436" s="40">
        <v>0</v>
      </c>
      <c r="T436" s="40">
        <v>3</v>
      </c>
      <c r="U436" s="40">
        <v>10</v>
      </c>
      <c r="V436" s="40">
        <v>37</v>
      </c>
    </row>
    <row r="437" spans="2:22" ht="20.100000000000001" customHeight="1" thickBot="1" x14ac:dyDescent="0.25">
      <c r="B437" s="4" t="s">
        <v>628</v>
      </c>
      <c r="C437" s="40">
        <v>1</v>
      </c>
      <c r="D437" s="40">
        <v>0</v>
      </c>
      <c r="E437" s="40">
        <v>0</v>
      </c>
      <c r="F437" s="40">
        <v>1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</row>
    <row r="438" spans="2:22" ht="20.100000000000001" customHeight="1" thickBot="1" x14ac:dyDescent="0.25">
      <c r="B438" s="4" t="s">
        <v>629</v>
      </c>
      <c r="C438" s="40">
        <v>3</v>
      </c>
      <c r="D438" s="40">
        <v>3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</row>
    <row r="439" spans="2:22" ht="20.100000000000001" customHeight="1" thickBot="1" x14ac:dyDescent="0.25">
      <c r="B439" s="4" t="s">
        <v>630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</row>
    <row r="440" spans="2:22" ht="20.100000000000001" customHeight="1" thickBot="1" x14ac:dyDescent="0.25">
      <c r="B440" s="4" t="s">
        <v>631</v>
      </c>
      <c r="C440" s="40">
        <v>1</v>
      </c>
      <c r="D440" s="40">
        <v>1</v>
      </c>
      <c r="E440" s="40">
        <v>0</v>
      </c>
      <c r="F440" s="40">
        <v>0</v>
      </c>
      <c r="G440" s="40">
        <v>1</v>
      </c>
      <c r="H440" s="40">
        <v>0</v>
      </c>
      <c r="I440" s="40">
        <v>1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1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9</v>
      </c>
    </row>
    <row r="441" spans="2:22" ht="20.100000000000001" customHeight="1" thickBot="1" x14ac:dyDescent="0.25">
      <c r="B441" s="4" t="s">
        <v>632</v>
      </c>
      <c r="C441" s="41">
        <v>2</v>
      </c>
      <c r="D441" s="41">
        <v>0</v>
      </c>
      <c r="E441" s="41">
        <v>2</v>
      </c>
      <c r="F441" s="41">
        <v>0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1</v>
      </c>
      <c r="U441" s="41">
        <v>1</v>
      </c>
      <c r="V441" s="41">
        <v>3</v>
      </c>
    </row>
    <row r="442" spans="2:22" ht="20.100000000000001" customHeight="1" thickBot="1" x14ac:dyDescent="0.25">
      <c r="B442" s="7" t="s">
        <v>210</v>
      </c>
      <c r="C442" s="59">
        <v>2021</v>
      </c>
      <c r="D442" s="59">
        <v>857</v>
      </c>
      <c r="E442" s="59">
        <v>747</v>
      </c>
      <c r="F442" s="59">
        <v>417</v>
      </c>
      <c r="G442" s="59">
        <v>773</v>
      </c>
      <c r="H442" s="59">
        <v>2</v>
      </c>
      <c r="I442" s="59">
        <v>806</v>
      </c>
      <c r="J442" s="59">
        <v>117</v>
      </c>
      <c r="K442" s="59">
        <v>3</v>
      </c>
      <c r="L442" s="59">
        <v>0</v>
      </c>
      <c r="M442" s="59">
        <v>0</v>
      </c>
      <c r="N442" s="59">
        <v>1</v>
      </c>
      <c r="O442" s="59">
        <v>23</v>
      </c>
      <c r="P442" s="59">
        <v>91</v>
      </c>
      <c r="Q442" s="59">
        <v>753</v>
      </c>
      <c r="R442" s="59">
        <v>234</v>
      </c>
      <c r="S442" s="59">
        <v>20</v>
      </c>
      <c r="T442" s="59">
        <v>129</v>
      </c>
      <c r="U442" s="59">
        <v>720</v>
      </c>
      <c r="V442" s="59">
        <v>1987</v>
      </c>
    </row>
  </sheetData>
  <mergeCells count="4">
    <mergeCell ref="C9:F9"/>
    <mergeCell ref="G9:J9"/>
    <mergeCell ref="K9:P9"/>
    <mergeCell ref="Q9:V9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BZ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5" bestFit="1" customWidth="1"/>
    <col min="48" max="48" width="17.125" bestFit="1" customWidth="1"/>
    <col min="49" max="49" width="11.25" bestFit="1" customWidth="1"/>
    <col min="50" max="50" width="14.875" bestFit="1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5" bestFit="1" customWidth="1"/>
    <col min="56" max="56" width="17.125" bestFit="1" customWidth="1"/>
    <col min="57" max="57" width="11.25" bestFit="1" customWidth="1"/>
    <col min="58" max="58" width="14.875" bestFit="1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</cols>
  <sheetData>
    <row r="9" spans="2:78" ht="44.25" customHeight="1" thickBot="1" x14ac:dyDescent="0.25">
      <c r="C9" s="70" t="s">
        <v>63</v>
      </c>
      <c r="D9" s="68"/>
      <c r="E9" s="68"/>
      <c r="F9" s="71"/>
      <c r="G9" s="70" t="s">
        <v>64</v>
      </c>
      <c r="H9" s="68"/>
      <c r="I9" s="68"/>
      <c r="J9" s="71"/>
      <c r="K9" s="70" t="s">
        <v>65</v>
      </c>
      <c r="L9" s="68"/>
      <c r="M9" s="68"/>
      <c r="N9" s="71"/>
      <c r="O9" s="70" t="s">
        <v>66</v>
      </c>
      <c r="P9" s="68"/>
      <c r="Q9" s="68"/>
      <c r="R9" s="71"/>
      <c r="S9" s="70" t="s">
        <v>67</v>
      </c>
      <c r="T9" s="68"/>
      <c r="U9" s="68"/>
      <c r="V9" s="71"/>
      <c r="W9" s="70" t="s">
        <v>68</v>
      </c>
      <c r="X9" s="68"/>
      <c r="Y9" s="68"/>
      <c r="Z9" s="71"/>
      <c r="AA9" s="70" t="s">
        <v>69</v>
      </c>
      <c r="AB9" s="68"/>
      <c r="AC9" s="68"/>
      <c r="AD9" s="71"/>
      <c r="AE9" s="70" t="s">
        <v>70</v>
      </c>
      <c r="AF9" s="68"/>
      <c r="AG9" s="68"/>
      <c r="AH9" s="71"/>
      <c r="AI9" s="70" t="s">
        <v>71</v>
      </c>
      <c r="AJ9" s="68"/>
      <c r="AK9" s="68"/>
      <c r="AL9" s="71"/>
      <c r="AM9" s="70" t="s">
        <v>72</v>
      </c>
      <c r="AN9" s="68"/>
      <c r="AO9" s="68"/>
      <c r="AP9" s="71"/>
      <c r="AQ9" s="70" t="s">
        <v>73</v>
      </c>
      <c r="AR9" s="68"/>
      <c r="AS9" s="68"/>
      <c r="AT9" s="71"/>
      <c r="AU9" s="70" t="s">
        <v>74</v>
      </c>
      <c r="AV9" s="68"/>
      <c r="AW9" s="68"/>
      <c r="AX9" s="71"/>
      <c r="AY9" s="70" t="s">
        <v>75</v>
      </c>
      <c r="AZ9" s="68"/>
      <c r="BA9" s="68"/>
      <c r="BB9" s="71"/>
      <c r="BC9" s="70" t="s">
        <v>76</v>
      </c>
      <c r="BD9" s="68"/>
      <c r="BE9" s="68"/>
      <c r="BF9" s="71"/>
      <c r="BG9" s="70" t="s">
        <v>77</v>
      </c>
      <c r="BH9" s="68"/>
      <c r="BI9" s="68"/>
      <c r="BJ9" s="71"/>
      <c r="BK9" s="70" t="s">
        <v>78</v>
      </c>
      <c r="BL9" s="68"/>
      <c r="BM9" s="68"/>
      <c r="BN9" s="71"/>
      <c r="BO9" s="70" t="s">
        <v>79</v>
      </c>
      <c r="BP9" s="68"/>
      <c r="BQ9" s="68"/>
      <c r="BR9" s="71"/>
      <c r="BS9" s="70" t="s">
        <v>80</v>
      </c>
      <c r="BT9" s="68"/>
      <c r="BU9" s="68"/>
      <c r="BV9" s="71"/>
      <c r="BW9" s="70" t="s">
        <v>81</v>
      </c>
      <c r="BX9" s="68"/>
      <c r="BY9" s="68"/>
      <c r="BZ9" s="71"/>
    </row>
    <row r="10" spans="2:78" ht="42.75" customHeight="1" thickBot="1" x14ac:dyDescent="0.25">
      <c r="C10" s="8" t="s">
        <v>30</v>
      </c>
      <c r="D10" s="8" t="s">
        <v>82</v>
      </c>
      <c r="E10" s="8" t="s">
        <v>33</v>
      </c>
      <c r="F10" s="8" t="s">
        <v>34</v>
      </c>
      <c r="G10" s="8" t="s">
        <v>30</v>
      </c>
      <c r="H10" s="8" t="s">
        <v>82</v>
      </c>
      <c r="I10" s="8" t="s">
        <v>33</v>
      </c>
      <c r="J10" s="8" t="s">
        <v>34</v>
      </c>
      <c r="K10" s="8" t="s">
        <v>30</v>
      </c>
      <c r="L10" s="8" t="s">
        <v>82</v>
      </c>
      <c r="M10" s="8" t="s">
        <v>33</v>
      </c>
      <c r="N10" s="8" t="s">
        <v>34</v>
      </c>
      <c r="O10" s="8" t="s">
        <v>30</v>
      </c>
      <c r="P10" s="8" t="s">
        <v>82</v>
      </c>
      <c r="Q10" s="8" t="s">
        <v>33</v>
      </c>
      <c r="R10" s="8" t="s">
        <v>34</v>
      </c>
      <c r="S10" s="8" t="s">
        <v>30</v>
      </c>
      <c r="T10" s="8" t="s">
        <v>82</v>
      </c>
      <c r="U10" s="8" t="s">
        <v>33</v>
      </c>
      <c r="V10" s="8" t="s">
        <v>34</v>
      </c>
      <c r="W10" s="8" t="s">
        <v>30</v>
      </c>
      <c r="X10" s="8" t="s">
        <v>82</v>
      </c>
      <c r="Y10" s="8" t="s">
        <v>33</v>
      </c>
      <c r="Z10" s="8" t="s">
        <v>34</v>
      </c>
      <c r="AA10" s="8" t="s">
        <v>30</v>
      </c>
      <c r="AB10" s="8" t="s">
        <v>82</v>
      </c>
      <c r="AC10" s="8" t="s">
        <v>33</v>
      </c>
      <c r="AD10" s="8" t="s">
        <v>34</v>
      </c>
      <c r="AE10" s="8" t="s">
        <v>30</v>
      </c>
      <c r="AF10" s="8" t="s">
        <v>82</v>
      </c>
      <c r="AG10" s="8" t="s">
        <v>33</v>
      </c>
      <c r="AH10" s="8" t="s">
        <v>34</v>
      </c>
      <c r="AI10" s="8" t="s">
        <v>30</v>
      </c>
      <c r="AJ10" s="8" t="s">
        <v>82</v>
      </c>
      <c r="AK10" s="8" t="s">
        <v>33</v>
      </c>
      <c r="AL10" s="8" t="s">
        <v>34</v>
      </c>
      <c r="AM10" s="8" t="s">
        <v>30</v>
      </c>
      <c r="AN10" s="8" t="s">
        <v>82</v>
      </c>
      <c r="AO10" s="8" t="s">
        <v>33</v>
      </c>
      <c r="AP10" s="8" t="s">
        <v>34</v>
      </c>
      <c r="AQ10" s="8" t="s">
        <v>30</v>
      </c>
      <c r="AR10" s="8" t="s">
        <v>82</v>
      </c>
      <c r="AS10" s="8" t="s">
        <v>33</v>
      </c>
      <c r="AT10" s="8" t="s">
        <v>34</v>
      </c>
      <c r="AU10" s="8" t="s">
        <v>30</v>
      </c>
      <c r="AV10" s="8" t="s">
        <v>82</v>
      </c>
      <c r="AW10" s="8" t="s">
        <v>33</v>
      </c>
      <c r="AX10" s="8" t="s">
        <v>34</v>
      </c>
      <c r="AY10" s="8" t="s">
        <v>30</v>
      </c>
      <c r="AZ10" s="8" t="s">
        <v>82</v>
      </c>
      <c r="BA10" s="8" t="s">
        <v>33</v>
      </c>
      <c r="BB10" s="8" t="s">
        <v>34</v>
      </c>
      <c r="BC10" s="8" t="s">
        <v>30</v>
      </c>
      <c r="BD10" s="8" t="s">
        <v>82</v>
      </c>
      <c r="BE10" s="8" t="s">
        <v>33</v>
      </c>
      <c r="BF10" s="8" t="s">
        <v>34</v>
      </c>
      <c r="BG10" s="8" t="s">
        <v>30</v>
      </c>
      <c r="BH10" s="8" t="s">
        <v>82</v>
      </c>
      <c r="BI10" s="8" t="s">
        <v>33</v>
      </c>
      <c r="BJ10" s="8" t="s">
        <v>34</v>
      </c>
      <c r="BK10" s="8" t="s">
        <v>30</v>
      </c>
      <c r="BL10" s="8" t="s">
        <v>82</v>
      </c>
      <c r="BM10" s="8" t="s">
        <v>33</v>
      </c>
      <c r="BN10" s="8" t="s">
        <v>34</v>
      </c>
      <c r="BO10" s="8" t="s">
        <v>30</v>
      </c>
      <c r="BP10" s="8" t="s">
        <v>82</v>
      </c>
      <c r="BQ10" s="8" t="s">
        <v>33</v>
      </c>
      <c r="BR10" s="8" t="s">
        <v>34</v>
      </c>
      <c r="BS10" s="8" t="s">
        <v>30</v>
      </c>
      <c r="BT10" s="8" t="s">
        <v>82</v>
      </c>
      <c r="BU10" s="8" t="s">
        <v>33</v>
      </c>
      <c r="BV10" s="8" t="s">
        <v>34</v>
      </c>
      <c r="BW10" s="8" t="s">
        <v>30</v>
      </c>
      <c r="BX10" s="8" t="s">
        <v>82</v>
      </c>
      <c r="BY10" s="8" t="s">
        <v>33</v>
      </c>
      <c r="BZ10" s="8" t="s">
        <v>34</v>
      </c>
    </row>
    <row r="11" spans="2:78" ht="20.100000000000001" customHeight="1" thickBot="1" x14ac:dyDescent="0.25">
      <c r="B11" s="3" t="s">
        <v>171</v>
      </c>
      <c r="C11" s="17">
        <v>61</v>
      </c>
      <c r="D11" s="17">
        <v>0</v>
      </c>
      <c r="E11" s="17">
        <v>47</v>
      </c>
      <c r="F11" s="17">
        <v>132</v>
      </c>
      <c r="G11" s="17">
        <v>1</v>
      </c>
      <c r="H11" s="17">
        <v>0</v>
      </c>
      <c r="I11" s="17">
        <v>1</v>
      </c>
      <c r="J11" s="17">
        <v>3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1</v>
      </c>
      <c r="T11" s="17">
        <v>0</v>
      </c>
      <c r="U11" s="17">
        <v>0</v>
      </c>
      <c r="V11" s="17">
        <v>1</v>
      </c>
      <c r="W11" s="17">
        <v>22</v>
      </c>
      <c r="X11" s="17">
        <v>0</v>
      </c>
      <c r="Y11" s="17">
        <v>15</v>
      </c>
      <c r="Z11" s="17">
        <v>56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1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11</v>
      </c>
      <c r="AR11" s="17">
        <v>0</v>
      </c>
      <c r="AS11" s="17">
        <v>9</v>
      </c>
      <c r="AT11" s="17">
        <v>14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7</v>
      </c>
      <c r="BO11" s="17">
        <v>0</v>
      </c>
      <c r="BP11" s="17">
        <v>0</v>
      </c>
      <c r="BQ11" s="17">
        <v>1</v>
      </c>
      <c r="BR11" s="17">
        <v>0</v>
      </c>
      <c r="BS11" s="17">
        <v>26</v>
      </c>
      <c r="BT11" s="17">
        <v>0</v>
      </c>
      <c r="BU11" s="17">
        <v>21</v>
      </c>
      <c r="BV11" s="17">
        <v>50</v>
      </c>
      <c r="BW11" s="17">
        <v>0</v>
      </c>
      <c r="BX11" s="17">
        <v>0</v>
      </c>
      <c r="BY11" s="17">
        <v>0</v>
      </c>
      <c r="BZ11" s="17">
        <v>0</v>
      </c>
    </row>
    <row r="12" spans="2:78" ht="20.100000000000001" customHeight="1" thickBot="1" x14ac:dyDescent="0.25">
      <c r="B12" s="4" t="s">
        <v>241</v>
      </c>
      <c r="C12" s="17">
        <v>6</v>
      </c>
      <c r="D12" s="17">
        <v>0</v>
      </c>
      <c r="E12" s="17">
        <v>1</v>
      </c>
      <c r="F12" s="17">
        <v>11</v>
      </c>
      <c r="G12" s="17">
        <v>0</v>
      </c>
      <c r="H12" s="17">
        <v>0</v>
      </c>
      <c r="I12" s="17">
        <v>0</v>
      </c>
      <c r="J12" s="17">
        <v>1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2</v>
      </c>
      <c r="X12" s="17">
        <v>0</v>
      </c>
      <c r="Y12" s="17">
        <v>0</v>
      </c>
      <c r="Z12" s="17">
        <v>5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1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1</v>
      </c>
      <c r="BS12" s="17">
        <v>4</v>
      </c>
      <c r="BT12" s="17">
        <v>0</v>
      </c>
      <c r="BU12" s="17">
        <v>0</v>
      </c>
      <c r="BV12" s="17">
        <v>4</v>
      </c>
      <c r="BW12" s="17">
        <v>0</v>
      </c>
      <c r="BX12" s="17">
        <v>0</v>
      </c>
      <c r="BY12" s="17">
        <v>0</v>
      </c>
      <c r="BZ12" s="17">
        <v>0</v>
      </c>
    </row>
    <row r="13" spans="2:78" ht="20.100000000000001" customHeight="1" thickBot="1" x14ac:dyDescent="0.25">
      <c r="B13" s="4" t="s">
        <v>242</v>
      </c>
      <c r="C13" s="17">
        <v>3</v>
      </c>
      <c r="D13" s="17">
        <v>0</v>
      </c>
      <c r="E13" s="17">
        <v>5</v>
      </c>
      <c r="F13" s="17">
        <v>8</v>
      </c>
      <c r="G13" s="17">
        <v>0</v>
      </c>
      <c r="H13" s="17">
        <v>0</v>
      </c>
      <c r="I13" s="17">
        <v>2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1</v>
      </c>
      <c r="X13" s="17">
        <v>0</v>
      </c>
      <c r="Y13" s="17">
        <v>1</v>
      </c>
      <c r="Z13" s="17">
        <v>4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2</v>
      </c>
      <c r="AR13" s="17">
        <v>0</v>
      </c>
      <c r="AS13" s="17">
        <v>2</v>
      </c>
      <c r="AT13" s="17">
        <v>4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</row>
    <row r="14" spans="2:78" ht="20.100000000000001" customHeight="1" thickBot="1" x14ac:dyDescent="0.25">
      <c r="B14" s="4" t="s">
        <v>243</v>
      </c>
      <c r="C14" s="17">
        <v>33</v>
      </c>
      <c r="D14" s="17">
        <v>0</v>
      </c>
      <c r="E14" s="17">
        <v>21</v>
      </c>
      <c r="F14" s="17">
        <v>42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1</v>
      </c>
      <c r="T14" s="17">
        <v>0</v>
      </c>
      <c r="U14" s="17">
        <v>1</v>
      </c>
      <c r="V14" s="17">
        <v>0</v>
      </c>
      <c r="W14" s="17">
        <v>6</v>
      </c>
      <c r="X14" s="17">
        <v>0</v>
      </c>
      <c r="Y14" s="17">
        <v>2</v>
      </c>
      <c r="Z14" s="17">
        <v>15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3</v>
      </c>
      <c r="AR14" s="17">
        <v>0</v>
      </c>
      <c r="AS14" s="17">
        <v>1</v>
      </c>
      <c r="AT14" s="17">
        <v>3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1</v>
      </c>
      <c r="BP14" s="17">
        <v>0</v>
      </c>
      <c r="BQ14" s="17">
        <v>16</v>
      </c>
      <c r="BR14" s="17">
        <v>2</v>
      </c>
      <c r="BS14" s="17">
        <v>22</v>
      </c>
      <c r="BT14" s="17">
        <v>0</v>
      </c>
      <c r="BU14" s="17">
        <v>1</v>
      </c>
      <c r="BV14" s="17">
        <v>22</v>
      </c>
      <c r="BW14" s="17">
        <v>0</v>
      </c>
      <c r="BX14" s="17">
        <v>0</v>
      </c>
      <c r="BY14" s="17">
        <v>0</v>
      </c>
      <c r="BZ14" s="17">
        <v>0</v>
      </c>
    </row>
    <row r="15" spans="2:78" ht="20.100000000000001" customHeight="1" thickBot="1" x14ac:dyDescent="0.25">
      <c r="B15" s="4" t="s">
        <v>244</v>
      </c>
      <c r="C15" s="17">
        <v>24</v>
      </c>
      <c r="D15" s="17">
        <v>0</v>
      </c>
      <c r="E15" s="17">
        <v>12</v>
      </c>
      <c r="F15" s="17">
        <v>136</v>
      </c>
      <c r="G15" s="17">
        <v>2</v>
      </c>
      <c r="H15" s="17">
        <v>0</v>
      </c>
      <c r="I15" s="17">
        <v>1</v>
      </c>
      <c r="J15" s="17">
        <v>2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1</v>
      </c>
      <c r="V15" s="17">
        <v>0</v>
      </c>
      <c r="W15" s="17">
        <v>8</v>
      </c>
      <c r="X15" s="17">
        <v>0</v>
      </c>
      <c r="Y15" s="17">
        <v>2</v>
      </c>
      <c r="Z15" s="17">
        <v>45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3</v>
      </c>
      <c r="AI15" s="17">
        <v>0</v>
      </c>
      <c r="AJ15" s="17">
        <v>0</v>
      </c>
      <c r="AK15" s="17">
        <v>0</v>
      </c>
      <c r="AL15" s="17">
        <v>0</v>
      </c>
      <c r="AM15" s="17">
        <v>1</v>
      </c>
      <c r="AN15" s="17">
        <v>0</v>
      </c>
      <c r="AO15" s="17">
        <v>1</v>
      </c>
      <c r="AP15" s="17">
        <v>1</v>
      </c>
      <c r="AQ15" s="17">
        <v>3</v>
      </c>
      <c r="AR15" s="17">
        <v>0</v>
      </c>
      <c r="AS15" s="17">
        <v>1</v>
      </c>
      <c r="AT15" s="17">
        <v>22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1</v>
      </c>
      <c r="BL15" s="17">
        <v>0</v>
      </c>
      <c r="BM15" s="17">
        <v>0</v>
      </c>
      <c r="BN15" s="17">
        <v>3</v>
      </c>
      <c r="BO15" s="17">
        <v>0</v>
      </c>
      <c r="BP15" s="17">
        <v>0</v>
      </c>
      <c r="BQ15" s="17">
        <v>1</v>
      </c>
      <c r="BR15" s="17">
        <v>3</v>
      </c>
      <c r="BS15" s="17">
        <v>9</v>
      </c>
      <c r="BT15" s="17">
        <v>0</v>
      </c>
      <c r="BU15" s="17">
        <v>5</v>
      </c>
      <c r="BV15" s="17">
        <v>57</v>
      </c>
      <c r="BW15" s="17">
        <v>0</v>
      </c>
      <c r="BX15" s="17">
        <v>0</v>
      </c>
      <c r="BY15" s="17">
        <v>0</v>
      </c>
      <c r="BZ15" s="17">
        <v>0</v>
      </c>
    </row>
    <row r="16" spans="2:78" ht="20.100000000000001" customHeight="1" thickBot="1" x14ac:dyDescent="0.25">
      <c r="B16" s="4" t="s">
        <v>245</v>
      </c>
      <c r="C16" s="17">
        <v>2</v>
      </c>
      <c r="D16" s="17">
        <v>0</v>
      </c>
      <c r="E16" s="17">
        <v>0</v>
      </c>
      <c r="F16" s="17">
        <v>2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1</v>
      </c>
      <c r="X16" s="17">
        <v>0</v>
      </c>
      <c r="Y16" s="17">
        <v>0</v>
      </c>
      <c r="Z16" s="17">
        <v>1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1</v>
      </c>
      <c r="BT16" s="17">
        <v>0</v>
      </c>
      <c r="BU16" s="17">
        <v>0</v>
      </c>
      <c r="BV16" s="17">
        <v>1</v>
      </c>
      <c r="BW16" s="17">
        <v>0</v>
      </c>
      <c r="BX16" s="17">
        <v>0</v>
      </c>
      <c r="BY16" s="17">
        <v>0</v>
      </c>
      <c r="BZ16" s="17">
        <v>0</v>
      </c>
    </row>
    <row r="17" spans="2:78" ht="20.100000000000001" customHeight="1" thickBot="1" x14ac:dyDescent="0.25">
      <c r="B17" s="4" t="s">
        <v>246</v>
      </c>
      <c r="C17" s="17">
        <v>13</v>
      </c>
      <c r="D17" s="17">
        <v>1</v>
      </c>
      <c r="E17" s="17">
        <v>12</v>
      </c>
      <c r="F17" s="17">
        <v>47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8</v>
      </c>
      <c r="X17" s="17">
        <v>0</v>
      </c>
      <c r="Y17" s="17">
        <v>5</v>
      </c>
      <c r="Z17" s="17">
        <v>29</v>
      </c>
      <c r="AA17" s="17">
        <v>0</v>
      </c>
      <c r="AB17" s="17">
        <v>0</v>
      </c>
      <c r="AC17" s="17">
        <v>0</v>
      </c>
      <c r="AD17" s="17">
        <v>0</v>
      </c>
      <c r="AE17" s="17">
        <v>1</v>
      </c>
      <c r="AF17" s="17">
        <v>0</v>
      </c>
      <c r="AG17" s="17">
        <v>2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1</v>
      </c>
      <c r="AP17" s="17">
        <v>0</v>
      </c>
      <c r="AQ17" s="17">
        <v>2</v>
      </c>
      <c r="AR17" s="17">
        <v>0</v>
      </c>
      <c r="AS17" s="17">
        <v>1</v>
      </c>
      <c r="AT17" s="17">
        <v>5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1</v>
      </c>
      <c r="BL17" s="17">
        <v>0</v>
      </c>
      <c r="BM17" s="17">
        <v>0</v>
      </c>
      <c r="BN17" s="17">
        <v>3</v>
      </c>
      <c r="BO17" s="17">
        <v>0</v>
      </c>
      <c r="BP17" s="17">
        <v>1</v>
      </c>
      <c r="BQ17" s="17">
        <v>1</v>
      </c>
      <c r="BR17" s="17">
        <v>0</v>
      </c>
      <c r="BS17" s="17">
        <v>1</v>
      </c>
      <c r="BT17" s="17">
        <v>0</v>
      </c>
      <c r="BU17" s="17">
        <v>2</v>
      </c>
      <c r="BV17" s="17">
        <v>9</v>
      </c>
      <c r="BW17" s="17">
        <v>0</v>
      </c>
      <c r="BX17" s="17">
        <v>0</v>
      </c>
      <c r="BY17" s="17">
        <v>0</v>
      </c>
      <c r="BZ17" s="17">
        <v>0</v>
      </c>
    </row>
    <row r="18" spans="2:78" ht="20.100000000000001" customHeight="1" thickBot="1" x14ac:dyDescent="0.25">
      <c r="B18" s="4" t="s">
        <v>247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</row>
    <row r="19" spans="2:78" ht="20.100000000000001" customHeight="1" thickBot="1" x14ac:dyDescent="0.25">
      <c r="B19" s="4" t="s">
        <v>248</v>
      </c>
      <c r="C19" s="17">
        <v>31</v>
      </c>
      <c r="D19" s="17">
        <v>0</v>
      </c>
      <c r="E19" s="17">
        <v>20</v>
      </c>
      <c r="F19" s="17">
        <v>42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7</v>
      </c>
      <c r="X19" s="17">
        <v>0</v>
      </c>
      <c r="Y19" s="17">
        <v>3</v>
      </c>
      <c r="Z19" s="17">
        <v>11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4</v>
      </c>
      <c r="AR19" s="17">
        <v>0</v>
      </c>
      <c r="AS19" s="17">
        <v>2</v>
      </c>
      <c r="AT19" s="17">
        <v>4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4</v>
      </c>
      <c r="BO19" s="17">
        <v>0</v>
      </c>
      <c r="BP19" s="17">
        <v>0</v>
      </c>
      <c r="BQ19" s="17">
        <v>0</v>
      </c>
      <c r="BR19" s="17">
        <v>0</v>
      </c>
      <c r="BS19" s="17">
        <v>20</v>
      </c>
      <c r="BT19" s="17">
        <v>0</v>
      </c>
      <c r="BU19" s="17">
        <v>15</v>
      </c>
      <c r="BV19" s="17">
        <v>23</v>
      </c>
      <c r="BW19" s="17">
        <v>0</v>
      </c>
      <c r="BX19" s="17">
        <v>0</v>
      </c>
      <c r="BY19" s="17">
        <v>0</v>
      </c>
      <c r="BZ19" s="17">
        <v>0</v>
      </c>
    </row>
    <row r="20" spans="2:78" ht="20.100000000000001" customHeight="1" thickBot="1" x14ac:dyDescent="0.25">
      <c r="B20" s="4" t="s">
        <v>249</v>
      </c>
      <c r="C20" s="17">
        <v>8</v>
      </c>
      <c r="D20" s="17">
        <v>0</v>
      </c>
      <c r="E20" s="17">
        <v>4</v>
      </c>
      <c r="F20" s="17">
        <v>29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3</v>
      </c>
      <c r="X20" s="17">
        <v>0</v>
      </c>
      <c r="Y20" s="17">
        <v>2</v>
      </c>
      <c r="Z20" s="17">
        <v>8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1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4</v>
      </c>
      <c r="BT20" s="17">
        <v>0</v>
      </c>
      <c r="BU20" s="17">
        <v>2</v>
      </c>
      <c r="BV20" s="17">
        <v>21</v>
      </c>
      <c r="BW20" s="17">
        <v>0</v>
      </c>
      <c r="BX20" s="17">
        <v>0</v>
      </c>
      <c r="BY20" s="17">
        <v>0</v>
      </c>
      <c r="BZ20" s="17">
        <v>0</v>
      </c>
    </row>
    <row r="21" spans="2:78" ht="20.100000000000001" customHeight="1" thickBot="1" x14ac:dyDescent="0.25">
      <c r="B21" s="4" t="s">
        <v>250</v>
      </c>
      <c r="C21" s="17">
        <v>38</v>
      </c>
      <c r="D21" s="17">
        <v>7</v>
      </c>
      <c r="E21" s="17">
        <v>31</v>
      </c>
      <c r="F21" s="17">
        <v>67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2</v>
      </c>
      <c r="T21" s="17">
        <v>5</v>
      </c>
      <c r="U21" s="17">
        <v>6</v>
      </c>
      <c r="V21" s="17">
        <v>2</v>
      </c>
      <c r="W21" s="17">
        <v>11</v>
      </c>
      <c r="X21" s="17">
        <v>0</v>
      </c>
      <c r="Y21" s="17">
        <v>6</v>
      </c>
      <c r="Z21" s="17">
        <v>27</v>
      </c>
      <c r="AA21" s="17">
        <v>1</v>
      </c>
      <c r="AB21" s="17">
        <v>0</v>
      </c>
      <c r="AC21" s="17">
        <v>1</v>
      </c>
      <c r="AD21" s="17">
        <v>0</v>
      </c>
      <c r="AE21" s="17">
        <v>1</v>
      </c>
      <c r="AF21" s="17">
        <v>0</v>
      </c>
      <c r="AG21" s="17">
        <v>0</v>
      </c>
      <c r="AH21" s="17">
        <v>1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2</v>
      </c>
      <c r="AO21" s="17">
        <v>2</v>
      </c>
      <c r="AP21" s="17">
        <v>0</v>
      </c>
      <c r="AQ21" s="17">
        <v>6</v>
      </c>
      <c r="AR21" s="17">
        <v>0</v>
      </c>
      <c r="AS21" s="17">
        <v>4</v>
      </c>
      <c r="AT21" s="17">
        <v>8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1</v>
      </c>
      <c r="BN21" s="17">
        <v>3</v>
      </c>
      <c r="BO21" s="17">
        <v>0</v>
      </c>
      <c r="BP21" s="17">
        <v>0</v>
      </c>
      <c r="BQ21" s="17">
        <v>0</v>
      </c>
      <c r="BR21" s="17">
        <v>0</v>
      </c>
      <c r="BS21" s="17">
        <v>17</v>
      </c>
      <c r="BT21" s="17">
        <v>0</v>
      </c>
      <c r="BU21" s="17">
        <v>11</v>
      </c>
      <c r="BV21" s="17">
        <v>26</v>
      </c>
      <c r="BW21" s="17">
        <v>0</v>
      </c>
      <c r="BX21" s="17">
        <v>0</v>
      </c>
      <c r="BY21" s="17">
        <v>0</v>
      </c>
      <c r="BZ21" s="17">
        <v>0</v>
      </c>
    </row>
    <row r="22" spans="2:78" ht="20.100000000000001" customHeight="1" thickBot="1" x14ac:dyDescent="0.25">
      <c r="B22" s="4" t="s">
        <v>172</v>
      </c>
      <c r="C22" s="17">
        <v>14</v>
      </c>
      <c r="D22" s="17">
        <v>0</v>
      </c>
      <c r="E22" s="17">
        <v>24</v>
      </c>
      <c r="F22" s="17">
        <v>33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3</v>
      </c>
      <c r="X22" s="17">
        <v>0</v>
      </c>
      <c r="Y22" s="17">
        <v>5</v>
      </c>
      <c r="Z22" s="17">
        <v>13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2</v>
      </c>
      <c r="AR22" s="17">
        <v>0</v>
      </c>
      <c r="AS22" s="17">
        <v>5</v>
      </c>
      <c r="AT22" s="17">
        <v>3</v>
      </c>
      <c r="AU22" s="17">
        <v>1</v>
      </c>
      <c r="AV22" s="17">
        <v>0</v>
      </c>
      <c r="AW22" s="17">
        <v>4</v>
      </c>
      <c r="AX22" s="17">
        <v>1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1</v>
      </c>
      <c r="BL22" s="17">
        <v>0</v>
      </c>
      <c r="BM22" s="17">
        <v>0</v>
      </c>
      <c r="BN22" s="17">
        <v>2</v>
      </c>
      <c r="BO22" s="17">
        <v>0</v>
      </c>
      <c r="BP22" s="17">
        <v>0</v>
      </c>
      <c r="BQ22" s="17">
        <v>5</v>
      </c>
      <c r="BR22" s="17">
        <v>0</v>
      </c>
      <c r="BS22" s="17">
        <v>7</v>
      </c>
      <c r="BT22" s="17">
        <v>0</v>
      </c>
      <c r="BU22" s="17">
        <v>5</v>
      </c>
      <c r="BV22" s="17">
        <v>14</v>
      </c>
      <c r="BW22" s="17">
        <v>0</v>
      </c>
      <c r="BX22" s="17">
        <v>0</v>
      </c>
      <c r="BY22" s="17">
        <v>0</v>
      </c>
      <c r="BZ22" s="17">
        <v>0</v>
      </c>
    </row>
    <row r="23" spans="2:78" ht="20.100000000000001" customHeight="1" thickBot="1" x14ac:dyDescent="0.25">
      <c r="B23" s="4" t="s">
        <v>251</v>
      </c>
      <c r="C23" s="17">
        <v>2</v>
      </c>
      <c r="D23" s="17">
        <v>0</v>
      </c>
      <c r="E23" s="17">
        <v>0</v>
      </c>
      <c r="F23" s="17">
        <v>11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1</v>
      </c>
      <c r="X23" s="17">
        <v>0</v>
      </c>
      <c r="Y23" s="17">
        <v>0</v>
      </c>
      <c r="Z23" s="17">
        <v>4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1</v>
      </c>
      <c r="BP23" s="17">
        <v>0</v>
      </c>
      <c r="BQ23" s="17">
        <v>0</v>
      </c>
      <c r="BR23" s="17">
        <v>1</v>
      </c>
      <c r="BS23" s="17">
        <v>0</v>
      </c>
      <c r="BT23" s="17">
        <v>0</v>
      </c>
      <c r="BU23" s="17">
        <v>0</v>
      </c>
      <c r="BV23" s="17">
        <v>6</v>
      </c>
      <c r="BW23" s="17">
        <v>0</v>
      </c>
      <c r="BX23" s="17">
        <v>0</v>
      </c>
      <c r="BY23" s="17">
        <v>0</v>
      </c>
      <c r="BZ23" s="17">
        <v>0</v>
      </c>
    </row>
    <row r="24" spans="2:78" ht="20.100000000000001" customHeight="1" thickBot="1" x14ac:dyDescent="0.25">
      <c r="B24" s="4" t="s">
        <v>252</v>
      </c>
      <c r="C24" s="17">
        <v>9</v>
      </c>
      <c r="D24" s="17">
        <v>0</v>
      </c>
      <c r="E24" s="17">
        <v>17</v>
      </c>
      <c r="F24" s="17">
        <v>34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2</v>
      </c>
      <c r="X24" s="17">
        <v>0</v>
      </c>
      <c r="Y24" s="17">
        <v>5</v>
      </c>
      <c r="Z24" s="17">
        <v>14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4</v>
      </c>
      <c r="AT24" s="17">
        <v>3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9</v>
      </c>
      <c r="BO24" s="17">
        <v>0</v>
      </c>
      <c r="BP24" s="17">
        <v>0</v>
      </c>
      <c r="BQ24" s="17">
        <v>0</v>
      </c>
      <c r="BR24" s="17">
        <v>0</v>
      </c>
      <c r="BS24" s="17">
        <v>7</v>
      </c>
      <c r="BT24" s="17">
        <v>0</v>
      </c>
      <c r="BU24" s="17">
        <v>8</v>
      </c>
      <c r="BV24" s="17">
        <v>8</v>
      </c>
      <c r="BW24" s="17">
        <v>0</v>
      </c>
      <c r="BX24" s="17">
        <v>0</v>
      </c>
      <c r="BY24" s="17">
        <v>0</v>
      </c>
      <c r="BZ24" s="17">
        <v>0</v>
      </c>
    </row>
    <row r="25" spans="2:78" ht="20.100000000000001" customHeight="1" thickBot="1" x14ac:dyDescent="0.25">
      <c r="B25" s="4" t="s">
        <v>253</v>
      </c>
      <c r="C25" s="17">
        <v>48</v>
      </c>
      <c r="D25" s="17">
        <v>2</v>
      </c>
      <c r="E25" s="17">
        <v>36</v>
      </c>
      <c r="F25" s="17">
        <v>119</v>
      </c>
      <c r="G25" s="17">
        <v>0</v>
      </c>
      <c r="H25" s="17">
        <v>0</v>
      </c>
      <c r="I25" s="17">
        <v>1</v>
      </c>
      <c r="J25" s="17">
        <v>0</v>
      </c>
      <c r="K25" s="17">
        <v>1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1</v>
      </c>
      <c r="S25" s="17">
        <v>0</v>
      </c>
      <c r="T25" s="17">
        <v>2</v>
      </c>
      <c r="U25" s="17">
        <v>3</v>
      </c>
      <c r="V25" s="17">
        <v>1</v>
      </c>
      <c r="W25" s="17">
        <v>14</v>
      </c>
      <c r="X25" s="17">
        <v>0</v>
      </c>
      <c r="Y25" s="17">
        <v>16</v>
      </c>
      <c r="Z25" s="17">
        <v>35</v>
      </c>
      <c r="AA25" s="17">
        <v>0</v>
      </c>
      <c r="AB25" s="17">
        <v>0</v>
      </c>
      <c r="AC25" s="17">
        <v>0</v>
      </c>
      <c r="AD25" s="17">
        <v>0</v>
      </c>
      <c r="AE25" s="17">
        <v>1</v>
      </c>
      <c r="AF25" s="17">
        <v>0</v>
      </c>
      <c r="AG25" s="17">
        <v>0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1</v>
      </c>
      <c r="AN25" s="17">
        <v>0</v>
      </c>
      <c r="AO25" s="17">
        <v>0</v>
      </c>
      <c r="AP25" s="17">
        <v>1</v>
      </c>
      <c r="AQ25" s="17">
        <v>9</v>
      </c>
      <c r="AR25" s="17">
        <v>0</v>
      </c>
      <c r="AS25" s="17">
        <v>5</v>
      </c>
      <c r="AT25" s="17">
        <v>30</v>
      </c>
      <c r="AU25" s="17">
        <v>0</v>
      </c>
      <c r="AV25" s="17">
        <v>0</v>
      </c>
      <c r="AW25" s="17">
        <v>1</v>
      </c>
      <c r="AX25" s="17">
        <v>1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6</v>
      </c>
      <c r="BL25" s="17">
        <v>0</v>
      </c>
      <c r="BM25" s="17">
        <v>1</v>
      </c>
      <c r="BN25" s="17">
        <v>13</v>
      </c>
      <c r="BO25" s="17">
        <v>3</v>
      </c>
      <c r="BP25" s="17">
        <v>0</v>
      </c>
      <c r="BQ25" s="17">
        <v>0</v>
      </c>
      <c r="BR25" s="17">
        <v>3</v>
      </c>
      <c r="BS25" s="17">
        <v>13</v>
      </c>
      <c r="BT25" s="17">
        <v>0</v>
      </c>
      <c r="BU25" s="17">
        <v>9</v>
      </c>
      <c r="BV25" s="17">
        <v>32</v>
      </c>
      <c r="BW25" s="17">
        <v>0</v>
      </c>
      <c r="BX25" s="17">
        <v>0</v>
      </c>
      <c r="BY25" s="17">
        <v>0</v>
      </c>
      <c r="BZ25" s="17">
        <v>0</v>
      </c>
    </row>
    <row r="26" spans="2:78" ht="20.100000000000001" customHeight="1" thickBot="1" x14ac:dyDescent="0.25">
      <c r="B26" s="5" t="s">
        <v>254</v>
      </c>
      <c r="C26" s="17">
        <v>9</v>
      </c>
      <c r="D26" s="17">
        <v>0</v>
      </c>
      <c r="E26" s="17">
        <v>8</v>
      </c>
      <c r="F26" s="17">
        <v>15</v>
      </c>
      <c r="G26" s="17">
        <v>1</v>
      </c>
      <c r="H26" s="17">
        <v>0</v>
      </c>
      <c r="I26" s="17">
        <v>1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1</v>
      </c>
      <c r="Z26" s="17">
        <v>2</v>
      </c>
      <c r="AA26" s="17">
        <v>0</v>
      </c>
      <c r="AB26" s="17">
        <v>0</v>
      </c>
      <c r="AC26" s="17">
        <v>0</v>
      </c>
      <c r="AD26" s="17">
        <v>0</v>
      </c>
      <c r="AE26" s="17">
        <v>1</v>
      </c>
      <c r="AF26" s="17">
        <v>0</v>
      </c>
      <c r="AG26" s="17">
        <v>1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3</v>
      </c>
      <c r="AR26" s="17">
        <v>0</v>
      </c>
      <c r="AS26" s="17">
        <v>0</v>
      </c>
      <c r="AT26" s="17">
        <v>3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1</v>
      </c>
      <c r="BS26" s="17">
        <v>4</v>
      </c>
      <c r="BT26" s="17">
        <v>0</v>
      </c>
      <c r="BU26" s="17">
        <v>5</v>
      </c>
      <c r="BV26" s="17">
        <v>9</v>
      </c>
      <c r="BW26" s="17">
        <v>0</v>
      </c>
      <c r="BX26" s="17">
        <v>0</v>
      </c>
      <c r="BY26" s="17">
        <v>0</v>
      </c>
      <c r="BZ26" s="17">
        <v>0</v>
      </c>
    </row>
    <row r="27" spans="2:78" ht="20.100000000000001" customHeight="1" thickBot="1" x14ac:dyDescent="0.25">
      <c r="B27" s="6" t="s">
        <v>255</v>
      </c>
      <c r="C27" s="17">
        <v>46</v>
      </c>
      <c r="D27" s="17">
        <v>0</v>
      </c>
      <c r="E27" s="17">
        <v>13</v>
      </c>
      <c r="F27" s="17">
        <v>103</v>
      </c>
      <c r="G27" s="17">
        <v>10</v>
      </c>
      <c r="H27" s="17">
        <v>0</v>
      </c>
      <c r="I27" s="17">
        <v>0</v>
      </c>
      <c r="J27" s="17">
        <v>10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15</v>
      </c>
      <c r="X27" s="17">
        <v>0</v>
      </c>
      <c r="Y27" s="17">
        <v>13</v>
      </c>
      <c r="Z27" s="17">
        <v>39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21</v>
      </c>
      <c r="AR27" s="17">
        <v>0</v>
      </c>
      <c r="AS27" s="17">
        <v>0</v>
      </c>
      <c r="AT27" s="17">
        <v>31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23</v>
      </c>
      <c r="BW27" s="17">
        <v>0</v>
      </c>
      <c r="BX27" s="17">
        <v>0</v>
      </c>
      <c r="BY27" s="17">
        <v>0</v>
      </c>
      <c r="BZ27" s="17">
        <v>0</v>
      </c>
    </row>
    <row r="28" spans="2:78" ht="20.100000000000001" customHeight="1" thickBot="1" x14ac:dyDescent="0.25">
      <c r="B28" s="4" t="s">
        <v>256</v>
      </c>
      <c r="C28" s="17">
        <v>7</v>
      </c>
      <c r="D28" s="17">
        <v>0</v>
      </c>
      <c r="E28" s="17">
        <v>4</v>
      </c>
      <c r="F28" s="17">
        <v>7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4</v>
      </c>
      <c r="X28" s="17">
        <v>0</v>
      </c>
      <c r="Y28" s="17">
        <v>3</v>
      </c>
      <c r="Z28" s="17">
        <v>3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3</v>
      </c>
      <c r="BT28" s="17">
        <v>0</v>
      </c>
      <c r="BU28" s="17">
        <v>1</v>
      </c>
      <c r="BV28" s="17">
        <v>4</v>
      </c>
      <c r="BW28" s="17">
        <v>0</v>
      </c>
      <c r="BX28" s="17">
        <v>0</v>
      </c>
      <c r="BY28" s="17">
        <v>0</v>
      </c>
      <c r="BZ28" s="17">
        <v>0</v>
      </c>
    </row>
    <row r="29" spans="2:78" ht="20.100000000000001" customHeight="1" thickBot="1" x14ac:dyDescent="0.25">
      <c r="B29" s="4" t="s">
        <v>257</v>
      </c>
      <c r="C29" s="17">
        <v>3</v>
      </c>
      <c r="D29" s="17">
        <v>0</v>
      </c>
      <c r="E29" s="17">
        <v>6</v>
      </c>
      <c r="F29" s="17">
        <v>3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1</v>
      </c>
      <c r="X29" s="17">
        <v>0</v>
      </c>
      <c r="Y29" s="17">
        <v>2</v>
      </c>
      <c r="Z29" s="17">
        <v>1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1</v>
      </c>
      <c r="AR29" s="17">
        <v>0</v>
      </c>
      <c r="AS29" s="17">
        <v>2</v>
      </c>
      <c r="AT29" s="17">
        <v>1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1</v>
      </c>
      <c r="BT29" s="17">
        <v>0</v>
      </c>
      <c r="BU29" s="17">
        <v>2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</row>
    <row r="30" spans="2:78" ht="20.100000000000001" customHeight="1" thickBot="1" x14ac:dyDescent="0.25">
      <c r="B30" s="4" t="s">
        <v>258</v>
      </c>
      <c r="C30" s="17">
        <v>8</v>
      </c>
      <c r="D30" s="17">
        <v>0</v>
      </c>
      <c r="E30" s="17">
        <v>21</v>
      </c>
      <c r="F30" s="17">
        <v>52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5</v>
      </c>
      <c r="X30" s="17">
        <v>0</v>
      </c>
      <c r="Y30" s="17">
        <v>11</v>
      </c>
      <c r="Z30" s="17">
        <v>26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1</v>
      </c>
      <c r="AP30" s="17">
        <v>0</v>
      </c>
      <c r="AQ30" s="17">
        <v>0</v>
      </c>
      <c r="AR30" s="17">
        <v>0</v>
      </c>
      <c r="AS30" s="17">
        <v>6</v>
      </c>
      <c r="AT30" s="17">
        <v>8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1</v>
      </c>
      <c r="BP30" s="17">
        <v>0</v>
      </c>
      <c r="BQ30" s="17">
        <v>1</v>
      </c>
      <c r="BR30" s="17">
        <v>0</v>
      </c>
      <c r="BS30" s="17">
        <v>2</v>
      </c>
      <c r="BT30" s="17">
        <v>0</v>
      </c>
      <c r="BU30" s="17">
        <v>2</v>
      </c>
      <c r="BV30" s="17">
        <v>18</v>
      </c>
      <c r="BW30" s="17">
        <v>0</v>
      </c>
      <c r="BX30" s="17">
        <v>0</v>
      </c>
      <c r="BY30" s="17">
        <v>0</v>
      </c>
      <c r="BZ30" s="17">
        <v>0</v>
      </c>
    </row>
    <row r="31" spans="2:78" ht="20.100000000000001" customHeight="1" thickBot="1" x14ac:dyDescent="0.25">
      <c r="B31" s="4" t="s">
        <v>259</v>
      </c>
      <c r="C31" s="17">
        <v>2</v>
      </c>
      <c r="D31" s="17">
        <v>0</v>
      </c>
      <c r="E31" s="17">
        <v>2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2</v>
      </c>
      <c r="X31" s="17">
        <v>0</v>
      </c>
      <c r="Y31" s="17">
        <v>2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</row>
    <row r="32" spans="2:78" ht="20.100000000000001" customHeight="1" thickBot="1" x14ac:dyDescent="0.25">
      <c r="B32" s="4" t="s">
        <v>260</v>
      </c>
      <c r="C32" s="17">
        <v>1</v>
      </c>
      <c r="D32" s="17">
        <v>0</v>
      </c>
      <c r="E32" s="17">
        <v>4</v>
      </c>
      <c r="F32" s="17">
        <v>6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2</v>
      </c>
      <c r="Z32" s="17">
        <v>2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1</v>
      </c>
      <c r="BR32" s="17">
        <v>0</v>
      </c>
      <c r="BS32" s="17">
        <v>1</v>
      </c>
      <c r="BT32" s="17">
        <v>0</v>
      </c>
      <c r="BU32" s="17">
        <v>1</v>
      </c>
      <c r="BV32" s="17">
        <v>4</v>
      </c>
      <c r="BW32" s="17">
        <v>0</v>
      </c>
      <c r="BX32" s="17">
        <v>0</v>
      </c>
      <c r="BY32" s="17">
        <v>0</v>
      </c>
      <c r="BZ32" s="17">
        <v>0</v>
      </c>
    </row>
    <row r="33" spans="2:78" ht="20.100000000000001" customHeight="1" thickBot="1" x14ac:dyDescent="0.25">
      <c r="B33" s="4" t="s">
        <v>261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</row>
    <row r="34" spans="2:78" ht="20.100000000000001" customHeight="1" thickBot="1" x14ac:dyDescent="0.25">
      <c r="B34" s="4" t="s">
        <v>262</v>
      </c>
      <c r="C34" s="17">
        <v>2</v>
      </c>
      <c r="D34" s="17">
        <v>0</v>
      </c>
      <c r="E34" s="17">
        <v>4</v>
      </c>
      <c r="F34" s="17"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1</v>
      </c>
      <c r="X34" s="17">
        <v>0</v>
      </c>
      <c r="Y34" s="17">
        <v>3</v>
      </c>
      <c r="Z34" s="17">
        <v>5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1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2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1</v>
      </c>
      <c r="BS34" s="17">
        <v>1</v>
      </c>
      <c r="BT34" s="17">
        <v>0</v>
      </c>
      <c r="BU34" s="17">
        <v>1</v>
      </c>
      <c r="BV34" s="17">
        <v>3</v>
      </c>
      <c r="BW34" s="17">
        <v>0</v>
      </c>
      <c r="BX34" s="17">
        <v>0</v>
      </c>
      <c r="BY34" s="17">
        <v>0</v>
      </c>
      <c r="BZ34" s="17">
        <v>0</v>
      </c>
    </row>
    <row r="35" spans="2:78" ht="20.100000000000001" customHeight="1" thickBot="1" x14ac:dyDescent="0.25">
      <c r="B35" s="4" t="s">
        <v>263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</row>
    <row r="36" spans="2:78" ht="20.100000000000001" customHeight="1" thickBot="1" x14ac:dyDescent="0.25">
      <c r="B36" s="4" t="s">
        <v>264</v>
      </c>
      <c r="C36" s="17">
        <v>1</v>
      </c>
      <c r="D36" s="17">
        <v>0</v>
      </c>
      <c r="E36" s="17">
        <v>1</v>
      </c>
      <c r="F36" s="17">
        <v>6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0</v>
      </c>
      <c r="Y36" s="17">
        <v>1</v>
      </c>
      <c r="Z36" s="17">
        <v>4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1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1</v>
      </c>
      <c r="BW36" s="17">
        <v>0</v>
      </c>
      <c r="BX36" s="17">
        <v>0</v>
      </c>
      <c r="BY36" s="17">
        <v>0</v>
      </c>
      <c r="BZ36" s="17">
        <v>0</v>
      </c>
    </row>
    <row r="37" spans="2:78" ht="20.100000000000001" customHeight="1" thickBot="1" x14ac:dyDescent="0.25">
      <c r="B37" s="4" t="s">
        <v>265</v>
      </c>
      <c r="C37" s="17">
        <v>1</v>
      </c>
      <c r="D37" s="17">
        <v>0</v>
      </c>
      <c r="E37" s="17">
        <v>1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1</v>
      </c>
      <c r="X37" s="17">
        <v>0</v>
      </c>
      <c r="Y37" s="17">
        <v>1</v>
      </c>
      <c r="Z37" s="17">
        <v>1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</row>
    <row r="38" spans="2:78" ht="20.100000000000001" customHeight="1" thickBot="1" x14ac:dyDescent="0.25">
      <c r="B38" s="4" t="s">
        <v>266</v>
      </c>
      <c r="C38" s="17">
        <v>3</v>
      </c>
      <c r="D38" s="17">
        <v>0</v>
      </c>
      <c r="E38" s="17">
        <v>0</v>
      </c>
      <c r="F38" s="17">
        <v>3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3</v>
      </c>
      <c r="T38" s="17">
        <v>0</v>
      </c>
      <c r="U38" s="17">
        <v>0</v>
      </c>
      <c r="V38" s="17">
        <v>3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</row>
    <row r="39" spans="2:78" ht="20.100000000000001" customHeight="1" thickBot="1" x14ac:dyDescent="0.25">
      <c r="B39" s="4" t="s">
        <v>267</v>
      </c>
      <c r="C39" s="17">
        <v>2</v>
      </c>
      <c r="D39" s="17">
        <v>0</v>
      </c>
      <c r="E39" s="17">
        <v>0</v>
      </c>
      <c r="F39" s="17">
        <v>6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1</v>
      </c>
      <c r="BL39" s="17">
        <v>0</v>
      </c>
      <c r="BM39" s="17">
        <v>0</v>
      </c>
      <c r="BN39" s="17">
        <v>3</v>
      </c>
      <c r="BO39" s="17">
        <v>0</v>
      </c>
      <c r="BP39" s="17">
        <v>0</v>
      </c>
      <c r="BQ39" s="17">
        <v>0</v>
      </c>
      <c r="BR39" s="17">
        <v>0</v>
      </c>
      <c r="BS39" s="17">
        <v>1</v>
      </c>
      <c r="BT39" s="17">
        <v>0</v>
      </c>
      <c r="BU39" s="17">
        <v>0</v>
      </c>
      <c r="BV39" s="17">
        <v>3</v>
      </c>
      <c r="BW39" s="17">
        <v>0</v>
      </c>
      <c r="BX39" s="17">
        <v>0</v>
      </c>
      <c r="BY39" s="17">
        <v>0</v>
      </c>
      <c r="BZ39" s="17">
        <v>0</v>
      </c>
    </row>
    <row r="40" spans="2:78" ht="20.100000000000001" customHeight="1" thickBot="1" x14ac:dyDescent="0.25">
      <c r="B40" s="4" t="s">
        <v>268</v>
      </c>
      <c r="C40" s="17">
        <v>1</v>
      </c>
      <c r="D40" s="17">
        <v>0</v>
      </c>
      <c r="E40" s="17">
        <v>2</v>
      </c>
      <c r="F40" s="17">
        <v>15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1</v>
      </c>
      <c r="X40" s="17">
        <v>0</v>
      </c>
      <c r="Y40" s="17">
        <v>1</v>
      </c>
      <c r="Z40" s="17">
        <v>5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1</v>
      </c>
      <c r="BV40" s="17">
        <v>10</v>
      </c>
      <c r="BW40" s="17">
        <v>0</v>
      </c>
      <c r="BX40" s="17">
        <v>0</v>
      </c>
      <c r="BY40" s="17">
        <v>0</v>
      </c>
      <c r="BZ40" s="17">
        <v>0</v>
      </c>
    </row>
    <row r="41" spans="2:78" ht="20.100000000000001" customHeight="1" thickBot="1" x14ac:dyDescent="0.25">
      <c r="B41" s="4" t="s">
        <v>173</v>
      </c>
      <c r="C41" s="17">
        <v>41</v>
      </c>
      <c r="D41" s="17">
        <v>0</v>
      </c>
      <c r="E41" s="17">
        <v>32</v>
      </c>
      <c r="F41" s="17">
        <v>65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1</v>
      </c>
      <c r="O41" s="17">
        <v>1</v>
      </c>
      <c r="P41" s="17">
        <v>0</v>
      </c>
      <c r="Q41" s="17">
        <v>0</v>
      </c>
      <c r="R41" s="17">
        <v>1</v>
      </c>
      <c r="S41" s="17">
        <v>0</v>
      </c>
      <c r="T41" s="17">
        <v>0</v>
      </c>
      <c r="U41" s="17">
        <v>0</v>
      </c>
      <c r="V41" s="17">
        <v>0</v>
      </c>
      <c r="W41" s="17">
        <v>10</v>
      </c>
      <c r="X41" s="17">
        <v>0</v>
      </c>
      <c r="Y41" s="17">
        <v>11</v>
      </c>
      <c r="Z41" s="17">
        <v>16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2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8</v>
      </c>
      <c r="AR41" s="17">
        <v>0</v>
      </c>
      <c r="AS41" s="17">
        <v>3</v>
      </c>
      <c r="AT41" s="17">
        <v>15</v>
      </c>
      <c r="AU41" s="17">
        <v>1</v>
      </c>
      <c r="AV41" s="17">
        <v>0</v>
      </c>
      <c r="AW41" s="17">
        <v>1</v>
      </c>
      <c r="AX41" s="17">
        <v>1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3</v>
      </c>
      <c r="BL41" s="17">
        <v>0</v>
      </c>
      <c r="BM41" s="17">
        <v>3</v>
      </c>
      <c r="BN41" s="17">
        <v>4</v>
      </c>
      <c r="BO41" s="17">
        <v>0</v>
      </c>
      <c r="BP41" s="17">
        <v>0</v>
      </c>
      <c r="BQ41" s="17">
        <v>0</v>
      </c>
      <c r="BR41" s="17">
        <v>0</v>
      </c>
      <c r="BS41" s="17">
        <v>18</v>
      </c>
      <c r="BT41" s="17">
        <v>0</v>
      </c>
      <c r="BU41" s="17">
        <v>14</v>
      </c>
      <c r="BV41" s="17">
        <v>25</v>
      </c>
      <c r="BW41" s="17">
        <v>0</v>
      </c>
      <c r="BX41" s="17">
        <v>0</v>
      </c>
      <c r="BY41" s="17">
        <v>0</v>
      </c>
      <c r="BZ41" s="17">
        <v>0</v>
      </c>
    </row>
    <row r="42" spans="2:78" ht="20.100000000000001" customHeight="1" thickBot="1" x14ac:dyDescent="0.25">
      <c r="B42" s="4" t="s">
        <v>269</v>
      </c>
      <c r="C42" s="17">
        <v>2</v>
      </c>
      <c r="D42" s="17">
        <v>0</v>
      </c>
      <c r="E42" s="17">
        <v>0</v>
      </c>
      <c r="F42" s="17">
        <v>2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0</v>
      </c>
      <c r="U42" s="17">
        <v>0</v>
      </c>
      <c r="V42" s="17">
        <v>1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1</v>
      </c>
      <c r="BT42" s="17">
        <v>0</v>
      </c>
      <c r="BU42" s="17">
        <v>0</v>
      </c>
      <c r="BV42" s="17">
        <v>1</v>
      </c>
      <c r="BW42" s="17">
        <v>0</v>
      </c>
      <c r="BX42" s="17">
        <v>0</v>
      </c>
      <c r="BY42" s="17">
        <v>0</v>
      </c>
      <c r="BZ42" s="17">
        <v>0</v>
      </c>
    </row>
    <row r="43" spans="2:78" ht="20.100000000000001" customHeight="1" thickBot="1" x14ac:dyDescent="0.25">
      <c r="B43" s="4" t="s">
        <v>270</v>
      </c>
      <c r="C43" s="17">
        <v>3</v>
      </c>
      <c r="D43" s="17">
        <v>0</v>
      </c>
      <c r="E43" s="17">
        <v>2</v>
      </c>
      <c r="F43" s="17">
        <v>7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1</v>
      </c>
      <c r="X43" s="17">
        <v>0</v>
      </c>
      <c r="Y43" s="17">
        <v>0</v>
      </c>
      <c r="Z43" s="17">
        <v>3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2</v>
      </c>
      <c r="BT43" s="17">
        <v>0</v>
      </c>
      <c r="BU43" s="17">
        <v>2</v>
      </c>
      <c r="BV43" s="17">
        <v>4</v>
      </c>
      <c r="BW43" s="17">
        <v>0</v>
      </c>
      <c r="BX43" s="17">
        <v>0</v>
      </c>
      <c r="BY43" s="17">
        <v>0</v>
      </c>
      <c r="BZ43" s="17">
        <v>0</v>
      </c>
    </row>
    <row r="44" spans="2:78" ht="20.100000000000001" customHeight="1" thickBot="1" x14ac:dyDescent="0.25">
      <c r="B44" s="4" t="s">
        <v>271</v>
      </c>
      <c r="C44" s="17">
        <v>6</v>
      </c>
      <c r="D44" s="17">
        <v>0</v>
      </c>
      <c r="E44" s="17">
        <v>2</v>
      </c>
      <c r="F44" s="17">
        <v>21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2</v>
      </c>
      <c r="X44" s="17">
        <v>0</v>
      </c>
      <c r="Y44" s="17">
        <v>1</v>
      </c>
      <c r="Z44" s="17">
        <v>8</v>
      </c>
      <c r="AA44" s="17">
        <v>0</v>
      </c>
      <c r="AB44" s="17">
        <v>0</v>
      </c>
      <c r="AC44" s="17">
        <v>0</v>
      </c>
      <c r="AD44" s="17">
        <v>0</v>
      </c>
      <c r="AE44" s="17">
        <v>1</v>
      </c>
      <c r="AF44" s="17">
        <v>0</v>
      </c>
      <c r="AG44" s="17">
        <v>0</v>
      </c>
      <c r="AH44" s="17">
        <v>1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3</v>
      </c>
      <c r="AR44" s="17">
        <v>0</v>
      </c>
      <c r="AS44" s="17">
        <v>0</v>
      </c>
      <c r="AT44" s="17">
        <v>8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1</v>
      </c>
      <c r="BV44" s="17">
        <v>4</v>
      </c>
      <c r="BW44" s="17">
        <v>0</v>
      </c>
      <c r="BX44" s="17">
        <v>0</v>
      </c>
      <c r="BY44" s="17">
        <v>0</v>
      </c>
      <c r="BZ44" s="17">
        <v>0</v>
      </c>
    </row>
    <row r="45" spans="2:78" ht="20.100000000000001" customHeight="1" thickBot="1" x14ac:dyDescent="0.25">
      <c r="B45" s="4" t="s">
        <v>272</v>
      </c>
      <c r="C45" s="17">
        <v>2</v>
      </c>
      <c r="D45" s="17">
        <v>0</v>
      </c>
      <c r="E45" s="17">
        <v>1</v>
      </c>
      <c r="F45" s="17">
        <v>3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2</v>
      </c>
      <c r="X45" s="17">
        <v>0</v>
      </c>
      <c r="Y45" s="17">
        <v>1</v>
      </c>
      <c r="Z45" s="17">
        <v>3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</row>
    <row r="46" spans="2:78" ht="20.100000000000001" customHeight="1" thickBot="1" x14ac:dyDescent="0.25">
      <c r="B46" s="4" t="s">
        <v>273</v>
      </c>
      <c r="C46" s="17">
        <v>3</v>
      </c>
      <c r="D46" s="17">
        <v>0</v>
      </c>
      <c r="E46" s="17">
        <v>3</v>
      </c>
      <c r="F46" s="17">
        <v>28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2</v>
      </c>
      <c r="Z46" s="17">
        <v>13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3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3</v>
      </c>
      <c r="BT46" s="17">
        <v>0</v>
      </c>
      <c r="BU46" s="17">
        <v>1</v>
      </c>
      <c r="BV46" s="17">
        <v>11</v>
      </c>
      <c r="BW46" s="17">
        <v>0</v>
      </c>
      <c r="BX46" s="17">
        <v>0</v>
      </c>
      <c r="BY46" s="17">
        <v>0</v>
      </c>
      <c r="BZ46" s="17">
        <v>0</v>
      </c>
    </row>
    <row r="47" spans="2:78" ht="20.100000000000001" customHeight="1" thickBot="1" x14ac:dyDescent="0.25">
      <c r="B47" s="4" t="s">
        <v>274</v>
      </c>
      <c r="C47" s="17">
        <v>2</v>
      </c>
      <c r="D47" s="17">
        <v>0</v>
      </c>
      <c r="E47" s="17">
        <v>7</v>
      </c>
      <c r="F47" s="17">
        <v>37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1</v>
      </c>
      <c r="X47" s="17">
        <v>0</v>
      </c>
      <c r="Y47" s="17">
        <v>5</v>
      </c>
      <c r="Z47" s="17">
        <v>14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2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1</v>
      </c>
      <c r="BT47" s="17">
        <v>0</v>
      </c>
      <c r="BU47" s="17">
        <v>2</v>
      </c>
      <c r="BV47" s="17">
        <v>21</v>
      </c>
      <c r="BW47" s="17">
        <v>0</v>
      </c>
      <c r="BX47" s="17">
        <v>0</v>
      </c>
      <c r="BY47" s="17">
        <v>0</v>
      </c>
      <c r="BZ47" s="17">
        <v>0</v>
      </c>
    </row>
    <row r="48" spans="2:78" ht="20.100000000000001" customHeight="1" thickBot="1" x14ac:dyDescent="0.25">
      <c r="B48" s="4" t="s">
        <v>174</v>
      </c>
      <c r="C48" s="17">
        <v>68</v>
      </c>
      <c r="D48" s="17">
        <v>2</v>
      </c>
      <c r="E48" s="17">
        <v>92</v>
      </c>
      <c r="F48" s="17">
        <v>126</v>
      </c>
      <c r="G48" s="17">
        <v>1</v>
      </c>
      <c r="H48" s="17">
        <v>0</v>
      </c>
      <c r="I48" s="17">
        <v>0</v>
      </c>
      <c r="J48" s="17">
        <v>3</v>
      </c>
      <c r="K48" s="17">
        <v>6</v>
      </c>
      <c r="L48" s="17">
        <v>0</v>
      </c>
      <c r="M48" s="17">
        <v>6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3</v>
      </c>
      <c r="T48" s="17">
        <v>1</v>
      </c>
      <c r="U48" s="17">
        <v>4</v>
      </c>
      <c r="V48" s="17">
        <v>2</v>
      </c>
      <c r="W48" s="17">
        <v>22</v>
      </c>
      <c r="X48" s="17">
        <v>0</v>
      </c>
      <c r="Y48" s="17">
        <v>15</v>
      </c>
      <c r="Z48" s="17">
        <v>47</v>
      </c>
      <c r="AA48" s="17">
        <v>1</v>
      </c>
      <c r="AB48" s="17">
        <v>0</v>
      </c>
      <c r="AC48" s="17">
        <v>1</v>
      </c>
      <c r="AD48" s="17">
        <v>0</v>
      </c>
      <c r="AE48" s="17">
        <v>1</v>
      </c>
      <c r="AF48" s="17">
        <v>0</v>
      </c>
      <c r="AG48" s="17">
        <v>2</v>
      </c>
      <c r="AH48" s="17">
        <v>4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14</v>
      </c>
      <c r="AR48" s="17">
        <v>0</v>
      </c>
      <c r="AS48" s="17">
        <v>25</v>
      </c>
      <c r="AT48" s="17">
        <v>14</v>
      </c>
      <c r="AU48" s="17">
        <v>0</v>
      </c>
      <c r="AV48" s="17">
        <v>0</v>
      </c>
      <c r="AW48" s="17">
        <v>1</v>
      </c>
      <c r="AX48" s="17">
        <v>4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3</v>
      </c>
      <c r="BL48" s="17">
        <v>0</v>
      </c>
      <c r="BM48" s="17">
        <v>9</v>
      </c>
      <c r="BN48" s="17">
        <v>21</v>
      </c>
      <c r="BO48" s="17">
        <v>0</v>
      </c>
      <c r="BP48" s="17">
        <v>1</v>
      </c>
      <c r="BQ48" s="17">
        <v>2</v>
      </c>
      <c r="BR48" s="17">
        <v>1</v>
      </c>
      <c r="BS48" s="17">
        <v>17</v>
      </c>
      <c r="BT48" s="17">
        <v>0</v>
      </c>
      <c r="BU48" s="17">
        <v>27</v>
      </c>
      <c r="BV48" s="17">
        <v>30</v>
      </c>
      <c r="BW48" s="17">
        <v>0</v>
      </c>
      <c r="BX48" s="17">
        <v>0</v>
      </c>
      <c r="BY48" s="17">
        <v>0</v>
      </c>
      <c r="BZ48" s="17">
        <v>0</v>
      </c>
    </row>
    <row r="49" spans="2:78" ht="20.100000000000001" customHeight="1" thickBot="1" x14ac:dyDescent="0.25">
      <c r="B49" s="4" t="s">
        <v>275</v>
      </c>
      <c r="C49" s="17">
        <v>4</v>
      </c>
      <c r="D49" s="17">
        <v>0</v>
      </c>
      <c r="E49" s="17">
        <v>8</v>
      </c>
      <c r="F49" s="17">
        <v>26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2</v>
      </c>
      <c r="X49" s="17">
        <v>0</v>
      </c>
      <c r="Y49" s="17">
        <v>3</v>
      </c>
      <c r="Z49" s="17">
        <v>11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2</v>
      </c>
      <c r="BT49" s="17">
        <v>0</v>
      </c>
      <c r="BU49" s="17">
        <v>5</v>
      </c>
      <c r="BV49" s="17">
        <v>15</v>
      </c>
      <c r="BW49" s="17">
        <v>0</v>
      </c>
      <c r="BX49" s="17">
        <v>0</v>
      </c>
      <c r="BY49" s="17">
        <v>0</v>
      </c>
      <c r="BZ49" s="17">
        <v>0</v>
      </c>
    </row>
    <row r="50" spans="2:78" ht="20.100000000000001" customHeight="1" thickBot="1" x14ac:dyDescent="0.25">
      <c r="B50" s="4" t="s">
        <v>276</v>
      </c>
      <c r="C50" s="17">
        <v>2</v>
      </c>
      <c r="D50" s="17">
        <v>0</v>
      </c>
      <c r="E50" s="17">
        <v>2</v>
      </c>
      <c r="F50" s="17">
        <v>2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1</v>
      </c>
      <c r="X50" s="17">
        <v>0</v>
      </c>
      <c r="Y50" s="17">
        <v>1</v>
      </c>
      <c r="Z50" s="17">
        <v>1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1</v>
      </c>
      <c r="AR50" s="17">
        <v>0</v>
      </c>
      <c r="AS50" s="17">
        <v>0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1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</row>
    <row r="51" spans="2:78" ht="20.100000000000001" customHeight="1" thickBot="1" x14ac:dyDescent="0.25">
      <c r="B51" s="4" t="s">
        <v>277</v>
      </c>
      <c r="C51" s="17">
        <v>2</v>
      </c>
      <c r="D51" s="17">
        <v>0</v>
      </c>
      <c r="E51" s="17">
        <v>0</v>
      </c>
      <c r="F51" s="17">
        <v>13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1</v>
      </c>
      <c r="X51" s="17">
        <v>0</v>
      </c>
      <c r="Y51" s="17">
        <v>0</v>
      </c>
      <c r="Z51" s="17">
        <v>1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3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3</v>
      </c>
      <c r="BO51" s="17">
        <v>0</v>
      </c>
      <c r="BP51" s="17">
        <v>0</v>
      </c>
      <c r="BQ51" s="17">
        <v>0</v>
      </c>
      <c r="BR51" s="17">
        <v>0</v>
      </c>
      <c r="BS51" s="17">
        <v>1</v>
      </c>
      <c r="BT51" s="17">
        <v>0</v>
      </c>
      <c r="BU51" s="17">
        <v>0</v>
      </c>
      <c r="BV51" s="17">
        <v>6</v>
      </c>
      <c r="BW51" s="17">
        <v>0</v>
      </c>
      <c r="BX51" s="17">
        <v>0</v>
      </c>
      <c r="BY51" s="17">
        <v>0</v>
      </c>
      <c r="BZ51" s="17">
        <v>0</v>
      </c>
    </row>
    <row r="52" spans="2:78" ht="20.100000000000001" customHeight="1" thickBot="1" x14ac:dyDescent="0.25">
      <c r="B52" s="4" t="s">
        <v>278</v>
      </c>
      <c r="C52" s="17">
        <v>10</v>
      </c>
      <c r="D52" s="17">
        <v>0</v>
      </c>
      <c r="E52" s="17">
        <v>5</v>
      </c>
      <c r="F52" s="17">
        <v>33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6</v>
      </c>
      <c r="X52" s="17">
        <v>0</v>
      </c>
      <c r="Y52" s="17">
        <v>3</v>
      </c>
      <c r="Z52" s="17">
        <v>19</v>
      </c>
      <c r="AA52" s="17">
        <v>0</v>
      </c>
      <c r="AB52" s="17">
        <v>0</v>
      </c>
      <c r="AC52" s="17">
        <v>0</v>
      </c>
      <c r="AD52" s="17">
        <v>0</v>
      </c>
      <c r="AE52" s="17">
        <v>1</v>
      </c>
      <c r="AF52" s="17">
        <v>0</v>
      </c>
      <c r="AG52" s="17">
        <v>0</v>
      </c>
      <c r="AH52" s="17">
        <v>1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10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3</v>
      </c>
      <c r="BT52" s="17">
        <v>0</v>
      </c>
      <c r="BU52" s="17">
        <v>2</v>
      </c>
      <c r="BV52" s="17">
        <v>3</v>
      </c>
      <c r="BW52" s="17">
        <v>0</v>
      </c>
      <c r="BX52" s="17">
        <v>0</v>
      </c>
      <c r="BY52" s="17">
        <v>0</v>
      </c>
      <c r="BZ52" s="17">
        <v>0</v>
      </c>
    </row>
    <row r="53" spans="2:78" ht="20.100000000000001" customHeight="1" thickBot="1" x14ac:dyDescent="0.25">
      <c r="B53" s="4" t="s">
        <v>279</v>
      </c>
      <c r="C53" s="17">
        <v>0</v>
      </c>
      <c r="D53" s="17">
        <v>0</v>
      </c>
      <c r="E53" s="17">
        <v>1</v>
      </c>
      <c r="F53" s="17">
        <v>1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1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</row>
    <row r="54" spans="2:78" ht="20.100000000000001" customHeight="1" thickBot="1" x14ac:dyDescent="0.25">
      <c r="B54" s="4" t="s">
        <v>280</v>
      </c>
      <c r="C54" s="17">
        <v>4</v>
      </c>
      <c r="D54" s="17">
        <v>0</v>
      </c>
      <c r="E54" s="17">
        <v>2</v>
      </c>
      <c r="F54" s="17">
        <v>7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0</v>
      </c>
      <c r="Y54" s="17">
        <v>1</v>
      </c>
      <c r="Z54" s="17">
        <v>1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1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3</v>
      </c>
      <c r="BT54" s="17">
        <v>0</v>
      </c>
      <c r="BU54" s="17">
        <v>0</v>
      </c>
      <c r="BV54" s="17">
        <v>6</v>
      </c>
      <c r="BW54" s="17">
        <v>0</v>
      </c>
      <c r="BX54" s="17">
        <v>0</v>
      </c>
      <c r="BY54" s="17">
        <v>0</v>
      </c>
      <c r="BZ54" s="17">
        <v>0</v>
      </c>
    </row>
    <row r="55" spans="2:78" ht="20.100000000000001" customHeight="1" thickBot="1" x14ac:dyDescent="0.25">
      <c r="B55" s="4" t="s">
        <v>281</v>
      </c>
      <c r="C55" s="17">
        <v>0</v>
      </c>
      <c r="D55" s="17">
        <v>0</v>
      </c>
      <c r="E55" s="17">
        <v>0</v>
      </c>
      <c r="F55" s="17">
        <v>1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</row>
    <row r="56" spans="2:78" ht="20.100000000000001" customHeight="1" thickBot="1" x14ac:dyDescent="0.25">
      <c r="B56" s="4" t="s">
        <v>175</v>
      </c>
      <c r="C56" s="17">
        <v>41</v>
      </c>
      <c r="D56" s="17">
        <v>9</v>
      </c>
      <c r="E56" s="17">
        <v>31</v>
      </c>
      <c r="F56" s="17">
        <v>116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10</v>
      </c>
      <c r="X56" s="17">
        <v>0</v>
      </c>
      <c r="Y56" s="17">
        <v>13</v>
      </c>
      <c r="Z56" s="17">
        <v>19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2</v>
      </c>
      <c r="AR56" s="17">
        <v>0</v>
      </c>
      <c r="AS56" s="17">
        <v>5</v>
      </c>
      <c r="AT56" s="17">
        <v>13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3</v>
      </c>
      <c r="BL56" s="17">
        <v>0</v>
      </c>
      <c r="BM56" s="17">
        <v>4</v>
      </c>
      <c r="BN56" s="17">
        <v>10</v>
      </c>
      <c r="BO56" s="17">
        <v>0</v>
      </c>
      <c r="BP56" s="17">
        <v>0</v>
      </c>
      <c r="BQ56" s="17">
        <v>0</v>
      </c>
      <c r="BR56" s="17">
        <v>0</v>
      </c>
      <c r="BS56" s="17">
        <v>26</v>
      </c>
      <c r="BT56" s="17">
        <v>9</v>
      </c>
      <c r="BU56" s="17">
        <v>9</v>
      </c>
      <c r="BV56" s="17">
        <v>74</v>
      </c>
      <c r="BW56" s="17">
        <v>0</v>
      </c>
      <c r="BX56" s="17">
        <v>0</v>
      </c>
      <c r="BY56" s="17">
        <v>0</v>
      </c>
      <c r="BZ56" s="17">
        <v>0</v>
      </c>
    </row>
    <row r="57" spans="2:78" ht="20.100000000000001" customHeight="1" thickBot="1" x14ac:dyDescent="0.25">
      <c r="B57" s="4" t="s">
        <v>282</v>
      </c>
      <c r="C57" s="17">
        <v>2</v>
      </c>
      <c r="D57" s="17">
        <v>0</v>
      </c>
      <c r="E57" s="17">
        <v>3</v>
      </c>
      <c r="F57" s="17">
        <v>45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2</v>
      </c>
      <c r="V57" s="17">
        <v>0</v>
      </c>
      <c r="W57" s="17">
        <v>1</v>
      </c>
      <c r="X57" s="17">
        <v>0</v>
      </c>
      <c r="Y57" s="17">
        <v>1</v>
      </c>
      <c r="Z57" s="17">
        <v>25</v>
      </c>
      <c r="AA57" s="17">
        <v>0</v>
      </c>
      <c r="AB57" s="17">
        <v>0</v>
      </c>
      <c r="AC57" s="17">
        <v>0</v>
      </c>
      <c r="AD57" s="17">
        <v>1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1</v>
      </c>
      <c r="BT57" s="17">
        <v>0</v>
      </c>
      <c r="BU57" s="17">
        <v>0</v>
      </c>
      <c r="BV57" s="17">
        <v>19</v>
      </c>
      <c r="BW57" s="17">
        <v>0</v>
      </c>
      <c r="BX57" s="17">
        <v>0</v>
      </c>
      <c r="BY57" s="17">
        <v>0</v>
      </c>
      <c r="BZ57" s="17">
        <v>0</v>
      </c>
    </row>
    <row r="58" spans="2:78" ht="20.100000000000001" customHeight="1" thickBot="1" x14ac:dyDescent="0.25">
      <c r="B58" s="4" t="s">
        <v>283</v>
      </c>
      <c r="C58" s="17">
        <v>2</v>
      </c>
      <c r="D58" s="17">
        <v>0</v>
      </c>
      <c r="E58" s="17">
        <v>1</v>
      </c>
      <c r="F58" s="17"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2</v>
      </c>
      <c r="X58" s="17">
        <v>0</v>
      </c>
      <c r="Y58" s="17">
        <v>1</v>
      </c>
      <c r="Z58" s="17">
        <v>3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</row>
    <row r="59" spans="2:78" ht="20.100000000000001" customHeight="1" thickBot="1" x14ac:dyDescent="0.25">
      <c r="B59" s="4" t="s">
        <v>284</v>
      </c>
      <c r="C59" s="17">
        <v>8</v>
      </c>
      <c r="D59" s="17">
        <v>0</v>
      </c>
      <c r="E59" s="17">
        <v>14</v>
      </c>
      <c r="F59" s="17">
        <v>69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3</v>
      </c>
      <c r="X59" s="17">
        <v>0</v>
      </c>
      <c r="Y59" s="17">
        <v>6</v>
      </c>
      <c r="Z59" s="17">
        <v>20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3</v>
      </c>
      <c r="AR59" s="17">
        <v>0</v>
      </c>
      <c r="AS59" s="17">
        <v>2</v>
      </c>
      <c r="AT59" s="17">
        <v>11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1</v>
      </c>
      <c r="BK59" s="17">
        <v>0</v>
      </c>
      <c r="BL59" s="17">
        <v>0</v>
      </c>
      <c r="BM59" s="17">
        <v>0</v>
      </c>
      <c r="BN59" s="17">
        <v>1</v>
      </c>
      <c r="BO59" s="17">
        <v>0</v>
      </c>
      <c r="BP59" s="17">
        <v>0</v>
      </c>
      <c r="BQ59" s="17">
        <v>0</v>
      </c>
      <c r="BR59" s="17">
        <v>0</v>
      </c>
      <c r="BS59" s="17">
        <v>2</v>
      </c>
      <c r="BT59" s="17">
        <v>0</v>
      </c>
      <c r="BU59" s="17">
        <v>6</v>
      </c>
      <c r="BV59" s="17">
        <v>36</v>
      </c>
      <c r="BW59" s="17">
        <v>0</v>
      </c>
      <c r="BX59" s="17">
        <v>0</v>
      </c>
      <c r="BY59" s="17">
        <v>0</v>
      </c>
      <c r="BZ59" s="17">
        <v>0</v>
      </c>
    </row>
    <row r="60" spans="2:78" ht="20.100000000000001" customHeight="1" thickBot="1" x14ac:dyDescent="0.25">
      <c r="B60" s="4" t="s">
        <v>285</v>
      </c>
      <c r="C60" s="17">
        <v>7</v>
      </c>
      <c r="D60" s="17">
        <v>0</v>
      </c>
      <c r="E60" s="17">
        <v>7</v>
      </c>
      <c r="F60" s="17">
        <v>2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3</v>
      </c>
      <c r="X60" s="17">
        <v>0</v>
      </c>
      <c r="Y60" s="17">
        <v>2</v>
      </c>
      <c r="Z60" s="17">
        <v>2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1</v>
      </c>
      <c r="AR60" s="17">
        <v>0</v>
      </c>
      <c r="AS60" s="17">
        <v>1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3</v>
      </c>
      <c r="BT60" s="17">
        <v>0</v>
      </c>
      <c r="BU60" s="17">
        <v>4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</row>
    <row r="61" spans="2:78" ht="20.100000000000001" customHeight="1" thickBot="1" x14ac:dyDescent="0.25">
      <c r="B61" s="4" t="s">
        <v>176</v>
      </c>
      <c r="C61" s="17">
        <v>28</v>
      </c>
      <c r="D61" s="17">
        <v>0</v>
      </c>
      <c r="E61" s="17">
        <v>25</v>
      </c>
      <c r="F61" s="17">
        <v>53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1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2</v>
      </c>
      <c r="W61" s="17">
        <v>8</v>
      </c>
      <c r="X61" s="17">
        <v>0</v>
      </c>
      <c r="Y61" s="17">
        <v>10</v>
      </c>
      <c r="Z61" s="17">
        <v>9</v>
      </c>
      <c r="AA61" s="17">
        <v>0</v>
      </c>
      <c r="AB61" s="17">
        <v>0</v>
      </c>
      <c r="AC61" s="17">
        <v>0</v>
      </c>
      <c r="AD61" s="17">
        <v>0</v>
      </c>
      <c r="AE61" s="17">
        <v>1</v>
      </c>
      <c r="AF61" s="17">
        <v>0</v>
      </c>
      <c r="AG61" s="17">
        <v>1</v>
      </c>
      <c r="AH61" s="17">
        <v>1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2</v>
      </c>
      <c r="AP61" s="17">
        <v>0</v>
      </c>
      <c r="AQ61" s="47">
        <v>9</v>
      </c>
      <c r="AR61" s="47">
        <v>0</v>
      </c>
      <c r="AS61" s="47">
        <v>2</v>
      </c>
      <c r="AT61" s="47">
        <v>20</v>
      </c>
      <c r="AU61" s="47">
        <v>0</v>
      </c>
      <c r="AV61" s="47">
        <v>0</v>
      </c>
      <c r="AW61" s="47">
        <v>0</v>
      </c>
      <c r="AX61" s="47">
        <v>0</v>
      </c>
      <c r="AY61" s="47">
        <v>0</v>
      </c>
      <c r="AZ61" s="47">
        <v>0</v>
      </c>
      <c r="BA61" s="47">
        <v>0</v>
      </c>
      <c r="BB61" s="47">
        <v>0</v>
      </c>
      <c r="BC61" s="47">
        <v>1</v>
      </c>
      <c r="BD61" s="47">
        <v>0</v>
      </c>
      <c r="BE61" s="47">
        <v>0</v>
      </c>
      <c r="BF61" s="47">
        <v>1</v>
      </c>
      <c r="BG61" s="47">
        <v>0</v>
      </c>
      <c r="BH61" s="47">
        <v>0</v>
      </c>
      <c r="BI61" s="47">
        <v>0</v>
      </c>
      <c r="BJ61" s="47">
        <v>0</v>
      </c>
      <c r="BK61" s="47">
        <v>3</v>
      </c>
      <c r="BL61" s="47">
        <v>0</v>
      </c>
      <c r="BM61" s="47">
        <v>0</v>
      </c>
      <c r="BN61" s="47">
        <v>8</v>
      </c>
      <c r="BO61" s="47">
        <v>0</v>
      </c>
      <c r="BP61" s="47">
        <v>0</v>
      </c>
      <c r="BQ61" s="47">
        <v>0</v>
      </c>
      <c r="BR61" s="47">
        <v>0</v>
      </c>
      <c r="BS61" s="47">
        <v>6</v>
      </c>
      <c r="BT61" s="47">
        <v>0</v>
      </c>
      <c r="BU61" s="47">
        <v>9</v>
      </c>
      <c r="BV61" s="47">
        <v>12</v>
      </c>
      <c r="BW61" s="47">
        <v>0</v>
      </c>
      <c r="BX61" s="47">
        <v>0</v>
      </c>
      <c r="BY61" s="47">
        <v>0</v>
      </c>
      <c r="BZ61" s="47">
        <v>0</v>
      </c>
    </row>
    <row r="62" spans="2:78" ht="20.100000000000001" customHeight="1" thickBot="1" x14ac:dyDescent="0.25">
      <c r="B62" s="4" t="s">
        <v>286</v>
      </c>
      <c r="C62" s="40">
        <v>1</v>
      </c>
      <c r="D62" s="40">
        <v>0</v>
      </c>
      <c r="E62" s="40">
        <v>2</v>
      </c>
      <c r="F62" s="40">
        <v>8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1</v>
      </c>
      <c r="X62" s="40">
        <v>0</v>
      </c>
      <c r="Y62" s="40">
        <v>0</v>
      </c>
      <c r="Z62" s="40">
        <v>3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0</v>
      </c>
      <c r="AJ62" s="40">
        <v>0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2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40">
        <v>0</v>
      </c>
      <c r="BA62" s="40">
        <v>0</v>
      </c>
      <c r="BB62" s="40">
        <v>0</v>
      </c>
      <c r="BC62" s="40">
        <v>0</v>
      </c>
      <c r="BD62" s="40">
        <v>0</v>
      </c>
      <c r="BE62" s="40">
        <v>0</v>
      </c>
      <c r="BF62" s="40">
        <v>0</v>
      </c>
      <c r="BG62" s="40">
        <v>0</v>
      </c>
      <c r="BH62" s="40">
        <v>0</v>
      </c>
      <c r="BI62" s="40">
        <v>0</v>
      </c>
      <c r="BJ62" s="40">
        <v>0</v>
      </c>
      <c r="BK62" s="40">
        <v>0</v>
      </c>
      <c r="BL62" s="40">
        <v>0</v>
      </c>
      <c r="BM62" s="40">
        <v>0</v>
      </c>
      <c r="BN62" s="40">
        <v>0</v>
      </c>
      <c r="BO62" s="40">
        <v>0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5</v>
      </c>
      <c r="BW62" s="40">
        <v>0</v>
      </c>
      <c r="BX62" s="40">
        <v>0</v>
      </c>
      <c r="BY62" s="40">
        <v>0</v>
      </c>
      <c r="BZ62" s="40">
        <v>0</v>
      </c>
    </row>
    <row r="63" spans="2:78" ht="20.100000000000001" customHeight="1" thickBot="1" x14ac:dyDescent="0.25">
      <c r="B63" s="4" t="s">
        <v>287</v>
      </c>
      <c r="C63" s="40">
        <v>6</v>
      </c>
      <c r="D63" s="40">
        <v>0</v>
      </c>
      <c r="E63" s="40">
        <v>8</v>
      </c>
      <c r="F63" s="40">
        <v>7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5</v>
      </c>
      <c r="X63" s="40">
        <v>0</v>
      </c>
      <c r="Y63" s="40">
        <v>4</v>
      </c>
      <c r="Z63" s="40">
        <v>6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  <c r="AJ63" s="40">
        <v>0</v>
      </c>
      <c r="AK63" s="40">
        <v>0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1</v>
      </c>
      <c r="AT63" s="40">
        <v>0</v>
      </c>
      <c r="AU63" s="40">
        <v>0</v>
      </c>
      <c r="AV63" s="40">
        <v>0</v>
      </c>
      <c r="AW63" s="40">
        <v>0</v>
      </c>
      <c r="AX63" s="40">
        <v>0</v>
      </c>
      <c r="AY63" s="40">
        <v>0</v>
      </c>
      <c r="AZ63" s="40">
        <v>0</v>
      </c>
      <c r="BA63" s="40">
        <v>0</v>
      </c>
      <c r="BB63" s="40">
        <v>0</v>
      </c>
      <c r="BC63" s="40">
        <v>0</v>
      </c>
      <c r="BD63" s="40">
        <v>0</v>
      </c>
      <c r="BE63" s="40">
        <v>0</v>
      </c>
      <c r="BF63" s="40">
        <v>0</v>
      </c>
      <c r="BG63" s="40">
        <v>0</v>
      </c>
      <c r="BH63" s="40">
        <v>0</v>
      </c>
      <c r="BI63" s="40">
        <v>0</v>
      </c>
      <c r="BJ63" s="40">
        <v>0</v>
      </c>
      <c r="BK63" s="40">
        <v>0</v>
      </c>
      <c r="BL63" s="40">
        <v>0</v>
      </c>
      <c r="BM63" s="40">
        <v>0</v>
      </c>
      <c r="BN63" s="40">
        <v>0</v>
      </c>
      <c r="BO63" s="40">
        <v>0</v>
      </c>
      <c r="BP63" s="40">
        <v>0</v>
      </c>
      <c r="BQ63" s="40">
        <v>0</v>
      </c>
      <c r="BR63" s="40">
        <v>0</v>
      </c>
      <c r="BS63" s="40">
        <v>1</v>
      </c>
      <c r="BT63" s="40">
        <v>0</v>
      </c>
      <c r="BU63" s="40">
        <v>3</v>
      </c>
      <c r="BV63" s="40">
        <v>1</v>
      </c>
      <c r="BW63" s="40">
        <v>0</v>
      </c>
      <c r="BX63" s="40">
        <v>0</v>
      </c>
      <c r="BY63" s="40">
        <v>0</v>
      </c>
      <c r="BZ63" s="40">
        <v>0</v>
      </c>
    </row>
    <row r="64" spans="2:78" ht="20.100000000000001" customHeight="1" thickBot="1" x14ac:dyDescent="0.25">
      <c r="B64" s="4" t="s">
        <v>288</v>
      </c>
      <c r="C64" s="40">
        <v>32</v>
      </c>
      <c r="D64" s="40">
        <v>1</v>
      </c>
      <c r="E64" s="40">
        <v>13</v>
      </c>
      <c r="F64" s="40">
        <v>39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1</v>
      </c>
      <c r="U64" s="40">
        <v>1</v>
      </c>
      <c r="V64" s="40">
        <v>0</v>
      </c>
      <c r="W64" s="40">
        <v>6</v>
      </c>
      <c r="X64" s="40">
        <v>0</v>
      </c>
      <c r="Y64" s="40">
        <v>6</v>
      </c>
      <c r="Z64" s="40">
        <v>8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12</v>
      </c>
      <c r="AR64" s="40">
        <v>0</v>
      </c>
      <c r="AS64" s="40">
        <v>5</v>
      </c>
      <c r="AT64" s="40">
        <v>12</v>
      </c>
      <c r="AU64" s="40">
        <v>1</v>
      </c>
      <c r="AV64" s="40">
        <v>0</v>
      </c>
      <c r="AW64" s="40">
        <v>1</v>
      </c>
      <c r="AX64" s="40">
        <v>1</v>
      </c>
      <c r="AY64" s="40">
        <v>0</v>
      </c>
      <c r="AZ64" s="40">
        <v>0</v>
      </c>
      <c r="BA64" s="40">
        <v>0</v>
      </c>
      <c r="BB64" s="40">
        <v>0</v>
      </c>
      <c r="BC64" s="40">
        <v>0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10</v>
      </c>
      <c r="BL64" s="40">
        <v>0</v>
      </c>
      <c r="BM64" s="40">
        <v>0</v>
      </c>
      <c r="BN64" s="40">
        <v>14</v>
      </c>
      <c r="BO64" s="40">
        <v>0</v>
      </c>
      <c r="BP64" s="40">
        <v>0</v>
      </c>
      <c r="BQ64" s="40">
        <v>0</v>
      </c>
      <c r="BR64" s="40">
        <v>0</v>
      </c>
      <c r="BS64" s="40">
        <v>3</v>
      </c>
      <c r="BT64" s="40">
        <v>0</v>
      </c>
      <c r="BU64" s="40">
        <v>0</v>
      </c>
      <c r="BV64" s="40">
        <v>4</v>
      </c>
      <c r="BW64" s="40">
        <v>0</v>
      </c>
      <c r="BX64" s="40">
        <v>0</v>
      </c>
      <c r="BY64" s="40">
        <v>0</v>
      </c>
      <c r="BZ64" s="40">
        <v>0</v>
      </c>
    </row>
    <row r="65" spans="2:78" ht="20.100000000000001" customHeight="1" thickBot="1" x14ac:dyDescent="0.25">
      <c r="B65" s="4" t="s">
        <v>289</v>
      </c>
      <c r="C65" s="40">
        <v>1</v>
      </c>
      <c r="D65" s="40">
        <v>0</v>
      </c>
      <c r="E65" s="40">
        <v>1</v>
      </c>
      <c r="F65" s="40">
        <v>1</v>
      </c>
      <c r="G65" s="40">
        <v>1</v>
      </c>
      <c r="H65" s="40">
        <v>0</v>
      </c>
      <c r="I65" s="40">
        <v>0</v>
      </c>
      <c r="J65" s="40">
        <v>1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0</v>
      </c>
      <c r="AU65" s="40">
        <v>0</v>
      </c>
      <c r="AV65" s="40">
        <v>0</v>
      </c>
      <c r="AW65" s="40">
        <v>0</v>
      </c>
      <c r="AX65" s="40">
        <v>0</v>
      </c>
      <c r="AY65" s="40">
        <v>0</v>
      </c>
      <c r="AZ65" s="40">
        <v>0</v>
      </c>
      <c r="BA65" s="40">
        <v>0</v>
      </c>
      <c r="BB65" s="40">
        <v>0</v>
      </c>
      <c r="BC65" s="40">
        <v>0</v>
      </c>
      <c r="BD65" s="40">
        <v>0</v>
      </c>
      <c r="BE65" s="40">
        <v>0</v>
      </c>
      <c r="BF65" s="40">
        <v>0</v>
      </c>
      <c r="BG65" s="40">
        <v>0</v>
      </c>
      <c r="BH65" s="40">
        <v>0</v>
      </c>
      <c r="BI65" s="40">
        <v>0</v>
      </c>
      <c r="BJ65" s="40">
        <v>0</v>
      </c>
      <c r="BK65" s="40">
        <v>0</v>
      </c>
      <c r="BL65" s="40">
        <v>0</v>
      </c>
      <c r="BM65" s="40">
        <v>0</v>
      </c>
      <c r="BN65" s="40">
        <v>0</v>
      </c>
      <c r="BO65" s="40">
        <v>0</v>
      </c>
      <c r="BP65" s="40">
        <v>0</v>
      </c>
      <c r="BQ65" s="40">
        <v>0</v>
      </c>
      <c r="BR65" s="40">
        <v>0</v>
      </c>
      <c r="BS65" s="40">
        <v>0</v>
      </c>
      <c r="BT65" s="40">
        <v>0</v>
      </c>
      <c r="BU65" s="40">
        <v>1</v>
      </c>
      <c r="BV65" s="40">
        <v>0</v>
      </c>
      <c r="BW65" s="40">
        <v>0</v>
      </c>
      <c r="BX65" s="40">
        <v>0</v>
      </c>
      <c r="BY65" s="40">
        <v>0</v>
      </c>
      <c r="BZ65" s="40">
        <v>0</v>
      </c>
    </row>
    <row r="66" spans="2:78" ht="20.100000000000001" customHeight="1" thickBot="1" x14ac:dyDescent="0.25">
      <c r="B66" s="4" t="s">
        <v>290</v>
      </c>
      <c r="C66" s="40">
        <v>2</v>
      </c>
      <c r="D66" s="40">
        <v>0</v>
      </c>
      <c r="E66" s="40">
        <v>18</v>
      </c>
      <c r="F66" s="40">
        <v>16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2</v>
      </c>
      <c r="X66" s="40">
        <v>0</v>
      </c>
      <c r="Y66" s="40">
        <v>13</v>
      </c>
      <c r="Z66" s="40">
        <v>7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3</v>
      </c>
      <c r="AU66" s="40">
        <v>0</v>
      </c>
      <c r="AV66" s="40">
        <v>0</v>
      </c>
      <c r="AW66" s="40">
        <v>0</v>
      </c>
      <c r="AX66" s="40">
        <v>0</v>
      </c>
      <c r="AY66" s="40">
        <v>0</v>
      </c>
      <c r="AZ66" s="40">
        <v>0</v>
      </c>
      <c r="BA66" s="40">
        <v>0</v>
      </c>
      <c r="BB66" s="40">
        <v>0</v>
      </c>
      <c r="BC66" s="40">
        <v>0</v>
      </c>
      <c r="BD66" s="40">
        <v>0</v>
      </c>
      <c r="BE66" s="40">
        <v>0</v>
      </c>
      <c r="BF66" s="40">
        <v>0</v>
      </c>
      <c r="BG66" s="40">
        <v>0</v>
      </c>
      <c r="BH66" s="40">
        <v>0</v>
      </c>
      <c r="BI66" s="40">
        <v>0</v>
      </c>
      <c r="BJ66" s="40">
        <v>0</v>
      </c>
      <c r="BK66" s="40">
        <v>0</v>
      </c>
      <c r="BL66" s="40">
        <v>0</v>
      </c>
      <c r="BM66" s="40">
        <v>0</v>
      </c>
      <c r="BN66" s="40">
        <v>0</v>
      </c>
      <c r="BO66" s="40">
        <v>0</v>
      </c>
      <c r="BP66" s="40">
        <v>0</v>
      </c>
      <c r="BQ66" s="40">
        <v>0</v>
      </c>
      <c r="BR66" s="40">
        <v>0</v>
      </c>
      <c r="BS66" s="40">
        <v>0</v>
      </c>
      <c r="BT66" s="40">
        <v>0</v>
      </c>
      <c r="BU66" s="40">
        <v>5</v>
      </c>
      <c r="BV66" s="40">
        <v>6</v>
      </c>
      <c r="BW66" s="40">
        <v>0</v>
      </c>
      <c r="BX66" s="40">
        <v>0</v>
      </c>
      <c r="BY66" s="40">
        <v>0</v>
      </c>
      <c r="BZ66" s="40">
        <v>0</v>
      </c>
    </row>
    <row r="67" spans="2:78" ht="20.100000000000001" customHeight="1" thickBot="1" x14ac:dyDescent="0.25">
      <c r="B67" s="4" t="s">
        <v>291</v>
      </c>
      <c r="C67" s="40">
        <v>5</v>
      </c>
      <c r="D67" s="40">
        <v>0</v>
      </c>
      <c r="E67" s="40">
        <v>7</v>
      </c>
      <c r="F67" s="40">
        <v>5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3</v>
      </c>
      <c r="X67" s="40">
        <v>0</v>
      </c>
      <c r="Y67" s="40">
        <v>4</v>
      </c>
      <c r="Z67" s="40">
        <v>3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40">
        <v>0</v>
      </c>
      <c r="BA67" s="40">
        <v>0</v>
      </c>
      <c r="BB67" s="40">
        <v>0</v>
      </c>
      <c r="BC67" s="40">
        <v>0</v>
      </c>
      <c r="BD67" s="40">
        <v>0</v>
      </c>
      <c r="BE67" s="40">
        <v>0</v>
      </c>
      <c r="BF67" s="40">
        <v>0</v>
      </c>
      <c r="BG67" s="40">
        <v>0</v>
      </c>
      <c r="BH67" s="40">
        <v>0</v>
      </c>
      <c r="BI67" s="40">
        <v>0</v>
      </c>
      <c r="BJ67" s="40">
        <v>0</v>
      </c>
      <c r="BK67" s="40">
        <v>0</v>
      </c>
      <c r="BL67" s="40">
        <v>0</v>
      </c>
      <c r="BM67" s="40">
        <v>0</v>
      </c>
      <c r="BN67" s="40">
        <v>0</v>
      </c>
      <c r="BO67" s="40">
        <v>0</v>
      </c>
      <c r="BP67" s="40">
        <v>0</v>
      </c>
      <c r="BQ67" s="40">
        <v>0</v>
      </c>
      <c r="BR67" s="40">
        <v>0</v>
      </c>
      <c r="BS67" s="40">
        <v>2</v>
      </c>
      <c r="BT67" s="40">
        <v>0</v>
      </c>
      <c r="BU67" s="40">
        <v>3</v>
      </c>
      <c r="BV67" s="40">
        <v>2</v>
      </c>
      <c r="BW67" s="40">
        <v>0</v>
      </c>
      <c r="BX67" s="40">
        <v>0</v>
      </c>
      <c r="BY67" s="40">
        <v>0</v>
      </c>
      <c r="BZ67" s="40">
        <v>0</v>
      </c>
    </row>
    <row r="68" spans="2:78" ht="20.100000000000001" customHeight="1" thickBot="1" x14ac:dyDescent="0.25">
      <c r="B68" s="4" t="s">
        <v>292</v>
      </c>
      <c r="C68" s="40">
        <v>1</v>
      </c>
      <c r="D68" s="40">
        <v>0</v>
      </c>
      <c r="E68" s="40">
        <v>2</v>
      </c>
      <c r="F68" s="40">
        <v>4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1</v>
      </c>
      <c r="X68" s="40">
        <v>0</v>
      </c>
      <c r="Y68" s="40">
        <v>0</v>
      </c>
      <c r="Z68" s="40">
        <v>1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1</v>
      </c>
      <c r="AT68" s="40">
        <v>2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40">
        <v>0</v>
      </c>
      <c r="BA68" s="40">
        <v>0</v>
      </c>
      <c r="BB68" s="40">
        <v>0</v>
      </c>
      <c r="BC68" s="40">
        <v>0</v>
      </c>
      <c r="BD68" s="40">
        <v>0</v>
      </c>
      <c r="BE68" s="40">
        <v>0</v>
      </c>
      <c r="BF68" s="40">
        <v>0</v>
      </c>
      <c r="BG68" s="40">
        <v>0</v>
      </c>
      <c r="BH68" s="40">
        <v>0</v>
      </c>
      <c r="BI68" s="40">
        <v>0</v>
      </c>
      <c r="BJ68" s="40">
        <v>0</v>
      </c>
      <c r="BK68" s="40">
        <v>0</v>
      </c>
      <c r="BL68" s="40">
        <v>0</v>
      </c>
      <c r="BM68" s="40">
        <v>0</v>
      </c>
      <c r="BN68" s="40">
        <v>0</v>
      </c>
      <c r="BO68" s="40">
        <v>0</v>
      </c>
      <c r="BP68" s="40">
        <v>0</v>
      </c>
      <c r="BQ68" s="40">
        <v>0</v>
      </c>
      <c r="BR68" s="40">
        <v>0</v>
      </c>
      <c r="BS68" s="40">
        <v>0</v>
      </c>
      <c r="BT68" s="40">
        <v>0</v>
      </c>
      <c r="BU68" s="40">
        <v>1</v>
      </c>
      <c r="BV68" s="40">
        <v>1</v>
      </c>
      <c r="BW68" s="40">
        <v>0</v>
      </c>
      <c r="BX68" s="40">
        <v>0</v>
      </c>
      <c r="BY68" s="40">
        <v>0</v>
      </c>
      <c r="BZ68" s="40">
        <v>0</v>
      </c>
    </row>
    <row r="69" spans="2:78" ht="20.100000000000001" customHeight="1" thickBot="1" x14ac:dyDescent="0.25">
      <c r="B69" s="4" t="s">
        <v>293</v>
      </c>
      <c r="C69" s="40">
        <v>6</v>
      </c>
      <c r="D69" s="40">
        <v>0</v>
      </c>
      <c r="E69" s="40">
        <v>9</v>
      </c>
      <c r="F69" s="40">
        <v>14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1</v>
      </c>
      <c r="X69" s="40">
        <v>0</v>
      </c>
      <c r="Y69" s="40">
        <v>3</v>
      </c>
      <c r="Z69" s="40">
        <v>2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2</v>
      </c>
      <c r="AR69" s="40">
        <v>0</v>
      </c>
      <c r="AS69" s="40">
        <v>3</v>
      </c>
      <c r="AT69" s="40">
        <v>7</v>
      </c>
      <c r="AU69" s="40">
        <v>0</v>
      </c>
      <c r="AV69" s="40">
        <v>0</v>
      </c>
      <c r="AW69" s="40">
        <v>0</v>
      </c>
      <c r="AX69" s="40">
        <v>0</v>
      </c>
      <c r="AY69" s="40">
        <v>0</v>
      </c>
      <c r="AZ69" s="40">
        <v>0</v>
      </c>
      <c r="BA69" s="40">
        <v>0</v>
      </c>
      <c r="BB69" s="40">
        <v>0</v>
      </c>
      <c r="BC69" s="40">
        <v>0</v>
      </c>
      <c r="BD69" s="40">
        <v>0</v>
      </c>
      <c r="BE69" s="40">
        <v>0</v>
      </c>
      <c r="BF69" s="40">
        <v>0</v>
      </c>
      <c r="BG69" s="40">
        <v>0</v>
      </c>
      <c r="BH69" s="40">
        <v>0</v>
      </c>
      <c r="BI69" s="40">
        <v>0</v>
      </c>
      <c r="BJ69" s="40">
        <v>0</v>
      </c>
      <c r="BK69" s="40">
        <v>0</v>
      </c>
      <c r="BL69" s="40">
        <v>0</v>
      </c>
      <c r="BM69" s="40">
        <v>0</v>
      </c>
      <c r="BN69" s="40">
        <v>0</v>
      </c>
      <c r="BO69" s="40">
        <v>2</v>
      </c>
      <c r="BP69" s="40">
        <v>0</v>
      </c>
      <c r="BQ69" s="40">
        <v>1</v>
      </c>
      <c r="BR69" s="40">
        <v>4</v>
      </c>
      <c r="BS69" s="40">
        <v>1</v>
      </c>
      <c r="BT69" s="40">
        <v>0</v>
      </c>
      <c r="BU69" s="40">
        <v>2</v>
      </c>
      <c r="BV69" s="40">
        <v>1</v>
      </c>
      <c r="BW69" s="40">
        <v>0</v>
      </c>
      <c r="BX69" s="40">
        <v>0</v>
      </c>
      <c r="BY69" s="40">
        <v>0</v>
      </c>
      <c r="BZ69" s="40">
        <v>0</v>
      </c>
    </row>
    <row r="70" spans="2:78" ht="20.100000000000001" customHeight="1" thickBot="1" x14ac:dyDescent="0.25">
      <c r="B70" s="4" t="s">
        <v>294</v>
      </c>
      <c r="C70" s="40">
        <v>9</v>
      </c>
      <c r="D70" s="40">
        <v>0</v>
      </c>
      <c r="E70" s="40">
        <v>8</v>
      </c>
      <c r="F70" s="40">
        <v>15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1</v>
      </c>
      <c r="T70" s="40">
        <v>0</v>
      </c>
      <c r="U70" s="40">
        <v>1</v>
      </c>
      <c r="V70" s="40">
        <v>0</v>
      </c>
      <c r="W70" s="40">
        <v>4</v>
      </c>
      <c r="X70" s="40">
        <v>0</v>
      </c>
      <c r="Y70" s="40">
        <v>3</v>
      </c>
      <c r="Z70" s="40">
        <v>6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2</v>
      </c>
      <c r="AR70" s="40">
        <v>0</v>
      </c>
      <c r="AS70" s="40">
        <v>1</v>
      </c>
      <c r="AT70" s="40">
        <v>4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1</v>
      </c>
      <c r="BL70" s="40">
        <v>0</v>
      </c>
      <c r="BM70" s="40">
        <v>2</v>
      </c>
      <c r="BN70" s="40">
        <v>1</v>
      </c>
      <c r="BO70" s="40">
        <v>0</v>
      </c>
      <c r="BP70" s="40">
        <v>0</v>
      </c>
      <c r="BQ70" s="40">
        <v>0</v>
      </c>
      <c r="BR70" s="40">
        <v>0</v>
      </c>
      <c r="BS70" s="40">
        <v>1</v>
      </c>
      <c r="BT70" s="40">
        <v>0</v>
      </c>
      <c r="BU70" s="40">
        <v>1</v>
      </c>
      <c r="BV70" s="40">
        <v>4</v>
      </c>
      <c r="BW70" s="40">
        <v>0</v>
      </c>
      <c r="BX70" s="40">
        <v>0</v>
      </c>
      <c r="BY70" s="40">
        <v>0</v>
      </c>
      <c r="BZ70" s="40">
        <v>0</v>
      </c>
    </row>
    <row r="71" spans="2:78" ht="20.100000000000001" customHeight="1" thickBot="1" x14ac:dyDescent="0.25">
      <c r="B71" s="4" t="s">
        <v>295</v>
      </c>
      <c r="C71" s="40">
        <v>7</v>
      </c>
      <c r="D71" s="40">
        <v>0</v>
      </c>
      <c r="E71" s="40">
        <v>4</v>
      </c>
      <c r="F71" s="40">
        <v>6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3</v>
      </c>
      <c r="X71" s="40">
        <v>0</v>
      </c>
      <c r="Y71" s="40">
        <v>2</v>
      </c>
      <c r="Z71" s="40">
        <v>4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1</v>
      </c>
      <c r="AR71" s="40">
        <v>0</v>
      </c>
      <c r="AS71" s="40">
        <v>1</v>
      </c>
      <c r="AT71" s="40">
        <v>0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0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3</v>
      </c>
      <c r="BT71" s="40">
        <v>0</v>
      </c>
      <c r="BU71" s="40">
        <v>1</v>
      </c>
      <c r="BV71" s="40">
        <v>2</v>
      </c>
      <c r="BW71" s="40">
        <v>0</v>
      </c>
      <c r="BX71" s="40">
        <v>0</v>
      </c>
      <c r="BY71" s="40">
        <v>0</v>
      </c>
      <c r="BZ71" s="40">
        <v>0</v>
      </c>
    </row>
    <row r="72" spans="2:78" ht="20.100000000000001" customHeight="1" thickBot="1" x14ac:dyDescent="0.25">
      <c r="B72" s="4" t="s">
        <v>296</v>
      </c>
      <c r="C72" s="40">
        <v>2</v>
      </c>
      <c r="D72" s="40">
        <v>0</v>
      </c>
      <c r="E72" s="40">
        <v>0</v>
      </c>
      <c r="F72" s="40">
        <v>20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1</v>
      </c>
      <c r="X72" s="40">
        <v>0</v>
      </c>
      <c r="Y72" s="40">
        <v>0</v>
      </c>
      <c r="Z72" s="40">
        <v>14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1</v>
      </c>
      <c r="AU72" s="40">
        <v>0</v>
      </c>
      <c r="AV72" s="40">
        <v>0</v>
      </c>
      <c r="AW72" s="40">
        <v>0</v>
      </c>
      <c r="AX72" s="40">
        <v>0</v>
      </c>
      <c r="AY72" s="40">
        <v>0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0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1</v>
      </c>
      <c r="BT72" s="40">
        <v>0</v>
      </c>
      <c r="BU72" s="40">
        <v>0</v>
      </c>
      <c r="BV72" s="40">
        <v>5</v>
      </c>
      <c r="BW72" s="40">
        <v>0</v>
      </c>
      <c r="BX72" s="40">
        <v>0</v>
      </c>
      <c r="BY72" s="40">
        <v>0</v>
      </c>
      <c r="BZ72" s="40">
        <v>0</v>
      </c>
    </row>
    <row r="73" spans="2:78" ht="20.100000000000001" customHeight="1" thickBot="1" x14ac:dyDescent="0.25">
      <c r="B73" s="4" t="s">
        <v>177</v>
      </c>
      <c r="C73" s="40">
        <v>176</v>
      </c>
      <c r="D73" s="40">
        <v>0</v>
      </c>
      <c r="E73" s="40">
        <v>132</v>
      </c>
      <c r="F73" s="40">
        <v>238</v>
      </c>
      <c r="G73" s="40">
        <v>0</v>
      </c>
      <c r="H73" s="40">
        <v>0</v>
      </c>
      <c r="I73" s="40">
        <v>1</v>
      </c>
      <c r="J73" s="40">
        <v>2</v>
      </c>
      <c r="K73" s="40">
        <v>5</v>
      </c>
      <c r="L73" s="40">
        <v>0</v>
      </c>
      <c r="M73" s="40">
        <v>8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2</v>
      </c>
      <c r="T73" s="40">
        <v>0</v>
      </c>
      <c r="U73" s="40">
        <v>3</v>
      </c>
      <c r="V73" s="40">
        <v>0</v>
      </c>
      <c r="W73" s="40">
        <v>42</v>
      </c>
      <c r="X73" s="40">
        <v>0</v>
      </c>
      <c r="Y73" s="40">
        <v>27</v>
      </c>
      <c r="Z73" s="40">
        <v>68</v>
      </c>
      <c r="AA73" s="40">
        <v>0</v>
      </c>
      <c r="AB73" s="40">
        <v>0</v>
      </c>
      <c r="AC73" s="40">
        <v>1</v>
      </c>
      <c r="AD73" s="40">
        <v>0</v>
      </c>
      <c r="AE73" s="40">
        <v>1</v>
      </c>
      <c r="AF73" s="40">
        <v>0</v>
      </c>
      <c r="AG73" s="40">
        <v>1</v>
      </c>
      <c r="AH73" s="40">
        <v>1</v>
      </c>
      <c r="AI73" s="40">
        <v>0</v>
      </c>
      <c r="AJ73" s="40">
        <v>0</v>
      </c>
      <c r="AK73" s="40">
        <v>0</v>
      </c>
      <c r="AL73" s="40">
        <v>0</v>
      </c>
      <c r="AM73" s="40">
        <v>0</v>
      </c>
      <c r="AN73" s="40">
        <v>0</v>
      </c>
      <c r="AO73" s="40">
        <v>0</v>
      </c>
      <c r="AP73" s="40">
        <v>1</v>
      </c>
      <c r="AQ73" s="40">
        <v>50</v>
      </c>
      <c r="AR73" s="40">
        <v>0</v>
      </c>
      <c r="AS73" s="40">
        <v>39</v>
      </c>
      <c r="AT73" s="40">
        <v>71</v>
      </c>
      <c r="AU73" s="40">
        <v>0</v>
      </c>
      <c r="AV73" s="40">
        <v>0</v>
      </c>
      <c r="AW73" s="40">
        <v>0</v>
      </c>
      <c r="AX73" s="40">
        <v>1</v>
      </c>
      <c r="AY73" s="40">
        <v>0</v>
      </c>
      <c r="AZ73" s="40">
        <v>0</v>
      </c>
      <c r="BA73" s="40">
        <v>0</v>
      </c>
      <c r="BB73" s="40">
        <v>0</v>
      </c>
      <c r="BC73" s="40">
        <v>1</v>
      </c>
      <c r="BD73" s="40">
        <v>0</v>
      </c>
      <c r="BE73" s="40">
        <v>1</v>
      </c>
      <c r="BF73" s="40">
        <v>2</v>
      </c>
      <c r="BG73" s="40">
        <v>0</v>
      </c>
      <c r="BH73" s="40">
        <v>0</v>
      </c>
      <c r="BI73" s="40">
        <v>0</v>
      </c>
      <c r="BJ73" s="40">
        <v>0</v>
      </c>
      <c r="BK73" s="40">
        <v>11</v>
      </c>
      <c r="BL73" s="40">
        <v>0</v>
      </c>
      <c r="BM73" s="40">
        <v>9</v>
      </c>
      <c r="BN73" s="40">
        <v>14</v>
      </c>
      <c r="BO73" s="40">
        <v>1</v>
      </c>
      <c r="BP73" s="40">
        <v>0</v>
      </c>
      <c r="BQ73" s="40">
        <v>2</v>
      </c>
      <c r="BR73" s="40">
        <v>2</v>
      </c>
      <c r="BS73" s="40">
        <v>63</v>
      </c>
      <c r="BT73" s="40">
        <v>0</v>
      </c>
      <c r="BU73" s="40">
        <v>40</v>
      </c>
      <c r="BV73" s="40">
        <v>76</v>
      </c>
      <c r="BW73" s="40">
        <v>0</v>
      </c>
      <c r="BX73" s="40">
        <v>0</v>
      </c>
      <c r="BY73" s="40">
        <v>0</v>
      </c>
      <c r="BZ73" s="40">
        <v>0</v>
      </c>
    </row>
    <row r="74" spans="2:78" ht="20.100000000000001" customHeight="1" thickBot="1" x14ac:dyDescent="0.25">
      <c r="B74" s="4" t="s">
        <v>297</v>
      </c>
      <c r="C74" s="40">
        <v>5</v>
      </c>
      <c r="D74" s="40">
        <v>0</v>
      </c>
      <c r="E74" s="40">
        <v>3</v>
      </c>
      <c r="F74" s="40">
        <v>9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1</v>
      </c>
      <c r="X74" s="40">
        <v>0</v>
      </c>
      <c r="Y74" s="40">
        <v>1</v>
      </c>
      <c r="Z74" s="40">
        <v>1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3</v>
      </c>
      <c r="AU74" s="40">
        <v>0</v>
      </c>
      <c r="AV74" s="40">
        <v>0</v>
      </c>
      <c r="AW74" s="40">
        <v>0</v>
      </c>
      <c r="AX74" s="40">
        <v>0</v>
      </c>
      <c r="AY74" s="40">
        <v>0</v>
      </c>
      <c r="AZ74" s="40">
        <v>0</v>
      </c>
      <c r="BA74" s="40">
        <v>0</v>
      </c>
      <c r="BB74" s="40">
        <v>0</v>
      </c>
      <c r="BC74" s="40">
        <v>0</v>
      </c>
      <c r="BD74" s="40">
        <v>0</v>
      </c>
      <c r="BE74" s="40">
        <v>0</v>
      </c>
      <c r="BF74" s="40">
        <v>0</v>
      </c>
      <c r="BG74" s="40">
        <v>0</v>
      </c>
      <c r="BH74" s="40">
        <v>0</v>
      </c>
      <c r="BI74" s="40">
        <v>0</v>
      </c>
      <c r="BJ74" s="40">
        <v>0</v>
      </c>
      <c r="BK74" s="40">
        <v>0</v>
      </c>
      <c r="BL74" s="40">
        <v>0</v>
      </c>
      <c r="BM74" s="40">
        <v>0</v>
      </c>
      <c r="BN74" s="40">
        <v>0</v>
      </c>
      <c r="BO74" s="40">
        <v>1</v>
      </c>
      <c r="BP74" s="40">
        <v>0</v>
      </c>
      <c r="BQ74" s="40">
        <v>0</v>
      </c>
      <c r="BR74" s="40">
        <v>1</v>
      </c>
      <c r="BS74" s="40">
        <v>3</v>
      </c>
      <c r="BT74" s="40">
        <v>0</v>
      </c>
      <c r="BU74" s="40">
        <v>2</v>
      </c>
      <c r="BV74" s="40">
        <v>4</v>
      </c>
      <c r="BW74" s="40">
        <v>0</v>
      </c>
      <c r="BX74" s="40">
        <v>0</v>
      </c>
      <c r="BY74" s="40">
        <v>0</v>
      </c>
      <c r="BZ74" s="40">
        <v>0</v>
      </c>
    </row>
    <row r="75" spans="2:78" ht="20.100000000000001" customHeight="1" thickBot="1" x14ac:dyDescent="0.25">
      <c r="B75" s="4" t="s">
        <v>298</v>
      </c>
      <c r="C75" s="40">
        <v>28</v>
      </c>
      <c r="D75" s="40">
        <v>0</v>
      </c>
      <c r="E75" s="40">
        <v>20</v>
      </c>
      <c r="F75" s="40">
        <v>12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2</v>
      </c>
      <c r="T75" s="40">
        <v>0</v>
      </c>
      <c r="U75" s="40">
        <v>1</v>
      </c>
      <c r="V75" s="40">
        <v>1</v>
      </c>
      <c r="W75" s="40">
        <v>6</v>
      </c>
      <c r="X75" s="40">
        <v>0</v>
      </c>
      <c r="Y75" s="40">
        <v>7</v>
      </c>
      <c r="Z75" s="40">
        <v>2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5</v>
      </c>
      <c r="AR75" s="40">
        <v>0</v>
      </c>
      <c r="AS75" s="40">
        <v>3</v>
      </c>
      <c r="AT75" s="40">
        <v>3</v>
      </c>
      <c r="AU75" s="40">
        <v>2</v>
      </c>
      <c r="AV75" s="40">
        <v>0</v>
      </c>
      <c r="AW75" s="40">
        <v>1</v>
      </c>
      <c r="AX75" s="40">
        <v>1</v>
      </c>
      <c r="AY75" s="40">
        <v>0</v>
      </c>
      <c r="AZ75" s="40">
        <v>0</v>
      </c>
      <c r="BA75" s="40">
        <v>0</v>
      </c>
      <c r="BB75" s="40">
        <v>0</v>
      </c>
      <c r="BC75" s="40">
        <v>0</v>
      </c>
      <c r="BD75" s="40">
        <v>0</v>
      </c>
      <c r="BE75" s="40">
        <v>0</v>
      </c>
      <c r="BF75" s="40">
        <v>0</v>
      </c>
      <c r="BG75" s="40">
        <v>0</v>
      </c>
      <c r="BH75" s="40">
        <v>0</v>
      </c>
      <c r="BI75" s="40">
        <v>0</v>
      </c>
      <c r="BJ75" s="40">
        <v>0</v>
      </c>
      <c r="BK75" s="40">
        <v>1</v>
      </c>
      <c r="BL75" s="40">
        <v>0</v>
      </c>
      <c r="BM75" s="40">
        <v>1</v>
      </c>
      <c r="BN75" s="40">
        <v>0</v>
      </c>
      <c r="BO75" s="40">
        <v>0</v>
      </c>
      <c r="BP75" s="40">
        <v>0</v>
      </c>
      <c r="BQ75" s="40">
        <v>0</v>
      </c>
      <c r="BR75" s="40">
        <v>0</v>
      </c>
      <c r="BS75" s="40">
        <v>12</v>
      </c>
      <c r="BT75" s="40">
        <v>0</v>
      </c>
      <c r="BU75" s="40">
        <v>7</v>
      </c>
      <c r="BV75" s="40">
        <v>5</v>
      </c>
      <c r="BW75" s="40">
        <v>0</v>
      </c>
      <c r="BX75" s="40">
        <v>0</v>
      </c>
      <c r="BY75" s="40">
        <v>0</v>
      </c>
      <c r="BZ75" s="40">
        <v>0</v>
      </c>
    </row>
    <row r="76" spans="2:78" ht="20.100000000000001" customHeight="1" thickBot="1" x14ac:dyDescent="0.25">
      <c r="B76" s="4" t="s">
        <v>299</v>
      </c>
      <c r="C76" s="40">
        <v>20</v>
      </c>
      <c r="D76" s="40">
        <v>0</v>
      </c>
      <c r="E76" s="40">
        <v>25</v>
      </c>
      <c r="F76" s="40">
        <v>55</v>
      </c>
      <c r="G76" s="40">
        <v>0</v>
      </c>
      <c r="H76" s="40">
        <v>0</v>
      </c>
      <c r="I76" s="40">
        <v>1</v>
      </c>
      <c r="J76" s="40">
        <v>1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8</v>
      </c>
      <c r="W76" s="40">
        <v>9</v>
      </c>
      <c r="X76" s="40">
        <v>0</v>
      </c>
      <c r="Y76" s="40">
        <v>9</v>
      </c>
      <c r="Z76" s="40">
        <v>9</v>
      </c>
      <c r="AA76" s="40">
        <v>0</v>
      </c>
      <c r="AB76" s="40">
        <v>0</v>
      </c>
      <c r="AC76" s="40">
        <v>0</v>
      </c>
      <c r="AD76" s="40">
        <v>0</v>
      </c>
      <c r="AE76" s="40">
        <v>1</v>
      </c>
      <c r="AF76" s="40">
        <v>0</v>
      </c>
      <c r="AG76" s="40">
        <v>0</v>
      </c>
      <c r="AH76" s="40">
        <v>3</v>
      </c>
      <c r="AI76" s="40">
        <v>0</v>
      </c>
      <c r="AJ76" s="40">
        <v>0</v>
      </c>
      <c r="AK76" s="40">
        <v>0</v>
      </c>
      <c r="AL76" s="40">
        <v>0</v>
      </c>
      <c r="AM76" s="40">
        <v>1</v>
      </c>
      <c r="AN76" s="40">
        <v>0</v>
      </c>
      <c r="AO76" s="40">
        <v>0</v>
      </c>
      <c r="AP76" s="40">
        <v>4</v>
      </c>
      <c r="AQ76" s="40">
        <v>0</v>
      </c>
      <c r="AR76" s="40">
        <v>0</v>
      </c>
      <c r="AS76" s="40">
        <v>8</v>
      </c>
      <c r="AT76" s="40">
        <v>11</v>
      </c>
      <c r="AU76" s="40">
        <v>3</v>
      </c>
      <c r="AV76" s="40">
        <v>0</v>
      </c>
      <c r="AW76" s="40">
        <v>2</v>
      </c>
      <c r="AX76" s="40">
        <v>3</v>
      </c>
      <c r="AY76" s="40">
        <v>0</v>
      </c>
      <c r="AZ76" s="40">
        <v>0</v>
      </c>
      <c r="BA76" s="40">
        <v>0</v>
      </c>
      <c r="BB76" s="40">
        <v>0</v>
      </c>
      <c r="BC76" s="40">
        <v>0</v>
      </c>
      <c r="BD76" s="40">
        <v>0</v>
      </c>
      <c r="BE76" s="40">
        <v>0</v>
      </c>
      <c r="BF76" s="40">
        <v>0</v>
      </c>
      <c r="BG76" s="40">
        <v>0</v>
      </c>
      <c r="BH76" s="40">
        <v>0</v>
      </c>
      <c r="BI76" s="40">
        <v>0</v>
      </c>
      <c r="BJ76" s="40">
        <v>0</v>
      </c>
      <c r="BK76" s="40">
        <v>1</v>
      </c>
      <c r="BL76" s="40">
        <v>0</v>
      </c>
      <c r="BM76" s="40">
        <v>0</v>
      </c>
      <c r="BN76" s="40">
        <v>5</v>
      </c>
      <c r="BO76" s="40">
        <v>0</v>
      </c>
      <c r="BP76" s="40">
        <v>0</v>
      </c>
      <c r="BQ76" s="40">
        <v>0</v>
      </c>
      <c r="BR76" s="40">
        <v>1</v>
      </c>
      <c r="BS76" s="40">
        <v>5</v>
      </c>
      <c r="BT76" s="40">
        <v>0</v>
      </c>
      <c r="BU76" s="40">
        <v>5</v>
      </c>
      <c r="BV76" s="40">
        <v>10</v>
      </c>
      <c r="BW76" s="40">
        <v>0</v>
      </c>
      <c r="BX76" s="40">
        <v>0</v>
      </c>
      <c r="BY76" s="40">
        <v>0</v>
      </c>
      <c r="BZ76" s="40">
        <v>0</v>
      </c>
    </row>
    <row r="77" spans="2:78" ht="20.100000000000001" customHeight="1" thickBot="1" x14ac:dyDescent="0.25">
      <c r="B77" s="4" t="s">
        <v>300</v>
      </c>
      <c r="C77" s="40">
        <v>19</v>
      </c>
      <c r="D77" s="40">
        <v>0</v>
      </c>
      <c r="E77" s="40">
        <v>9</v>
      </c>
      <c r="F77" s="40">
        <v>30</v>
      </c>
      <c r="G77" s="40">
        <v>2</v>
      </c>
      <c r="H77" s="40">
        <v>0</v>
      </c>
      <c r="I77" s="40">
        <v>2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1</v>
      </c>
      <c r="T77" s="40">
        <v>0</v>
      </c>
      <c r="U77" s="40">
        <v>0</v>
      </c>
      <c r="V77" s="40">
        <v>2</v>
      </c>
      <c r="W77" s="40">
        <v>5</v>
      </c>
      <c r="X77" s="40">
        <v>0</v>
      </c>
      <c r="Y77" s="40">
        <v>2</v>
      </c>
      <c r="Z77" s="40">
        <v>5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0</v>
      </c>
      <c r="AM77" s="40">
        <v>1</v>
      </c>
      <c r="AN77" s="40">
        <v>0</v>
      </c>
      <c r="AO77" s="40">
        <v>0</v>
      </c>
      <c r="AP77" s="40">
        <v>1</v>
      </c>
      <c r="AQ77" s="40">
        <v>5</v>
      </c>
      <c r="AR77" s="40">
        <v>0</v>
      </c>
      <c r="AS77" s="40">
        <v>0</v>
      </c>
      <c r="AT77" s="40">
        <v>11</v>
      </c>
      <c r="AU77" s="40">
        <v>0</v>
      </c>
      <c r="AV77" s="40">
        <v>0</v>
      </c>
      <c r="AW77" s="40">
        <v>0</v>
      </c>
      <c r="AX77" s="40">
        <v>0</v>
      </c>
      <c r="AY77" s="40">
        <v>0</v>
      </c>
      <c r="AZ77" s="40">
        <v>0</v>
      </c>
      <c r="BA77" s="40">
        <v>0</v>
      </c>
      <c r="BB77" s="40">
        <v>0</v>
      </c>
      <c r="BC77" s="40">
        <v>0</v>
      </c>
      <c r="BD77" s="40">
        <v>0</v>
      </c>
      <c r="BE77" s="40">
        <v>0</v>
      </c>
      <c r="BF77" s="40">
        <v>0</v>
      </c>
      <c r="BG77" s="40">
        <v>0</v>
      </c>
      <c r="BH77" s="40">
        <v>0</v>
      </c>
      <c r="BI77" s="40">
        <v>0</v>
      </c>
      <c r="BJ77" s="40">
        <v>0</v>
      </c>
      <c r="BK77" s="40">
        <v>2</v>
      </c>
      <c r="BL77" s="40">
        <v>0</v>
      </c>
      <c r="BM77" s="40">
        <v>2</v>
      </c>
      <c r="BN77" s="40">
        <v>1</v>
      </c>
      <c r="BO77" s="40">
        <v>0</v>
      </c>
      <c r="BP77" s="40">
        <v>0</v>
      </c>
      <c r="BQ77" s="40">
        <v>0</v>
      </c>
      <c r="BR77" s="40">
        <v>3</v>
      </c>
      <c r="BS77" s="40">
        <v>3</v>
      </c>
      <c r="BT77" s="40">
        <v>0</v>
      </c>
      <c r="BU77" s="40">
        <v>3</v>
      </c>
      <c r="BV77" s="40">
        <v>7</v>
      </c>
      <c r="BW77" s="40">
        <v>0</v>
      </c>
      <c r="BX77" s="40">
        <v>0</v>
      </c>
      <c r="BY77" s="40">
        <v>0</v>
      </c>
      <c r="BZ77" s="40">
        <v>0</v>
      </c>
    </row>
    <row r="78" spans="2:78" ht="20.100000000000001" customHeight="1" thickBot="1" x14ac:dyDescent="0.25">
      <c r="B78" s="4" t="s">
        <v>301</v>
      </c>
      <c r="C78" s="40">
        <v>8</v>
      </c>
      <c r="D78" s="40">
        <v>0</v>
      </c>
      <c r="E78" s="40">
        <v>10</v>
      </c>
      <c r="F78" s="40">
        <v>24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1</v>
      </c>
      <c r="X78" s="40">
        <v>0</v>
      </c>
      <c r="Y78" s="40">
        <v>0</v>
      </c>
      <c r="Z78" s="40">
        <v>9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6</v>
      </c>
      <c r="AR78" s="40">
        <v>0</v>
      </c>
      <c r="AS78" s="40">
        <v>3</v>
      </c>
      <c r="AT78" s="40">
        <v>7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40">
        <v>0</v>
      </c>
      <c r="BA78" s="40">
        <v>0</v>
      </c>
      <c r="BB78" s="40">
        <v>0</v>
      </c>
      <c r="BC78" s="40">
        <v>0</v>
      </c>
      <c r="BD78" s="40">
        <v>0</v>
      </c>
      <c r="BE78" s="40">
        <v>0</v>
      </c>
      <c r="BF78" s="40">
        <v>0</v>
      </c>
      <c r="BG78" s="40">
        <v>0</v>
      </c>
      <c r="BH78" s="40">
        <v>0</v>
      </c>
      <c r="BI78" s="40">
        <v>0</v>
      </c>
      <c r="BJ78" s="40">
        <v>0</v>
      </c>
      <c r="BK78" s="40">
        <v>0</v>
      </c>
      <c r="BL78" s="40">
        <v>0</v>
      </c>
      <c r="BM78" s="40">
        <v>0</v>
      </c>
      <c r="BN78" s="40">
        <v>0</v>
      </c>
      <c r="BO78" s="40">
        <v>0</v>
      </c>
      <c r="BP78" s="40">
        <v>0</v>
      </c>
      <c r="BQ78" s="40">
        <v>1</v>
      </c>
      <c r="BR78" s="40">
        <v>0</v>
      </c>
      <c r="BS78" s="40">
        <v>1</v>
      </c>
      <c r="BT78" s="40">
        <v>0</v>
      </c>
      <c r="BU78" s="40">
        <v>6</v>
      </c>
      <c r="BV78" s="40">
        <v>8</v>
      </c>
      <c r="BW78" s="40">
        <v>0</v>
      </c>
      <c r="BX78" s="40">
        <v>0</v>
      </c>
      <c r="BY78" s="40">
        <v>0</v>
      </c>
      <c r="BZ78" s="40">
        <v>0</v>
      </c>
    </row>
    <row r="79" spans="2:78" ht="20.100000000000001" customHeight="1" thickBot="1" x14ac:dyDescent="0.25">
      <c r="B79" s="4" t="s">
        <v>302</v>
      </c>
      <c r="C79" s="40">
        <v>6</v>
      </c>
      <c r="D79" s="40">
        <v>0</v>
      </c>
      <c r="E79" s="40">
        <v>10</v>
      </c>
      <c r="F79" s="40">
        <v>27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3</v>
      </c>
      <c r="X79" s="40">
        <v>0</v>
      </c>
      <c r="Y79" s="40">
        <v>4</v>
      </c>
      <c r="Z79" s="40">
        <v>10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3</v>
      </c>
      <c r="AU79" s="40">
        <v>0</v>
      </c>
      <c r="AV79" s="40">
        <v>0</v>
      </c>
      <c r="AW79" s="40">
        <v>0</v>
      </c>
      <c r="AX79" s="40">
        <v>0</v>
      </c>
      <c r="AY79" s="40">
        <v>0</v>
      </c>
      <c r="AZ79" s="40">
        <v>0</v>
      </c>
      <c r="BA79" s="40">
        <v>0</v>
      </c>
      <c r="BB79" s="40">
        <v>0</v>
      </c>
      <c r="BC79" s="40">
        <v>0</v>
      </c>
      <c r="BD79" s="40">
        <v>0</v>
      </c>
      <c r="BE79" s="40">
        <v>0</v>
      </c>
      <c r="BF79" s="40">
        <v>0</v>
      </c>
      <c r="BG79" s="40">
        <v>0</v>
      </c>
      <c r="BH79" s="40">
        <v>0</v>
      </c>
      <c r="BI79" s="40">
        <v>0</v>
      </c>
      <c r="BJ79" s="40">
        <v>0</v>
      </c>
      <c r="BK79" s="40">
        <v>0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3</v>
      </c>
      <c r="BT79" s="40">
        <v>0</v>
      </c>
      <c r="BU79" s="40">
        <v>6</v>
      </c>
      <c r="BV79" s="40">
        <v>14</v>
      </c>
      <c r="BW79" s="40">
        <v>0</v>
      </c>
      <c r="BX79" s="40">
        <v>0</v>
      </c>
      <c r="BY79" s="40">
        <v>0</v>
      </c>
      <c r="BZ79" s="40">
        <v>0</v>
      </c>
    </row>
    <row r="80" spans="2:78" ht="20.100000000000001" customHeight="1" thickBot="1" x14ac:dyDescent="0.25">
      <c r="B80" s="4" t="s">
        <v>303</v>
      </c>
      <c r="C80" s="40">
        <v>7</v>
      </c>
      <c r="D80" s="40">
        <v>0</v>
      </c>
      <c r="E80" s="40">
        <v>5</v>
      </c>
      <c r="F80" s="40">
        <v>8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4</v>
      </c>
      <c r="X80" s="40">
        <v>0</v>
      </c>
      <c r="Y80" s="40">
        <v>2</v>
      </c>
      <c r="Z80" s="40">
        <v>5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1</v>
      </c>
      <c r="AR80" s="40">
        <v>0</v>
      </c>
      <c r="AS80" s="40">
        <v>0</v>
      </c>
      <c r="AT80" s="40">
        <v>1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0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2</v>
      </c>
      <c r="BT80" s="40">
        <v>0</v>
      </c>
      <c r="BU80" s="40">
        <v>3</v>
      </c>
      <c r="BV80" s="40">
        <v>2</v>
      </c>
      <c r="BW80" s="40">
        <v>0</v>
      </c>
      <c r="BX80" s="40">
        <v>0</v>
      </c>
      <c r="BY80" s="40">
        <v>0</v>
      </c>
      <c r="BZ80" s="40">
        <v>0</v>
      </c>
    </row>
    <row r="81" spans="2:78" ht="20.100000000000001" customHeight="1" thickBot="1" x14ac:dyDescent="0.25">
      <c r="B81" s="4" t="s">
        <v>304</v>
      </c>
      <c r="C81" s="40">
        <v>0</v>
      </c>
      <c r="D81" s="40">
        <v>0</v>
      </c>
      <c r="E81" s="40">
        <v>0</v>
      </c>
      <c r="F81" s="40">
        <v>1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1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  <c r="AJ81" s="40">
        <v>0</v>
      </c>
      <c r="AK81" s="40">
        <v>0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0</v>
      </c>
      <c r="AU81" s="40">
        <v>0</v>
      </c>
      <c r="AV81" s="40">
        <v>0</v>
      </c>
      <c r="AW81" s="40">
        <v>0</v>
      </c>
      <c r="AX81" s="40">
        <v>0</v>
      </c>
      <c r="AY81" s="40">
        <v>0</v>
      </c>
      <c r="AZ81" s="40">
        <v>0</v>
      </c>
      <c r="BA81" s="40">
        <v>0</v>
      </c>
      <c r="BB81" s="40">
        <v>0</v>
      </c>
      <c r="BC81" s="40">
        <v>0</v>
      </c>
      <c r="BD81" s="40">
        <v>0</v>
      </c>
      <c r="BE81" s="40">
        <v>0</v>
      </c>
      <c r="BF81" s="40">
        <v>0</v>
      </c>
      <c r="BG81" s="40">
        <v>0</v>
      </c>
      <c r="BH81" s="40">
        <v>0</v>
      </c>
      <c r="BI81" s="40">
        <v>0</v>
      </c>
      <c r="BJ81" s="40">
        <v>0</v>
      </c>
      <c r="BK81" s="40">
        <v>0</v>
      </c>
      <c r="BL81" s="40">
        <v>0</v>
      </c>
      <c r="BM81" s="40">
        <v>0</v>
      </c>
      <c r="BN81" s="40">
        <v>0</v>
      </c>
      <c r="BO81" s="40">
        <v>0</v>
      </c>
      <c r="BP81" s="40">
        <v>0</v>
      </c>
      <c r="BQ81" s="40">
        <v>0</v>
      </c>
      <c r="BR81" s="40">
        <v>0</v>
      </c>
      <c r="BS81" s="40">
        <v>0</v>
      </c>
      <c r="BT81" s="40">
        <v>0</v>
      </c>
      <c r="BU81" s="40">
        <v>0</v>
      </c>
      <c r="BV81" s="40">
        <v>0</v>
      </c>
      <c r="BW81" s="40">
        <v>0</v>
      </c>
      <c r="BX81" s="40">
        <v>0</v>
      </c>
      <c r="BY81" s="40">
        <v>0</v>
      </c>
      <c r="BZ81" s="40">
        <v>0</v>
      </c>
    </row>
    <row r="82" spans="2:78" ht="20.100000000000001" customHeight="1" thickBot="1" x14ac:dyDescent="0.25">
      <c r="B82" s="4" t="s">
        <v>305</v>
      </c>
      <c r="C82" s="40">
        <v>24</v>
      </c>
      <c r="D82" s="40">
        <v>0</v>
      </c>
      <c r="E82" s="40">
        <v>20</v>
      </c>
      <c r="F82" s="40">
        <v>39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1</v>
      </c>
      <c r="T82" s="40">
        <v>0</v>
      </c>
      <c r="U82" s="40">
        <v>1</v>
      </c>
      <c r="V82" s="40">
        <v>0</v>
      </c>
      <c r="W82" s="40">
        <v>8</v>
      </c>
      <c r="X82" s="40">
        <v>0</v>
      </c>
      <c r="Y82" s="40">
        <v>3</v>
      </c>
      <c r="Z82" s="40">
        <v>13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1</v>
      </c>
      <c r="AI82" s="40">
        <v>0</v>
      </c>
      <c r="AJ82" s="40">
        <v>0</v>
      </c>
      <c r="AK82" s="40">
        <v>0</v>
      </c>
      <c r="AL82" s="40">
        <v>0</v>
      </c>
      <c r="AM82" s="40">
        <v>1</v>
      </c>
      <c r="AN82" s="40">
        <v>0</v>
      </c>
      <c r="AO82" s="40">
        <v>0</v>
      </c>
      <c r="AP82" s="40">
        <v>1</v>
      </c>
      <c r="AQ82" s="40">
        <v>7</v>
      </c>
      <c r="AR82" s="40">
        <v>0</v>
      </c>
      <c r="AS82" s="40">
        <v>8</v>
      </c>
      <c r="AT82" s="40">
        <v>6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1</v>
      </c>
      <c r="BO82" s="40">
        <v>5</v>
      </c>
      <c r="BP82" s="40">
        <v>0</v>
      </c>
      <c r="BQ82" s="40">
        <v>5</v>
      </c>
      <c r="BR82" s="40">
        <v>1</v>
      </c>
      <c r="BS82" s="40">
        <v>2</v>
      </c>
      <c r="BT82" s="40">
        <v>0</v>
      </c>
      <c r="BU82" s="40">
        <v>3</v>
      </c>
      <c r="BV82" s="40">
        <v>16</v>
      </c>
      <c r="BW82" s="40">
        <v>0</v>
      </c>
      <c r="BX82" s="40">
        <v>0</v>
      </c>
      <c r="BY82" s="40">
        <v>0</v>
      </c>
      <c r="BZ82" s="40">
        <v>0</v>
      </c>
    </row>
    <row r="83" spans="2:78" ht="20.100000000000001" customHeight="1" thickBot="1" x14ac:dyDescent="0.25">
      <c r="B83" s="4" t="s">
        <v>306</v>
      </c>
      <c r="C83" s="40">
        <v>4</v>
      </c>
      <c r="D83" s="40">
        <v>0</v>
      </c>
      <c r="E83" s="40">
        <v>2</v>
      </c>
      <c r="F83" s="40">
        <v>12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1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1</v>
      </c>
      <c r="X83" s="40">
        <v>0</v>
      </c>
      <c r="Y83" s="40">
        <v>1</v>
      </c>
      <c r="Z83" s="40">
        <v>2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  <c r="AG83" s="40">
        <v>0</v>
      </c>
      <c r="AH83" s="40">
        <v>1</v>
      </c>
      <c r="AI83" s="40">
        <v>0</v>
      </c>
      <c r="AJ83" s="40">
        <v>0</v>
      </c>
      <c r="AK83" s="40">
        <v>0</v>
      </c>
      <c r="AL83" s="40">
        <v>0</v>
      </c>
      <c r="AM83" s="40">
        <v>1</v>
      </c>
      <c r="AN83" s="40">
        <v>0</v>
      </c>
      <c r="AO83" s="40">
        <v>0</v>
      </c>
      <c r="AP83" s="40">
        <v>1</v>
      </c>
      <c r="AQ83" s="40">
        <v>1</v>
      </c>
      <c r="AR83" s="40">
        <v>0</v>
      </c>
      <c r="AS83" s="40">
        <v>0</v>
      </c>
      <c r="AT83" s="40">
        <v>3</v>
      </c>
      <c r="AU83" s="40">
        <v>0</v>
      </c>
      <c r="AV83" s="40">
        <v>0</v>
      </c>
      <c r="AW83" s="40">
        <v>0</v>
      </c>
      <c r="AX83" s="40">
        <v>0</v>
      </c>
      <c r="AY83" s="40">
        <v>0</v>
      </c>
      <c r="AZ83" s="40">
        <v>0</v>
      </c>
      <c r="BA83" s="40">
        <v>0</v>
      </c>
      <c r="BB83" s="40">
        <v>0</v>
      </c>
      <c r="BC83" s="40">
        <v>0</v>
      </c>
      <c r="BD83" s="40">
        <v>0</v>
      </c>
      <c r="BE83" s="40">
        <v>0</v>
      </c>
      <c r="BF83" s="40">
        <v>0</v>
      </c>
      <c r="BG83" s="40">
        <v>0</v>
      </c>
      <c r="BH83" s="40">
        <v>0</v>
      </c>
      <c r="BI83" s="40">
        <v>0</v>
      </c>
      <c r="BJ83" s="40">
        <v>0</v>
      </c>
      <c r="BK83" s="40">
        <v>1</v>
      </c>
      <c r="BL83" s="40">
        <v>0</v>
      </c>
      <c r="BM83" s="40">
        <v>0</v>
      </c>
      <c r="BN83" s="40">
        <v>3</v>
      </c>
      <c r="BO83" s="40">
        <v>0</v>
      </c>
      <c r="BP83" s="40">
        <v>0</v>
      </c>
      <c r="BQ83" s="40">
        <v>0</v>
      </c>
      <c r="BR83" s="40">
        <v>0</v>
      </c>
      <c r="BS83" s="40">
        <v>0</v>
      </c>
      <c r="BT83" s="40">
        <v>0</v>
      </c>
      <c r="BU83" s="40">
        <v>0</v>
      </c>
      <c r="BV83" s="40">
        <v>2</v>
      </c>
      <c r="BW83" s="40">
        <v>0</v>
      </c>
      <c r="BX83" s="40">
        <v>0</v>
      </c>
      <c r="BY83" s="40">
        <v>0</v>
      </c>
      <c r="BZ83" s="40">
        <v>0</v>
      </c>
    </row>
    <row r="84" spans="2:78" ht="20.100000000000001" customHeight="1" thickBot="1" x14ac:dyDescent="0.25">
      <c r="B84" s="4" t="s">
        <v>307</v>
      </c>
      <c r="C84" s="40">
        <v>1</v>
      </c>
      <c r="D84" s="40">
        <v>0</v>
      </c>
      <c r="E84" s="40">
        <v>0</v>
      </c>
      <c r="F84" s="40">
        <v>2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1</v>
      </c>
      <c r="X84" s="40">
        <v>0</v>
      </c>
      <c r="Y84" s="40">
        <v>0</v>
      </c>
      <c r="Z84" s="40">
        <v>2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</row>
    <row r="85" spans="2:78" ht="20.100000000000001" customHeight="1" thickBot="1" x14ac:dyDescent="0.25">
      <c r="B85" s="4" t="s">
        <v>308</v>
      </c>
      <c r="C85" s="40">
        <v>17</v>
      </c>
      <c r="D85" s="40">
        <v>0</v>
      </c>
      <c r="E85" s="40">
        <v>14</v>
      </c>
      <c r="F85" s="40">
        <v>53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4</v>
      </c>
      <c r="X85" s="40">
        <v>0</v>
      </c>
      <c r="Y85" s="40">
        <v>4</v>
      </c>
      <c r="Z85" s="40">
        <v>5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6</v>
      </c>
      <c r="AR85" s="40">
        <v>0</v>
      </c>
      <c r="AS85" s="40">
        <v>3</v>
      </c>
      <c r="AT85" s="40">
        <v>12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0</v>
      </c>
      <c r="BI85" s="40">
        <v>0</v>
      </c>
      <c r="BJ85" s="40">
        <v>0</v>
      </c>
      <c r="BK85" s="40">
        <v>0</v>
      </c>
      <c r="BL85" s="40">
        <v>0</v>
      </c>
      <c r="BM85" s="40">
        <v>0</v>
      </c>
      <c r="BN85" s="40">
        <v>0</v>
      </c>
      <c r="BO85" s="40">
        <v>0</v>
      </c>
      <c r="BP85" s="40">
        <v>0</v>
      </c>
      <c r="BQ85" s="40">
        <v>0</v>
      </c>
      <c r="BR85" s="40">
        <v>0</v>
      </c>
      <c r="BS85" s="40">
        <v>7</v>
      </c>
      <c r="BT85" s="40">
        <v>0</v>
      </c>
      <c r="BU85" s="40">
        <v>7</v>
      </c>
      <c r="BV85" s="40">
        <v>36</v>
      </c>
      <c r="BW85" s="40">
        <v>0</v>
      </c>
      <c r="BX85" s="40">
        <v>0</v>
      </c>
      <c r="BY85" s="40">
        <v>0</v>
      </c>
      <c r="BZ85" s="40">
        <v>0</v>
      </c>
    </row>
    <row r="86" spans="2:78" ht="20.100000000000001" customHeight="1" thickBot="1" x14ac:dyDescent="0.25">
      <c r="B86" s="4" t="s">
        <v>309</v>
      </c>
      <c r="C86" s="40">
        <v>1</v>
      </c>
      <c r="D86" s="40">
        <v>0</v>
      </c>
      <c r="E86" s="40">
        <v>1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1</v>
      </c>
      <c r="X86" s="40">
        <v>0</v>
      </c>
      <c r="Y86" s="40">
        <v>1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0</v>
      </c>
      <c r="BA86" s="40">
        <v>0</v>
      </c>
      <c r="BB86" s="40">
        <v>0</v>
      </c>
      <c r="BC86" s="40">
        <v>0</v>
      </c>
      <c r="BD86" s="40">
        <v>0</v>
      </c>
      <c r="BE86" s="40">
        <v>0</v>
      </c>
      <c r="BF86" s="40">
        <v>0</v>
      </c>
      <c r="BG86" s="40">
        <v>0</v>
      </c>
      <c r="BH86" s="40">
        <v>0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</row>
    <row r="87" spans="2:78" ht="20.100000000000001" customHeight="1" thickBot="1" x14ac:dyDescent="0.25">
      <c r="B87" s="4" t="s">
        <v>310</v>
      </c>
      <c r="C87" s="40">
        <v>9</v>
      </c>
      <c r="D87" s="40">
        <v>0</v>
      </c>
      <c r="E87" s="40">
        <v>8</v>
      </c>
      <c r="F87" s="40">
        <v>45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3</v>
      </c>
      <c r="X87" s="40">
        <v>0</v>
      </c>
      <c r="Y87" s="40">
        <v>2</v>
      </c>
      <c r="Z87" s="40">
        <v>13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3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0">
        <v>0</v>
      </c>
      <c r="AO87" s="40">
        <v>0</v>
      </c>
      <c r="AP87" s="40">
        <v>1</v>
      </c>
      <c r="AQ87" s="40">
        <v>0</v>
      </c>
      <c r="AR87" s="40">
        <v>0</v>
      </c>
      <c r="AS87" s="40">
        <v>1</v>
      </c>
      <c r="AT87" s="40">
        <v>2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0</v>
      </c>
      <c r="BN87" s="40">
        <v>1</v>
      </c>
      <c r="BO87" s="40">
        <v>0</v>
      </c>
      <c r="BP87" s="40">
        <v>0</v>
      </c>
      <c r="BQ87" s="40">
        <v>0</v>
      </c>
      <c r="BR87" s="40">
        <v>1</v>
      </c>
      <c r="BS87" s="40">
        <v>6</v>
      </c>
      <c r="BT87" s="40">
        <v>0</v>
      </c>
      <c r="BU87" s="40">
        <v>5</v>
      </c>
      <c r="BV87" s="40">
        <v>24</v>
      </c>
      <c r="BW87" s="40">
        <v>0</v>
      </c>
      <c r="BX87" s="40">
        <v>0</v>
      </c>
      <c r="BY87" s="40">
        <v>0</v>
      </c>
      <c r="BZ87" s="40">
        <v>0</v>
      </c>
    </row>
    <row r="88" spans="2:78" ht="20.100000000000001" customHeight="1" thickBot="1" x14ac:dyDescent="0.25">
      <c r="B88" s="4" t="s">
        <v>178</v>
      </c>
      <c r="C88" s="40">
        <v>100</v>
      </c>
      <c r="D88" s="40">
        <v>0</v>
      </c>
      <c r="E88" s="40">
        <v>120</v>
      </c>
      <c r="F88" s="40">
        <v>273</v>
      </c>
      <c r="G88" s="40">
        <v>0</v>
      </c>
      <c r="H88" s="40">
        <v>0</v>
      </c>
      <c r="I88" s="40">
        <v>0</v>
      </c>
      <c r="J88" s="40">
        <v>3</v>
      </c>
      <c r="K88" s="40">
        <v>1</v>
      </c>
      <c r="L88" s="40">
        <v>0</v>
      </c>
      <c r="M88" s="40">
        <v>0</v>
      </c>
      <c r="N88" s="40">
        <v>2</v>
      </c>
      <c r="O88" s="40">
        <v>0</v>
      </c>
      <c r="P88" s="40">
        <v>0</v>
      </c>
      <c r="Q88" s="40">
        <v>0</v>
      </c>
      <c r="R88" s="40">
        <v>0</v>
      </c>
      <c r="S88" s="40">
        <v>2</v>
      </c>
      <c r="T88" s="40">
        <v>0</v>
      </c>
      <c r="U88" s="40">
        <v>4</v>
      </c>
      <c r="V88" s="40">
        <v>1</v>
      </c>
      <c r="W88" s="40">
        <v>24</v>
      </c>
      <c r="X88" s="40">
        <v>0</v>
      </c>
      <c r="Y88" s="40">
        <v>34</v>
      </c>
      <c r="Z88" s="40">
        <v>71</v>
      </c>
      <c r="AA88" s="40">
        <v>1</v>
      </c>
      <c r="AB88" s="40">
        <v>0</v>
      </c>
      <c r="AC88" s="40">
        <v>1</v>
      </c>
      <c r="AD88" s="40">
        <v>0</v>
      </c>
      <c r="AE88" s="40">
        <v>0</v>
      </c>
      <c r="AF88" s="40">
        <v>0</v>
      </c>
      <c r="AG88" s="40">
        <v>2</v>
      </c>
      <c r="AH88" s="40">
        <v>1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1</v>
      </c>
      <c r="AP88" s="40">
        <v>0</v>
      </c>
      <c r="AQ88" s="40">
        <v>13</v>
      </c>
      <c r="AR88" s="40">
        <v>0</v>
      </c>
      <c r="AS88" s="40">
        <v>19</v>
      </c>
      <c r="AT88" s="40">
        <v>43</v>
      </c>
      <c r="AU88" s="40">
        <v>0</v>
      </c>
      <c r="AV88" s="40">
        <v>0</v>
      </c>
      <c r="AW88" s="40">
        <v>4</v>
      </c>
      <c r="AX88" s="40">
        <v>0</v>
      </c>
      <c r="AY88" s="40">
        <v>0</v>
      </c>
      <c r="AZ88" s="40">
        <v>0</v>
      </c>
      <c r="BA88" s="40">
        <v>0</v>
      </c>
      <c r="BB88" s="40">
        <v>0</v>
      </c>
      <c r="BC88" s="40">
        <v>0</v>
      </c>
      <c r="BD88" s="40">
        <v>0</v>
      </c>
      <c r="BE88" s="40">
        <v>1</v>
      </c>
      <c r="BF88" s="40">
        <v>0</v>
      </c>
      <c r="BG88" s="40">
        <v>0</v>
      </c>
      <c r="BH88" s="40">
        <v>0</v>
      </c>
      <c r="BI88" s="40">
        <v>0</v>
      </c>
      <c r="BJ88" s="40">
        <v>0</v>
      </c>
      <c r="BK88" s="40">
        <v>10</v>
      </c>
      <c r="BL88" s="40">
        <v>0</v>
      </c>
      <c r="BM88" s="40">
        <v>5</v>
      </c>
      <c r="BN88" s="40">
        <v>28</v>
      </c>
      <c r="BO88" s="40">
        <v>1</v>
      </c>
      <c r="BP88" s="40">
        <v>0</v>
      </c>
      <c r="BQ88" s="40">
        <v>1</v>
      </c>
      <c r="BR88" s="40">
        <v>1</v>
      </c>
      <c r="BS88" s="40">
        <v>48</v>
      </c>
      <c r="BT88" s="40">
        <v>0</v>
      </c>
      <c r="BU88" s="40">
        <v>48</v>
      </c>
      <c r="BV88" s="40">
        <v>123</v>
      </c>
      <c r="BW88" s="40">
        <v>0</v>
      </c>
      <c r="BX88" s="40">
        <v>0</v>
      </c>
      <c r="BY88" s="40">
        <v>0</v>
      </c>
      <c r="BZ88" s="40">
        <v>0</v>
      </c>
    </row>
    <row r="89" spans="2:78" ht="20.100000000000001" customHeight="1" thickBot="1" x14ac:dyDescent="0.25">
      <c r="B89" s="4" t="s">
        <v>311</v>
      </c>
      <c r="C89" s="40">
        <v>0</v>
      </c>
      <c r="D89" s="40">
        <v>0</v>
      </c>
      <c r="E89" s="40">
        <v>0</v>
      </c>
      <c r="F89" s="40">
        <v>1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1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0</v>
      </c>
      <c r="AU89" s="40">
        <v>0</v>
      </c>
      <c r="AV89" s="40">
        <v>0</v>
      </c>
      <c r="AW89" s="40">
        <v>0</v>
      </c>
      <c r="AX89" s="40">
        <v>0</v>
      </c>
      <c r="AY89" s="40">
        <v>0</v>
      </c>
      <c r="AZ89" s="40">
        <v>0</v>
      </c>
      <c r="BA89" s="40">
        <v>0</v>
      </c>
      <c r="BB89" s="40">
        <v>0</v>
      </c>
      <c r="BC89" s="40">
        <v>0</v>
      </c>
      <c r="BD89" s="40">
        <v>0</v>
      </c>
      <c r="BE89" s="40">
        <v>0</v>
      </c>
      <c r="BF89" s="40">
        <v>0</v>
      </c>
      <c r="BG89" s="40">
        <v>0</v>
      </c>
      <c r="BH89" s="40">
        <v>0</v>
      </c>
      <c r="BI89" s="40">
        <v>0</v>
      </c>
      <c r="BJ89" s="40">
        <v>0</v>
      </c>
      <c r="BK89" s="40">
        <v>0</v>
      </c>
      <c r="BL89" s="40">
        <v>0</v>
      </c>
      <c r="BM89" s="40">
        <v>0</v>
      </c>
      <c r="BN89" s="40">
        <v>0</v>
      </c>
      <c r="BO89" s="40">
        <v>0</v>
      </c>
      <c r="BP89" s="40">
        <v>0</v>
      </c>
      <c r="BQ89" s="40">
        <v>0</v>
      </c>
      <c r="BR89" s="40">
        <v>0</v>
      </c>
      <c r="BS89" s="40">
        <v>0</v>
      </c>
      <c r="BT89" s="40">
        <v>0</v>
      </c>
      <c r="BU89" s="40">
        <v>0</v>
      </c>
      <c r="BV89" s="40">
        <v>0</v>
      </c>
      <c r="BW89" s="40">
        <v>0</v>
      </c>
      <c r="BX89" s="40">
        <v>0</v>
      </c>
      <c r="BY89" s="40">
        <v>0</v>
      </c>
      <c r="BZ89" s="40">
        <v>0</v>
      </c>
    </row>
    <row r="90" spans="2:78" ht="20.100000000000001" customHeight="1" thickBot="1" x14ac:dyDescent="0.25">
      <c r="B90" s="4" t="s">
        <v>312</v>
      </c>
      <c r="C90" s="40">
        <v>5</v>
      </c>
      <c r="D90" s="40">
        <v>0</v>
      </c>
      <c r="E90" s="40">
        <v>3</v>
      </c>
      <c r="F90" s="40">
        <v>4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2</v>
      </c>
      <c r="X90" s="40">
        <v>0</v>
      </c>
      <c r="Y90" s="40">
        <v>1</v>
      </c>
      <c r="Z90" s="40">
        <v>2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  <c r="AG90" s="40">
        <v>0</v>
      </c>
      <c r="AH90" s="40">
        <v>0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0</v>
      </c>
      <c r="AU90" s="40">
        <v>0</v>
      </c>
      <c r="AV90" s="40">
        <v>0</v>
      </c>
      <c r="AW90" s="40">
        <v>0</v>
      </c>
      <c r="AX90" s="40">
        <v>0</v>
      </c>
      <c r="AY90" s="40">
        <v>0</v>
      </c>
      <c r="AZ90" s="40">
        <v>0</v>
      </c>
      <c r="BA90" s="40">
        <v>0</v>
      </c>
      <c r="BB90" s="40">
        <v>0</v>
      </c>
      <c r="BC90" s="40">
        <v>0</v>
      </c>
      <c r="BD90" s="40">
        <v>0</v>
      </c>
      <c r="BE90" s="40">
        <v>0</v>
      </c>
      <c r="BF90" s="40">
        <v>0</v>
      </c>
      <c r="BG90" s="40">
        <v>0</v>
      </c>
      <c r="BH90" s="40">
        <v>0</v>
      </c>
      <c r="BI90" s="40">
        <v>0</v>
      </c>
      <c r="BJ90" s="40">
        <v>0</v>
      </c>
      <c r="BK90" s="40">
        <v>0</v>
      </c>
      <c r="BL90" s="40">
        <v>0</v>
      </c>
      <c r="BM90" s="40">
        <v>0</v>
      </c>
      <c r="BN90" s="40">
        <v>0</v>
      </c>
      <c r="BO90" s="40">
        <v>0</v>
      </c>
      <c r="BP90" s="40">
        <v>0</v>
      </c>
      <c r="BQ90" s="40">
        <v>0</v>
      </c>
      <c r="BR90" s="40">
        <v>0</v>
      </c>
      <c r="BS90" s="40">
        <v>3</v>
      </c>
      <c r="BT90" s="40">
        <v>0</v>
      </c>
      <c r="BU90" s="40">
        <v>2</v>
      </c>
      <c r="BV90" s="40">
        <v>2</v>
      </c>
      <c r="BW90" s="40">
        <v>0</v>
      </c>
      <c r="BX90" s="40">
        <v>0</v>
      </c>
      <c r="BY90" s="40">
        <v>0</v>
      </c>
      <c r="BZ90" s="40">
        <v>0</v>
      </c>
    </row>
    <row r="91" spans="2:78" ht="20.100000000000001" customHeight="1" thickBot="1" x14ac:dyDescent="0.25">
      <c r="B91" s="4" t="s">
        <v>313</v>
      </c>
      <c r="C91" s="40">
        <v>1</v>
      </c>
      <c r="D91" s="40">
        <v>0</v>
      </c>
      <c r="E91" s="40">
        <v>4</v>
      </c>
      <c r="F91" s="40">
        <v>7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1</v>
      </c>
      <c r="T91" s="40">
        <v>0</v>
      </c>
      <c r="U91" s="40">
        <v>1</v>
      </c>
      <c r="V91" s="40">
        <v>1</v>
      </c>
      <c r="W91" s="40">
        <v>0</v>
      </c>
      <c r="X91" s="40">
        <v>0</v>
      </c>
      <c r="Y91" s="40">
        <v>3</v>
      </c>
      <c r="Z91" s="40">
        <v>6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0</v>
      </c>
      <c r="AU91" s="40">
        <v>0</v>
      </c>
      <c r="AV91" s="40">
        <v>0</v>
      </c>
      <c r="AW91" s="40">
        <v>0</v>
      </c>
      <c r="AX91" s="40">
        <v>0</v>
      </c>
      <c r="AY91" s="40">
        <v>0</v>
      </c>
      <c r="AZ91" s="40">
        <v>0</v>
      </c>
      <c r="BA91" s="40">
        <v>0</v>
      </c>
      <c r="BB91" s="40">
        <v>0</v>
      </c>
      <c r="BC91" s="40">
        <v>0</v>
      </c>
      <c r="BD91" s="40">
        <v>0</v>
      </c>
      <c r="BE91" s="40">
        <v>0</v>
      </c>
      <c r="BF91" s="40">
        <v>0</v>
      </c>
      <c r="BG91" s="40">
        <v>0</v>
      </c>
      <c r="BH91" s="40">
        <v>0</v>
      </c>
      <c r="BI91" s="40">
        <v>0</v>
      </c>
      <c r="BJ91" s="40">
        <v>0</v>
      </c>
      <c r="BK91" s="40">
        <v>0</v>
      </c>
      <c r="BL91" s="40">
        <v>0</v>
      </c>
      <c r="BM91" s="40">
        <v>0</v>
      </c>
      <c r="BN91" s="40">
        <v>0</v>
      </c>
      <c r="BO91" s="40">
        <v>0</v>
      </c>
      <c r="BP91" s="40">
        <v>0</v>
      </c>
      <c r="BQ91" s="40">
        <v>0</v>
      </c>
      <c r="BR91" s="40">
        <v>0</v>
      </c>
      <c r="BS91" s="40">
        <v>0</v>
      </c>
      <c r="BT91" s="40">
        <v>0</v>
      </c>
      <c r="BU91" s="40">
        <v>0</v>
      </c>
      <c r="BV91" s="40">
        <v>0</v>
      </c>
      <c r="BW91" s="40">
        <v>0</v>
      </c>
      <c r="BX91" s="40">
        <v>0</v>
      </c>
      <c r="BY91" s="40">
        <v>0</v>
      </c>
      <c r="BZ91" s="40">
        <v>0</v>
      </c>
    </row>
    <row r="92" spans="2:78" ht="20.100000000000001" customHeight="1" thickBot="1" x14ac:dyDescent="0.25">
      <c r="B92" s="4" t="s">
        <v>314</v>
      </c>
      <c r="C92" s="40">
        <v>3</v>
      </c>
      <c r="D92" s="40">
        <v>0</v>
      </c>
      <c r="E92" s="40">
        <v>2</v>
      </c>
      <c r="F92" s="40">
        <v>62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1</v>
      </c>
      <c r="X92" s="40">
        <v>0</v>
      </c>
      <c r="Y92" s="40">
        <v>1</v>
      </c>
      <c r="Z92" s="40">
        <v>18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3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6</v>
      </c>
      <c r="AU92" s="40">
        <v>0</v>
      </c>
      <c r="AV92" s="40">
        <v>0</v>
      </c>
      <c r="AW92" s="40">
        <v>0</v>
      </c>
      <c r="AX92" s="40">
        <v>2</v>
      </c>
      <c r="AY92" s="40">
        <v>0</v>
      </c>
      <c r="AZ92" s="40">
        <v>0</v>
      </c>
      <c r="BA92" s="40">
        <v>0</v>
      </c>
      <c r="BB92" s="40">
        <v>0</v>
      </c>
      <c r="BC92" s="40">
        <v>0</v>
      </c>
      <c r="BD92" s="40">
        <v>0</v>
      </c>
      <c r="BE92" s="40">
        <v>0</v>
      </c>
      <c r="BF92" s="40">
        <v>0</v>
      </c>
      <c r="BG92" s="40">
        <v>0</v>
      </c>
      <c r="BH92" s="40">
        <v>0</v>
      </c>
      <c r="BI92" s="40">
        <v>0</v>
      </c>
      <c r="BJ92" s="40">
        <v>0</v>
      </c>
      <c r="BK92" s="40">
        <v>0</v>
      </c>
      <c r="BL92" s="40">
        <v>0</v>
      </c>
      <c r="BM92" s="40">
        <v>0</v>
      </c>
      <c r="BN92" s="40">
        <v>4</v>
      </c>
      <c r="BO92" s="40">
        <v>0</v>
      </c>
      <c r="BP92" s="40">
        <v>0</v>
      </c>
      <c r="BQ92" s="40">
        <v>0</v>
      </c>
      <c r="BR92" s="40">
        <v>1</v>
      </c>
      <c r="BS92" s="40">
        <v>2</v>
      </c>
      <c r="BT92" s="40">
        <v>0</v>
      </c>
      <c r="BU92" s="40">
        <v>1</v>
      </c>
      <c r="BV92" s="40">
        <v>28</v>
      </c>
      <c r="BW92" s="40">
        <v>0</v>
      </c>
      <c r="BX92" s="40">
        <v>0</v>
      </c>
      <c r="BY92" s="40">
        <v>0</v>
      </c>
      <c r="BZ92" s="40">
        <v>0</v>
      </c>
    </row>
    <row r="93" spans="2:78" ht="20.100000000000001" customHeight="1" thickBot="1" x14ac:dyDescent="0.25">
      <c r="B93" s="4" t="s">
        <v>315</v>
      </c>
      <c r="C93" s="40">
        <v>15</v>
      </c>
      <c r="D93" s="40">
        <v>0</v>
      </c>
      <c r="E93" s="40">
        <v>20</v>
      </c>
      <c r="F93" s="40">
        <v>21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4</v>
      </c>
      <c r="X93" s="40">
        <v>0</v>
      </c>
      <c r="Y93" s="40">
        <v>8</v>
      </c>
      <c r="Z93" s="40">
        <v>8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  <c r="AG93" s="40">
        <v>1</v>
      </c>
      <c r="AH93" s="40">
        <v>1</v>
      </c>
      <c r="AI93" s="40">
        <v>0</v>
      </c>
      <c r="AJ93" s="40">
        <v>0</v>
      </c>
      <c r="AK93" s="40">
        <v>0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1</v>
      </c>
      <c r="AT93" s="40">
        <v>6</v>
      </c>
      <c r="AU93" s="40">
        <v>0</v>
      </c>
      <c r="AV93" s="40">
        <v>0</v>
      </c>
      <c r="AW93" s="40">
        <v>0</v>
      </c>
      <c r="AX93" s="40">
        <v>0</v>
      </c>
      <c r="AY93" s="40">
        <v>0</v>
      </c>
      <c r="AZ93" s="40">
        <v>0</v>
      </c>
      <c r="BA93" s="40">
        <v>0</v>
      </c>
      <c r="BB93" s="40">
        <v>0</v>
      </c>
      <c r="BC93" s="40">
        <v>0</v>
      </c>
      <c r="BD93" s="40">
        <v>0</v>
      </c>
      <c r="BE93" s="40">
        <v>0</v>
      </c>
      <c r="BF93" s="40">
        <v>0</v>
      </c>
      <c r="BG93" s="40">
        <v>0</v>
      </c>
      <c r="BH93" s="40">
        <v>0</v>
      </c>
      <c r="BI93" s="40">
        <v>0</v>
      </c>
      <c r="BJ93" s="40">
        <v>0</v>
      </c>
      <c r="BK93" s="40">
        <v>1</v>
      </c>
      <c r="BL93" s="40">
        <v>0</v>
      </c>
      <c r="BM93" s="40">
        <v>1</v>
      </c>
      <c r="BN93" s="40">
        <v>2</v>
      </c>
      <c r="BO93" s="40">
        <v>0</v>
      </c>
      <c r="BP93" s="40">
        <v>0</v>
      </c>
      <c r="BQ93" s="40">
        <v>0</v>
      </c>
      <c r="BR93" s="40">
        <v>0</v>
      </c>
      <c r="BS93" s="40">
        <v>10</v>
      </c>
      <c r="BT93" s="40">
        <v>0</v>
      </c>
      <c r="BU93" s="40">
        <v>9</v>
      </c>
      <c r="BV93" s="40">
        <v>4</v>
      </c>
      <c r="BW93" s="40">
        <v>0</v>
      </c>
      <c r="BX93" s="40">
        <v>0</v>
      </c>
      <c r="BY93" s="40">
        <v>0</v>
      </c>
      <c r="BZ93" s="40">
        <v>0</v>
      </c>
    </row>
    <row r="94" spans="2:78" ht="20.100000000000001" customHeight="1" thickBot="1" x14ac:dyDescent="0.25">
      <c r="B94" s="4" t="s">
        <v>316</v>
      </c>
      <c r="C94" s="40">
        <v>10</v>
      </c>
      <c r="D94" s="40">
        <v>0</v>
      </c>
      <c r="E94" s="40">
        <v>8</v>
      </c>
      <c r="F94" s="40">
        <v>24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2</v>
      </c>
      <c r="X94" s="40">
        <v>0</v>
      </c>
      <c r="Y94" s="40">
        <v>2</v>
      </c>
      <c r="Z94" s="40">
        <v>5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  <c r="AJ94" s="40">
        <v>0</v>
      </c>
      <c r="AK94" s="40">
        <v>0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5</v>
      </c>
      <c r="AR94" s="40">
        <v>0</v>
      </c>
      <c r="AS94" s="40">
        <v>3</v>
      </c>
      <c r="AT94" s="40">
        <v>7</v>
      </c>
      <c r="AU94" s="40">
        <v>0</v>
      </c>
      <c r="AV94" s="40">
        <v>0</v>
      </c>
      <c r="AW94" s="40">
        <v>0</v>
      </c>
      <c r="AX94" s="40">
        <v>0</v>
      </c>
      <c r="AY94" s="40">
        <v>0</v>
      </c>
      <c r="AZ94" s="40">
        <v>0</v>
      </c>
      <c r="BA94" s="40">
        <v>0</v>
      </c>
      <c r="BB94" s="40">
        <v>0</v>
      </c>
      <c r="BC94" s="40">
        <v>0</v>
      </c>
      <c r="BD94" s="40">
        <v>0</v>
      </c>
      <c r="BE94" s="40">
        <v>0</v>
      </c>
      <c r="BF94" s="40">
        <v>0</v>
      </c>
      <c r="BG94" s="40">
        <v>0</v>
      </c>
      <c r="BH94" s="40">
        <v>0</v>
      </c>
      <c r="BI94" s="40">
        <v>0</v>
      </c>
      <c r="BJ94" s="40">
        <v>0</v>
      </c>
      <c r="BK94" s="40">
        <v>0</v>
      </c>
      <c r="BL94" s="40">
        <v>0</v>
      </c>
      <c r="BM94" s="40">
        <v>0</v>
      </c>
      <c r="BN94" s="40">
        <v>0</v>
      </c>
      <c r="BO94" s="40">
        <v>0</v>
      </c>
      <c r="BP94" s="40">
        <v>0</v>
      </c>
      <c r="BQ94" s="40">
        <v>0</v>
      </c>
      <c r="BR94" s="40">
        <v>0</v>
      </c>
      <c r="BS94" s="40">
        <v>3</v>
      </c>
      <c r="BT94" s="40">
        <v>0</v>
      </c>
      <c r="BU94" s="40">
        <v>3</v>
      </c>
      <c r="BV94" s="40">
        <v>12</v>
      </c>
      <c r="BW94" s="40">
        <v>0</v>
      </c>
      <c r="BX94" s="40">
        <v>0</v>
      </c>
      <c r="BY94" s="40">
        <v>0</v>
      </c>
      <c r="BZ94" s="40">
        <v>0</v>
      </c>
    </row>
    <row r="95" spans="2:78" ht="20.100000000000001" customHeight="1" thickBot="1" x14ac:dyDescent="0.25">
      <c r="B95" s="4" t="s">
        <v>317</v>
      </c>
      <c r="C95" s="40">
        <v>5</v>
      </c>
      <c r="D95" s="40">
        <v>0</v>
      </c>
      <c r="E95" s="40">
        <v>5</v>
      </c>
      <c r="F95" s="40">
        <v>10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3</v>
      </c>
      <c r="X95" s="40">
        <v>0</v>
      </c>
      <c r="Y95" s="40">
        <v>1</v>
      </c>
      <c r="Z95" s="40">
        <v>6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2</v>
      </c>
      <c r="AR95" s="40">
        <v>0</v>
      </c>
      <c r="AS95" s="40">
        <v>0</v>
      </c>
      <c r="AT95" s="40">
        <v>4</v>
      </c>
      <c r="AU95" s="40">
        <v>0</v>
      </c>
      <c r="AV95" s="40">
        <v>0</v>
      </c>
      <c r="AW95" s="40">
        <v>0</v>
      </c>
      <c r="AX95" s="40">
        <v>0</v>
      </c>
      <c r="AY95" s="40">
        <v>0</v>
      </c>
      <c r="AZ95" s="40">
        <v>0</v>
      </c>
      <c r="BA95" s="40">
        <v>0</v>
      </c>
      <c r="BB95" s="40">
        <v>0</v>
      </c>
      <c r="BC95" s="40">
        <v>0</v>
      </c>
      <c r="BD95" s="40">
        <v>0</v>
      </c>
      <c r="BE95" s="40">
        <v>0</v>
      </c>
      <c r="BF95" s="40">
        <v>0</v>
      </c>
      <c r="BG95" s="40">
        <v>0</v>
      </c>
      <c r="BH95" s="40">
        <v>0</v>
      </c>
      <c r="BI95" s="40">
        <v>0</v>
      </c>
      <c r="BJ95" s="40">
        <v>0</v>
      </c>
      <c r="BK95" s="40">
        <v>0</v>
      </c>
      <c r="BL95" s="40">
        <v>0</v>
      </c>
      <c r="BM95" s="40">
        <v>0</v>
      </c>
      <c r="BN95" s="40">
        <v>0</v>
      </c>
      <c r="BO95" s="40">
        <v>0</v>
      </c>
      <c r="BP95" s="40">
        <v>0</v>
      </c>
      <c r="BQ95" s="40">
        <v>0</v>
      </c>
      <c r="BR95" s="40">
        <v>0</v>
      </c>
      <c r="BS95" s="40">
        <v>0</v>
      </c>
      <c r="BT95" s="40">
        <v>0</v>
      </c>
      <c r="BU95" s="40">
        <v>4</v>
      </c>
      <c r="BV95" s="40">
        <v>0</v>
      </c>
      <c r="BW95" s="40">
        <v>0</v>
      </c>
      <c r="BX95" s="40">
        <v>0</v>
      </c>
      <c r="BY95" s="40">
        <v>0</v>
      </c>
      <c r="BZ95" s="40">
        <v>0</v>
      </c>
    </row>
    <row r="96" spans="2:78" ht="20.100000000000001" customHeight="1" thickBot="1" x14ac:dyDescent="0.25">
      <c r="B96" s="4" t="s">
        <v>318</v>
      </c>
      <c r="C96" s="40">
        <v>3</v>
      </c>
      <c r="D96" s="40">
        <v>0</v>
      </c>
      <c r="E96" s="40">
        <v>2</v>
      </c>
      <c r="F96" s="40">
        <v>13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2</v>
      </c>
      <c r="X96" s="40">
        <v>0</v>
      </c>
      <c r="Y96" s="40">
        <v>1</v>
      </c>
      <c r="Z96" s="40">
        <v>10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40">
        <v>0</v>
      </c>
      <c r="BA96" s="40">
        <v>0</v>
      </c>
      <c r="BB96" s="40">
        <v>0</v>
      </c>
      <c r="BC96" s="40">
        <v>0</v>
      </c>
      <c r="BD96" s="40">
        <v>0</v>
      </c>
      <c r="BE96" s="40">
        <v>0</v>
      </c>
      <c r="BF96" s="40">
        <v>0</v>
      </c>
      <c r="BG96" s="40">
        <v>0</v>
      </c>
      <c r="BH96" s="40">
        <v>0</v>
      </c>
      <c r="BI96" s="40">
        <v>0</v>
      </c>
      <c r="BJ96" s="40">
        <v>0</v>
      </c>
      <c r="BK96" s="40">
        <v>0</v>
      </c>
      <c r="BL96" s="40">
        <v>0</v>
      </c>
      <c r="BM96" s="40">
        <v>0</v>
      </c>
      <c r="BN96" s="40">
        <v>0</v>
      </c>
      <c r="BO96" s="40">
        <v>0</v>
      </c>
      <c r="BP96" s="40">
        <v>0</v>
      </c>
      <c r="BQ96" s="40">
        <v>0</v>
      </c>
      <c r="BR96" s="40">
        <v>0</v>
      </c>
      <c r="BS96" s="40">
        <v>1</v>
      </c>
      <c r="BT96" s="40">
        <v>0</v>
      </c>
      <c r="BU96" s="40">
        <v>1</v>
      </c>
      <c r="BV96" s="40">
        <v>3</v>
      </c>
      <c r="BW96" s="40">
        <v>0</v>
      </c>
      <c r="BX96" s="40">
        <v>0</v>
      </c>
      <c r="BY96" s="40">
        <v>0</v>
      </c>
      <c r="BZ96" s="40">
        <v>0</v>
      </c>
    </row>
    <row r="97" spans="2:78" ht="20.100000000000001" customHeight="1" thickBot="1" x14ac:dyDescent="0.25">
      <c r="B97" s="4" t="s">
        <v>319</v>
      </c>
      <c r="C97" s="40">
        <v>1</v>
      </c>
      <c r="D97" s="40">
        <v>0</v>
      </c>
      <c r="E97" s="40">
        <v>3</v>
      </c>
      <c r="F97" s="40">
        <v>9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1</v>
      </c>
      <c r="X97" s="40">
        <v>0</v>
      </c>
      <c r="Y97" s="40">
        <v>1</v>
      </c>
      <c r="Z97" s="40">
        <v>7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2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0</v>
      </c>
      <c r="AU97" s="40">
        <v>0</v>
      </c>
      <c r="AV97" s="40">
        <v>0</v>
      </c>
      <c r="AW97" s="40">
        <v>0</v>
      </c>
      <c r="AX97" s="40">
        <v>0</v>
      </c>
      <c r="AY97" s="40">
        <v>0</v>
      </c>
      <c r="AZ97" s="40">
        <v>0</v>
      </c>
      <c r="BA97" s="40">
        <v>0</v>
      </c>
      <c r="BB97" s="40">
        <v>0</v>
      </c>
      <c r="BC97" s="40">
        <v>0</v>
      </c>
      <c r="BD97" s="40">
        <v>0</v>
      </c>
      <c r="BE97" s="40">
        <v>0</v>
      </c>
      <c r="BF97" s="40">
        <v>0</v>
      </c>
      <c r="BG97" s="40">
        <v>0</v>
      </c>
      <c r="BH97" s="40">
        <v>0</v>
      </c>
      <c r="BI97" s="40">
        <v>0</v>
      </c>
      <c r="BJ97" s="40">
        <v>0</v>
      </c>
      <c r="BK97" s="40">
        <v>0</v>
      </c>
      <c r="BL97" s="40">
        <v>0</v>
      </c>
      <c r="BM97" s="40">
        <v>0</v>
      </c>
      <c r="BN97" s="40">
        <v>0</v>
      </c>
      <c r="BO97" s="40">
        <v>0</v>
      </c>
      <c r="BP97" s="40">
        <v>0</v>
      </c>
      <c r="BQ97" s="40">
        <v>0</v>
      </c>
      <c r="BR97" s="40">
        <v>1</v>
      </c>
      <c r="BS97" s="40">
        <v>0</v>
      </c>
      <c r="BT97" s="40">
        <v>0</v>
      </c>
      <c r="BU97" s="40">
        <v>0</v>
      </c>
      <c r="BV97" s="40">
        <v>1</v>
      </c>
      <c r="BW97" s="40">
        <v>0</v>
      </c>
      <c r="BX97" s="40">
        <v>0</v>
      </c>
      <c r="BY97" s="40">
        <v>0</v>
      </c>
      <c r="BZ97" s="40">
        <v>0</v>
      </c>
    </row>
    <row r="98" spans="2:78" ht="20.100000000000001" customHeight="1" thickBot="1" x14ac:dyDescent="0.25">
      <c r="B98" s="4" t="s">
        <v>320</v>
      </c>
      <c r="C98" s="40">
        <v>5</v>
      </c>
      <c r="D98" s="40">
        <v>0</v>
      </c>
      <c r="E98" s="40">
        <v>3</v>
      </c>
      <c r="F98" s="40">
        <v>5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3</v>
      </c>
      <c r="X98" s="40">
        <v>0</v>
      </c>
      <c r="Y98" s="40">
        <v>2</v>
      </c>
      <c r="Z98" s="40">
        <v>4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  <c r="AK98" s="40">
        <v>0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0</v>
      </c>
      <c r="AU98" s="40">
        <v>0</v>
      </c>
      <c r="AV98" s="40">
        <v>0</v>
      </c>
      <c r="AW98" s="40">
        <v>0</v>
      </c>
      <c r="AX98" s="40">
        <v>0</v>
      </c>
      <c r="AY98" s="40">
        <v>0</v>
      </c>
      <c r="AZ98" s="40">
        <v>0</v>
      </c>
      <c r="BA98" s="40">
        <v>0</v>
      </c>
      <c r="BB98" s="40">
        <v>0</v>
      </c>
      <c r="BC98" s="40">
        <v>0</v>
      </c>
      <c r="BD98" s="40">
        <v>0</v>
      </c>
      <c r="BE98" s="40">
        <v>0</v>
      </c>
      <c r="BF98" s="40">
        <v>0</v>
      </c>
      <c r="BG98" s="40">
        <v>0</v>
      </c>
      <c r="BH98" s="40">
        <v>0</v>
      </c>
      <c r="BI98" s="40">
        <v>0</v>
      </c>
      <c r="BJ98" s="40">
        <v>0</v>
      </c>
      <c r="BK98" s="40">
        <v>0</v>
      </c>
      <c r="BL98" s="40">
        <v>0</v>
      </c>
      <c r="BM98" s="40">
        <v>0</v>
      </c>
      <c r="BN98" s="40">
        <v>0</v>
      </c>
      <c r="BO98" s="40">
        <v>0</v>
      </c>
      <c r="BP98" s="40">
        <v>0</v>
      </c>
      <c r="BQ98" s="40">
        <v>0</v>
      </c>
      <c r="BR98" s="40">
        <v>0</v>
      </c>
      <c r="BS98" s="40">
        <v>2</v>
      </c>
      <c r="BT98" s="40">
        <v>0</v>
      </c>
      <c r="BU98" s="40">
        <v>1</v>
      </c>
      <c r="BV98" s="40">
        <v>1</v>
      </c>
      <c r="BW98" s="40">
        <v>0</v>
      </c>
      <c r="BX98" s="40">
        <v>0</v>
      </c>
      <c r="BY98" s="40">
        <v>0</v>
      </c>
      <c r="BZ98" s="40">
        <v>0</v>
      </c>
    </row>
    <row r="99" spans="2:78" ht="20.100000000000001" customHeight="1" thickBot="1" x14ac:dyDescent="0.25">
      <c r="B99" s="4" t="s">
        <v>321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40">
        <v>0</v>
      </c>
      <c r="AJ99" s="40">
        <v>0</v>
      </c>
      <c r="AK99" s="40">
        <v>0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0</v>
      </c>
      <c r="AU99" s="40">
        <v>0</v>
      </c>
      <c r="AV99" s="40">
        <v>0</v>
      </c>
      <c r="AW99" s="40">
        <v>0</v>
      </c>
      <c r="AX99" s="40">
        <v>0</v>
      </c>
      <c r="AY99" s="40">
        <v>0</v>
      </c>
      <c r="AZ99" s="40">
        <v>0</v>
      </c>
      <c r="BA99" s="40">
        <v>0</v>
      </c>
      <c r="BB99" s="40">
        <v>0</v>
      </c>
      <c r="BC99" s="40">
        <v>0</v>
      </c>
      <c r="BD99" s="40">
        <v>0</v>
      </c>
      <c r="BE99" s="40">
        <v>0</v>
      </c>
      <c r="BF99" s="40">
        <v>0</v>
      </c>
      <c r="BG99" s="40">
        <v>0</v>
      </c>
      <c r="BH99" s="40">
        <v>0</v>
      </c>
      <c r="BI99" s="40">
        <v>0</v>
      </c>
      <c r="BJ99" s="40">
        <v>0</v>
      </c>
      <c r="BK99" s="40">
        <v>0</v>
      </c>
      <c r="BL99" s="40">
        <v>0</v>
      </c>
      <c r="BM99" s="40">
        <v>0</v>
      </c>
      <c r="BN99" s="40">
        <v>0</v>
      </c>
      <c r="BO99" s="40">
        <v>0</v>
      </c>
      <c r="BP99" s="40">
        <v>0</v>
      </c>
      <c r="BQ99" s="40">
        <v>0</v>
      </c>
      <c r="BR99" s="40">
        <v>0</v>
      </c>
      <c r="BS99" s="40">
        <v>0</v>
      </c>
      <c r="BT99" s="40">
        <v>0</v>
      </c>
      <c r="BU99" s="40">
        <v>0</v>
      </c>
      <c r="BV99" s="40">
        <v>0</v>
      </c>
      <c r="BW99" s="40">
        <v>0</v>
      </c>
      <c r="BX99" s="40">
        <v>0</v>
      </c>
      <c r="BY99" s="40">
        <v>0</v>
      </c>
      <c r="BZ99" s="40">
        <v>0</v>
      </c>
    </row>
    <row r="100" spans="2:78" ht="20.100000000000001" customHeight="1" thickBot="1" x14ac:dyDescent="0.25">
      <c r="B100" s="4" t="s">
        <v>322</v>
      </c>
      <c r="C100" s="40">
        <v>0</v>
      </c>
      <c r="D100" s="40">
        <v>0</v>
      </c>
      <c r="E100" s="40">
        <v>0</v>
      </c>
      <c r="F100" s="40">
        <v>5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1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0</v>
      </c>
      <c r="AK100" s="40">
        <v>0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0</v>
      </c>
      <c r="AY100" s="40">
        <v>0</v>
      </c>
      <c r="AZ100" s="40">
        <v>0</v>
      </c>
      <c r="BA100" s="40">
        <v>0</v>
      </c>
      <c r="BB100" s="40">
        <v>0</v>
      </c>
      <c r="BC100" s="40">
        <v>0</v>
      </c>
      <c r="BD100" s="40">
        <v>0</v>
      </c>
      <c r="BE100" s="40">
        <v>0</v>
      </c>
      <c r="BF100" s="40">
        <v>0</v>
      </c>
      <c r="BG100" s="40">
        <v>0</v>
      </c>
      <c r="BH100" s="40">
        <v>0</v>
      </c>
      <c r="BI100" s="40">
        <v>0</v>
      </c>
      <c r="BJ100" s="40">
        <v>0</v>
      </c>
      <c r="BK100" s="40">
        <v>0</v>
      </c>
      <c r="BL100" s="40">
        <v>0</v>
      </c>
      <c r="BM100" s="40">
        <v>0</v>
      </c>
      <c r="BN100" s="40">
        <v>0</v>
      </c>
      <c r="BO100" s="40">
        <v>0</v>
      </c>
      <c r="BP100" s="40">
        <v>0</v>
      </c>
      <c r="BQ100" s="40">
        <v>0</v>
      </c>
      <c r="BR100" s="40">
        <v>0</v>
      </c>
      <c r="BS100" s="40">
        <v>0</v>
      </c>
      <c r="BT100" s="40">
        <v>0</v>
      </c>
      <c r="BU100" s="40">
        <v>0</v>
      </c>
      <c r="BV100" s="40">
        <v>4</v>
      </c>
      <c r="BW100" s="40">
        <v>0</v>
      </c>
      <c r="BX100" s="40">
        <v>0</v>
      </c>
      <c r="BY100" s="40">
        <v>0</v>
      </c>
      <c r="BZ100" s="40">
        <v>0</v>
      </c>
    </row>
    <row r="101" spans="2:78" ht="20.100000000000001" customHeight="1" thickBot="1" x14ac:dyDescent="0.25">
      <c r="B101" s="4" t="s">
        <v>179</v>
      </c>
      <c r="C101" s="40">
        <v>2</v>
      </c>
      <c r="D101" s="40">
        <v>0</v>
      </c>
      <c r="E101" s="40">
        <v>5</v>
      </c>
      <c r="F101" s="40">
        <v>9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3</v>
      </c>
      <c r="Z101" s="40">
        <v>5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40">
        <v>0</v>
      </c>
      <c r="AO101" s="40">
        <v>1</v>
      </c>
      <c r="AP101" s="40">
        <v>0</v>
      </c>
      <c r="AQ101" s="40">
        <v>2</v>
      </c>
      <c r="AR101" s="40">
        <v>0</v>
      </c>
      <c r="AS101" s="40">
        <v>0</v>
      </c>
      <c r="AT101" s="40">
        <v>2</v>
      </c>
      <c r="AU101" s="40">
        <v>0</v>
      </c>
      <c r="AV101" s="40">
        <v>0</v>
      </c>
      <c r="AW101" s="40">
        <v>0</v>
      </c>
      <c r="AX101" s="40">
        <v>0</v>
      </c>
      <c r="AY101" s="40">
        <v>0</v>
      </c>
      <c r="AZ101" s="40">
        <v>0</v>
      </c>
      <c r="BA101" s="40">
        <v>0</v>
      </c>
      <c r="BB101" s="40">
        <v>0</v>
      </c>
      <c r="BC101" s="40">
        <v>0</v>
      </c>
      <c r="BD101" s="40">
        <v>0</v>
      </c>
      <c r="BE101" s="40">
        <v>0</v>
      </c>
      <c r="BF101" s="40">
        <v>0</v>
      </c>
      <c r="BG101" s="40">
        <v>0</v>
      </c>
      <c r="BH101" s="40">
        <v>0</v>
      </c>
      <c r="BI101" s="40">
        <v>0</v>
      </c>
      <c r="BJ101" s="40">
        <v>0</v>
      </c>
      <c r="BK101" s="40">
        <v>0</v>
      </c>
      <c r="BL101" s="40">
        <v>0</v>
      </c>
      <c r="BM101" s="40">
        <v>0</v>
      </c>
      <c r="BN101" s="40">
        <v>0</v>
      </c>
      <c r="BO101" s="40">
        <v>0</v>
      </c>
      <c r="BP101" s="40">
        <v>0</v>
      </c>
      <c r="BQ101" s="40">
        <v>1</v>
      </c>
      <c r="BR101" s="40">
        <v>0</v>
      </c>
      <c r="BS101" s="40">
        <v>0</v>
      </c>
      <c r="BT101" s="40">
        <v>0</v>
      </c>
      <c r="BU101" s="40">
        <v>0</v>
      </c>
      <c r="BV101" s="40">
        <v>2</v>
      </c>
      <c r="BW101" s="40">
        <v>0</v>
      </c>
      <c r="BX101" s="40">
        <v>0</v>
      </c>
      <c r="BY101" s="40">
        <v>0</v>
      </c>
      <c r="BZ101" s="40">
        <v>0</v>
      </c>
    </row>
    <row r="102" spans="2:78" ht="20.100000000000001" customHeight="1" thickBot="1" x14ac:dyDescent="0.25">
      <c r="B102" s="4" t="s">
        <v>323</v>
      </c>
      <c r="C102" s="40">
        <v>2</v>
      </c>
      <c r="D102" s="40">
        <v>0</v>
      </c>
      <c r="E102" s="40">
        <v>0</v>
      </c>
      <c r="F102" s="40">
        <v>8</v>
      </c>
      <c r="G102" s="40">
        <v>2</v>
      </c>
      <c r="H102" s="40">
        <v>0</v>
      </c>
      <c r="I102" s="40">
        <v>0</v>
      </c>
      <c r="J102" s="40">
        <v>2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6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</v>
      </c>
      <c r="AK102" s="40">
        <v>0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40">
        <v>0</v>
      </c>
      <c r="BA102" s="40">
        <v>0</v>
      </c>
      <c r="BB102" s="40">
        <v>0</v>
      </c>
      <c r="BC102" s="40">
        <v>0</v>
      </c>
      <c r="BD102" s="40">
        <v>0</v>
      </c>
      <c r="BE102" s="40">
        <v>0</v>
      </c>
      <c r="BF102" s="40">
        <v>0</v>
      </c>
      <c r="BG102" s="40">
        <v>0</v>
      </c>
      <c r="BH102" s="40">
        <v>0</v>
      </c>
      <c r="BI102" s="40">
        <v>0</v>
      </c>
      <c r="BJ102" s="40">
        <v>0</v>
      </c>
      <c r="BK102" s="40">
        <v>0</v>
      </c>
      <c r="BL102" s="40">
        <v>0</v>
      </c>
      <c r="BM102" s="40">
        <v>0</v>
      </c>
      <c r="BN102" s="40">
        <v>0</v>
      </c>
      <c r="BO102" s="40">
        <v>0</v>
      </c>
      <c r="BP102" s="40">
        <v>0</v>
      </c>
      <c r="BQ102" s="40">
        <v>0</v>
      </c>
      <c r="BR102" s="40">
        <v>0</v>
      </c>
      <c r="BS102" s="40">
        <v>0</v>
      </c>
      <c r="BT102" s="40">
        <v>0</v>
      </c>
      <c r="BU102" s="40">
        <v>0</v>
      </c>
      <c r="BV102" s="40">
        <v>0</v>
      </c>
      <c r="BW102" s="40">
        <v>0</v>
      </c>
      <c r="BX102" s="40">
        <v>0</v>
      </c>
      <c r="BY102" s="40">
        <v>0</v>
      </c>
      <c r="BZ102" s="40">
        <v>0</v>
      </c>
    </row>
    <row r="103" spans="2:78" ht="20.100000000000001" customHeight="1" thickBot="1" x14ac:dyDescent="0.25">
      <c r="B103" s="4" t="s">
        <v>324</v>
      </c>
      <c r="C103" s="40">
        <v>4</v>
      </c>
      <c r="D103" s="40">
        <v>0</v>
      </c>
      <c r="E103" s="40">
        <v>0</v>
      </c>
      <c r="F103" s="40">
        <v>8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2</v>
      </c>
      <c r="X103" s="40">
        <v>0</v>
      </c>
      <c r="Y103" s="40">
        <v>0</v>
      </c>
      <c r="Z103" s="40">
        <v>5</v>
      </c>
      <c r="AA103" s="40">
        <v>0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1</v>
      </c>
      <c r="AR103" s="40">
        <v>0</v>
      </c>
      <c r="AS103" s="40">
        <v>0</v>
      </c>
      <c r="AT103" s="40">
        <v>1</v>
      </c>
      <c r="AU103" s="40">
        <v>0</v>
      </c>
      <c r="AV103" s="40">
        <v>0</v>
      </c>
      <c r="AW103" s="40">
        <v>0</v>
      </c>
      <c r="AX103" s="40">
        <v>0</v>
      </c>
      <c r="AY103" s="40">
        <v>0</v>
      </c>
      <c r="AZ103" s="40">
        <v>0</v>
      </c>
      <c r="BA103" s="40">
        <v>0</v>
      </c>
      <c r="BB103" s="40">
        <v>0</v>
      </c>
      <c r="BC103" s="40">
        <v>0</v>
      </c>
      <c r="BD103" s="40">
        <v>0</v>
      </c>
      <c r="BE103" s="40">
        <v>0</v>
      </c>
      <c r="BF103" s="40">
        <v>0</v>
      </c>
      <c r="BG103" s="40">
        <v>0</v>
      </c>
      <c r="BH103" s="40">
        <v>0</v>
      </c>
      <c r="BI103" s="40">
        <v>0</v>
      </c>
      <c r="BJ103" s="40">
        <v>0</v>
      </c>
      <c r="BK103" s="40">
        <v>0</v>
      </c>
      <c r="BL103" s="40">
        <v>0</v>
      </c>
      <c r="BM103" s="40">
        <v>0</v>
      </c>
      <c r="BN103" s="40">
        <v>0</v>
      </c>
      <c r="BO103" s="40">
        <v>0</v>
      </c>
      <c r="BP103" s="40">
        <v>0</v>
      </c>
      <c r="BQ103" s="40">
        <v>0</v>
      </c>
      <c r="BR103" s="40">
        <v>0</v>
      </c>
      <c r="BS103" s="40">
        <v>1</v>
      </c>
      <c r="BT103" s="40">
        <v>0</v>
      </c>
      <c r="BU103" s="40">
        <v>0</v>
      </c>
      <c r="BV103" s="40">
        <v>2</v>
      </c>
      <c r="BW103" s="40">
        <v>0</v>
      </c>
      <c r="BX103" s="40">
        <v>0</v>
      </c>
      <c r="BY103" s="40">
        <v>0</v>
      </c>
      <c r="BZ103" s="40">
        <v>0</v>
      </c>
    </row>
    <row r="104" spans="2:78" ht="20.100000000000001" customHeight="1" thickBot="1" x14ac:dyDescent="0.25">
      <c r="B104" s="4" t="s">
        <v>325</v>
      </c>
      <c r="C104" s="40">
        <v>3</v>
      </c>
      <c r="D104" s="40">
        <v>0</v>
      </c>
      <c r="E104" s="40">
        <v>1</v>
      </c>
      <c r="F104" s="40">
        <v>10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3</v>
      </c>
      <c r="X104" s="40">
        <v>0</v>
      </c>
      <c r="Y104" s="40">
        <v>0</v>
      </c>
      <c r="Z104" s="40">
        <v>9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  <c r="AJ104" s="40">
        <v>0</v>
      </c>
      <c r="AK104" s="40">
        <v>0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0</v>
      </c>
      <c r="AU104" s="40">
        <v>0</v>
      </c>
      <c r="AV104" s="40">
        <v>0</v>
      </c>
      <c r="AW104" s="40">
        <v>0</v>
      </c>
      <c r="AX104" s="40">
        <v>0</v>
      </c>
      <c r="AY104" s="40">
        <v>0</v>
      </c>
      <c r="AZ104" s="40">
        <v>0</v>
      </c>
      <c r="BA104" s="40">
        <v>0</v>
      </c>
      <c r="BB104" s="40">
        <v>0</v>
      </c>
      <c r="BC104" s="40">
        <v>0</v>
      </c>
      <c r="BD104" s="40">
        <v>0</v>
      </c>
      <c r="BE104" s="40">
        <v>0</v>
      </c>
      <c r="BF104" s="40">
        <v>0</v>
      </c>
      <c r="BG104" s="40">
        <v>0</v>
      </c>
      <c r="BH104" s="40">
        <v>0</v>
      </c>
      <c r="BI104" s="40">
        <v>0</v>
      </c>
      <c r="BJ104" s="40">
        <v>0</v>
      </c>
      <c r="BK104" s="40">
        <v>0</v>
      </c>
      <c r="BL104" s="40">
        <v>0</v>
      </c>
      <c r="BM104" s="40">
        <v>0</v>
      </c>
      <c r="BN104" s="40">
        <v>0</v>
      </c>
      <c r="BO104" s="40">
        <v>0</v>
      </c>
      <c r="BP104" s="40">
        <v>0</v>
      </c>
      <c r="BQ104" s="40">
        <v>0</v>
      </c>
      <c r="BR104" s="40">
        <v>0</v>
      </c>
      <c r="BS104" s="40">
        <v>0</v>
      </c>
      <c r="BT104" s="40">
        <v>0</v>
      </c>
      <c r="BU104" s="40">
        <v>1</v>
      </c>
      <c r="BV104" s="40">
        <v>1</v>
      </c>
      <c r="BW104" s="40">
        <v>0</v>
      </c>
      <c r="BX104" s="40">
        <v>0</v>
      </c>
      <c r="BY104" s="40">
        <v>0</v>
      </c>
      <c r="BZ104" s="40">
        <v>0</v>
      </c>
    </row>
    <row r="105" spans="2:78" ht="20.100000000000001" customHeight="1" thickBot="1" x14ac:dyDescent="0.25">
      <c r="B105" s="4" t="s">
        <v>326</v>
      </c>
      <c r="C105" s="40">
        <v>0</v>
      </c>
      <c r="D105" s="40">
        <v>0</v>
      </c>
      <c r="E105" s="40">
        <v>0</v>
      </c>
      <c r="F105" s="40">
        <v>4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3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  <c r="AK105" s="40">
        <v>0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</v>
      </c>
      <c r="AU105" s="40">
        <v>0</v>
      </c>
      <c r="AV105" s="40">
        <v>0</v>
      </c>
      <c r="AW105" s="40">
        <v>0</v>
      </c>
      <c r="AX105" s="40">
        <v>0</v>
      </c>
      <c r="AY105" s="40">
        <v>0</v>
      </c>
      <c r="AZ105" s="40">
        <v>0</v>
      </c>
      <c r="BA105" s="40">
        <v>0</v>
      </c>
      <c r="BB105" s="40">
        <v>0</v>
      </c>
      <c r="BC105" s="40">
        <v>0</v>
      </c>
      <c r="BD105" s="40">
        <v>0</v>
      </c>
      <c r="BE105" s="40">
        <v>0</v>
      </c>
      <c r="BF105" s="40">
        <v>0</v>
      </c>
      <c r="BG105" s="40">
        <v>0</v>
      </c>
      <c r="BH105" s="40">
        <v>0</v>
      </c>
      <c r="BI105" s="40">
        <v>0</v>
      </c>
      <c r="BJ105" s="40">
        <v>0</v>
      </c>
      <c r="BK105" s="40">
        <v>0</v>
      </c>
      <c r="BL105" s="40">
        <v>0</v>
      </c>
      <c r="BM105" s="40">
        <v>0</v>
      </c>
      <c r="BN105" s="40">
        <v>0</v>
      </c>
      <c r="BO105" s="40">
        <v>0</v>
      </c>
      <c r="BP105" s="40">
        <v>0</v>
      </c>
      <c r="BQ105" s="40">
        <v>0</v>
      </c>
      <c r="BR105" s="40">
        <v>0</v>
      </c>
      <c r="BS105" s="40">
        <v>0</v>
      </c>
      <c r="BT105" s="40">
        <v>0</v>
      </c>
      <c r="BU105" s="40">
        <v>0</v>
      </c>
      <c r="BV105" s="40">
        <v>0</v>
      </c>
      <c r="BW105" s="40">
        <v>0</v>
      </c>
      <c r="BX105" s="40">
        <v>0</v>
      </c>
      <c r="BY105" s="40">
        <v>0</v>
      </c>
      <c r="BZ105" s="40">
        <v>0</v>
      </c>
    </row>
    <row r="106" spans="2:78" ht="20.100000000000001" customHeight="1" thickBot="1" x14ac:dyDescent="0.25">
      <c r="B106" s="4" t="s">
        <v>180</v>
      </c>
      <c r="C106" s="40">
        <v>3</v>
      </c>
      <c r="D106" s="40">
        <v>0</v>
      </c>
      <c r="E106" s="40">
        <v>2</v>
      </c>
      <c r="F106" s="40">
        <v>6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2</v>
      </c>
      <c r="X106" s="40">
        <v>0</v>
      </c>
      <c r="Y106" s="40">
        <v>1</v>
      </c>
      <c r="Z106" s="40">
        <v>4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0</v>
      </c>
      <c r="AU106" s="40">
        <v>0</v>
      </c>
      <c r="AV106" s="40">
        <v>0</v>
      </c>
      <c r="AW106" s="40">
        <v>0</v>
      </c>
      <c r="AX106" s="40">
        <v>0</v>
      </c>
      <c r="AY106" s="40">
        <v>0</v>
      </c>
      <c r="AZ106" s="40">
        <v>0</v>
      </c>
      <c r="BA106" s="40">
        <v>0</v>
      </c>
      <c r="BB106" s="40">
        <v>0</v>
      </c>
      <c r="BC106" s="40">
        <v>0</v>
      </c>
      <c r="BD106" s="40">
        <v>0</v>
      </c>
      <c r="BE106" s="40">
        <v>0</v>
      </c>
      <c r="BF106" s="40">
        <v>0</v>
      </c>
      <c r="BG106" s="40">
        <v>0</v>
      </c>
      <c r="BH106" s="40">
        <v>0</v>
      </c>
      <c r="BI106" s="40">
        <v>0</v>
      </c>
      <c r="BJ106" s="40">
        <v>0</v>
      </c>
      <c r="BK106" s="40">
        <v>0</v>
      </c>
      <c r="BL106" s="40">
        <v>0</v>
      </c>
      <c r="BM106" s="40">
        <v>0</v>
      </c>
      <c r="BN106" s="40">
        <v>0</v>
      </c>
      <c r="BO106" s="40">
        <v>0</v>
      </c>
      <c r="BP106" s="40">
        <v>0</v>
      </c>
      <c r="BQ106" s="40">
        <v>0</v>
      </c>
      <c r="BR106" s="40">
        <v>0</v>
      </c>
      <c r="BS106" s="40">
        <v>1</v>
      </c>
      <c r="BT106" s="40">
        <v>0</v>
      </c>
      <c r="BU106" s="40">
        <v>1</v>
      </c>
      <c r="BV106" s="40">
        <v>2</v>
      </c>
      <c r="BW106" s="40">
        <v>0</v>
      </c>
      <c r="BX106" s="40">
        <v>0</v>
      </c>
      <c r="BY106" s="40">
        <v>0</v>
      </c>
      <c r="BZ106" s="40">
        <v>0</v>
      </c>
    </row>
    <row r="107" spans="2:78" ht="20.100000000000001" customHeight="1" thickBot="1" x14ac:dyDescent="0.25">
      <c r="B107" s="4" t="s">
        <v>327</v>
      </c>
      <c r="C107" s="40">
        <v>2</v>
      </c>
      <c r="D107" s="40">
        <v>0</v>
      </c>
      <c r="E107" s="40">
        <v>2</v>
      </c>
      <c r="F107" s="40">
        <v>3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2</v>
      </c>
      <c r="X107" s="40">
        <v>0</v>
      </c>
      <c r="Y107" s="40">
        <v>2</v>
      </c>
      <c r="Z107" s="40">
        <v>3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0</v>
      </c>
      <c r="AU107" s="40">
        <v>0</v>
      </c>
      <c r="AV107" s="40">
        <v>0</v>
      </c>
      <c r="AW107" s="40">
        <v>0</v>
      </c>
      <c r="AX107" s="40">
        <v>0</v>
      </c>
      <c r="AY107" s="40">
        <v>0</v>
      </c>
      <c r="AZ107" s="40">
        <v>0</v>
      </c>
      <c r="BA107" s="40">
        <v>0</v>
      </c>
      <c r="BB107" s="40">
        <v>0</v>
      </c>
      <c r="BC107" s="40">
        <v>0</v>
      </c>
      <c r="BD107" s="40">
        <v>0</v>
      </c>
      <c r="BE107" s="40">
        <v>0</v>
      </c>
      <c r="BF107" s="40">
        <v>0</v>
      </c>
      <c r="BG107" s="40">
        <v>0</v>
      </c>
      <c r="BH107" s="40">
        <v>0</v>
      </c>
      <c r="BI107" s="40">
        <v>0</v>
      </c>
      <c r="BJ107" s="40">
        <v>0</v>
      </c>
      <c r="BK107" s="40">
        <v>0</v>
      </c>
      <c r="BL107" s="40">
        <v>0</v>
      </c>
      <c r="BM107" s="40">
        <v>0</v>
      </c>
      <c r="BN107" s="40">
        <v>0</v>
      </c>
      <c r="BO107" s="40">
        <v>0</v>
      </c>
      <c r="BP107" s="40">
        <v>0</v>
      </c>
      <c r="BQ107" s="40">
        <v>0</v>
      </c>
      <c r="BR107" s="40">
        <v>0</v>
      </c>
      <c r="BS107" s="40">
        <v>0</v>
      </c>
      <c r="BT107" s="40">
        <v>0</v>
      </c>
      <c r="BU107" s="40">
        <v>0</v>
      </c>
      <c r="BV107" s="40">
        <v>0</v>
      </c>
      <c r="BW107" s="40">
        <v>0</v>
      </c>
      <c r="BX107" s="40">
        <v>0</v>
      </c>
      <c r="BY107" s="40">
        <v>0</v>
      </c>
      <c r="BZ107" s="40">
        <v>0</v>
      </c>
    </row>
    <row r="108" spans="2:78" ht="20.100000000000001" customHeight="1" thickBot="1" x14ac:dyDescent="0.25">
      <c r="B108" s="4" t="s">
        <v>328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0</v>
      </c>
      <c r="BK108" s="40">
        <v>0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</row>
    <row r="109" spans="2:78" ht="20.100000000000001" customHeight="1" thickBot="1" x14ac:dyDescent="0.25">
      <c r="B109" s="4" t="s">
        <v>181</v>
      </c>
      <c r="C109" s="40">
        <v>69</v>
      </c>
      <c r="D109" s="40">
        <v>5</v>
      </c>
      <c r="E109" s="40">
        <v>109</v>
      </c>
      <c r="F109" s="40">
        <v>178</v>
      </c>
      <c r="G109" s="40">
        <v>0</v>
      </c>
      <c r="H109" s="40">
        <v>0</v>
      </c>
      <c r="I109" s="40">
        <v>0</v>
      </c>
      <c r="J109" s="40">
        <v>3</v>
      </c>
      <c r="K109" s="40">
        <v>1</v>
      </c>
      <c r="L109" s="40">
        <v>0</v>
      </c>
      <c r="M109" s="40">
        <v>0</v>
      </c>
      <c r="N109" s="40">
        <v>1</v>
      </c>
      <c r="O109" s="40">
        <v>0</v>
      </c>
      <c r="P109" s="40">
        <v>0</v>
      </c>
      <c r="Q109" s="40">
        <v>0</v>
      </c>
      <c r="R109" s="40">
        <v>0</v>
      </c>
      <c r="S109" s="40">
        <v>4</v>
      </c>
      <c r="T109" s="40">
        <v>0</v>
      </c>
      <c r="U109" s="40">
        <v>6</v>
      </c>
      <c r="V109" s="40">
        <v>1</v>
      </c>
      <c r="W109" s="40">
        <v>32</v>
      </c>
      <c r="X109" s="40">
        <v>2</v>
      </c>
      <c r="Y109" s="40">
        <v>33</v>
      </c>
      <c r="Z109" s="40">
        <v>80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1</v>
      </c>
      <c r="AI109" s="40">
        <v>0</v>
      </c>
      <c r="AJ109" s="40">
        <v>0</v>
      </c>
      <c r="AK109" s="40">
        <v>0</v>
      </c>
      <c r="AL109" s="40">
        <v>0</v>
      </c>
      <c r="AM109" s="40">
        <v>1</v>
      </c>
      <c r="AN109" s="40">
        <v>0</v>
      </c>
      <c r="AO109" s="40">
        <v>0</v>
      </c>
      <c r="AP109" s="40">
        <v>2</v>
      </c>
      <c r="AQ109" s="40">
        <v>8</v>
      </c>
      <c r="AR109" s="40">
        <v>0</v>
      </c>
      <c r="AS109" s="40">
        <v>15</v>
      </c>
      <c r="AT109" s="40">
        <v>39</v>
      </c>
      <c r="AU109" s="40">
        <v>2</v>
      </c>
      <c r="AV109" s="40">
        <v>0</v>
      </c>
      <c r="AW109" s="40">
        <v>3</v>
      </c>
      <c r="AX109" s="40">
        <v>0</v>
      </c>
      <c r="AY109" s="40">
        <v>0</v>
      </c>
      <c r="AZ109" s="40">
        <v>0</v>
      </c>
      <c r="BA109" s="40">
        <v>0</v>
      </c>
      <c r="BB109" s="40">
        <v>0</v>
      </c>
      <c r="BC109" s="40">
        <v>0</v>
      </c>
      <c r="BD109" s="40">
        <v>0</v>
      </c>
      <c r="BE109" s="40">
        <v>0</v>
      </c>
      <c r="BF109" s="40">
        <v>0</v>
      </c>
      <c r="BG109" s="40">
        <v>0</v>
      </c>
      <c r="BH109" s="40">
        <v>0</v>
      </c>
      <c r="BI109" s="40">
        <v>0</v>
      </c>
      <c r="BJ109" s="40">
        <v>0</v>
      </c>
      <c r="BK109" s="40">
        <v>1</v>
      </c>
      <c r="BL109" s="40">
        <v>0</v>
      </c>
      <c r="BM109" s="40">
        <v>3</v>
      </c>
      <c r="BN109" s="40">
        <v>2</v>
      </c>
      <c r="BO109" s="40">
        <v>3</v>
      </c>
      <c r="BP109" s="40">
        <v>0</v>
      </c>
      <c r="BQ109" s="40">
        <v>1</v>
      </c>
      <c r="BR109" s="40">
        <v>3</v>
      </c>
      <c r="BS109" s="40">
        <v>17</v>
      </c>
      <c r="BT109" s="40">
        <v>3</v>
      </c>
      <c r="BU109" s="40">
        <v>48</v>
      </c>
      <c r="BV109" s="40">
        <v>46</v>
      </c>
      <c r="BW109" s="40">
        <v>0</v>
      </c>
      <c r="BX109" s="40">
        <v>0</v>
      </c>
      <c r="BY109" s="40">
        <v>0</v>
      </c>
      <c r="BZ109" s="40">
        <v>0</v>
      </c>
    </row>
    <row r="110" spans="2:78" ht="20.100000000000001" customHeight="1" thickBot="1" x14ac:dyDescent="0.25">
      <c r="B110" s="4" t="s">
        <v>329</v>
      </c>
      <c r="C110" s="40">
        <v>1</v>
      </c>
      <c r="D110" s="40">
        <v>0</v>
      </c>
      <c r="E110" s="40">
        <v>0</v>
      </c>
      <c r="F110" s="40">
        <v>7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1</v>
      </c>
      <c r="X110" s="40">
        <v>0</v>
      </c>
      <c r="Y110" s="40">
        <v>0</v>
      </c>
      <c r="Z110" s="40">
        <v>7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0</v>
      </c>
      <c r="AU110" s="40">
        <v>0</v>
      </c>
      <c r="AV110" s="40">
        <v>0</v>
      </c>
      <c r="AW110" s="40">
        <v>0</v>
      </c>
      <c r="AX110" s="40">
        <v>0</v>
      </c>
      <c r="AY110" s="40">
        <v>0</v>
      </c>
      <c r="AZ110" s="40">
        <v>0</v>
      </c>
      <c r="BA110" s="40">
        <v>0</v>
      </c>
      <c r="BB110" s="40">
        <v>0</v>
      </c>
      <c r="BC110" s="40">
        <v>0</v>
      </c>
      <c r="BD110" s="40">
        <v>0</v>
      </c>
      <c r="BE110" s="40">
        <v>0</v>
      </c>
      <c r="BF110" s="40">
        <v>0</v>
      </c>
      <c r="BG110" s="40">
        <v>0</v>
      </c>
      <c r="BH110" s="40">
        <v>0</v>
      </c>
      <c r="BI110" s="40">
        <v>0</v>
      </c>
      <c r="BJ110" s="40">
        <v>0</v>
      </c>
      <c r="BK110" s="40">
        <v>0</v>
      </c>
      <c r="BL110" s="40">
        <v>0</v>
      </c>
      <c r="BM110" s="40">
        <v>0</v>
      </c>
      <c r="BN110" s="40">
        <v>0</v>
      </c>
      <c r="BO110" s="40">
        <v>0</v>
      </c>
      <c r="BP110" s="40">
        <v>0</v>
      </c>
      <c r="BQ110" s="40">
        <v>0</v>
      </c>
      <c r="BR110" s="40">
        <v>0</v>
      </c>
      <c r="BS110" s="40">
        <v>0</v>
      </c>
      <c r="BT110" s="40">
        <v>0</v>
      </c>
      <c r="BU110" s="40">
        <v>0</v>
      </c>
      <c r="BV110" s="40">
        <v>0</v>
      </c>
      <c r="BW110" s="40">
        <v>0</v>
      </c>
      <c r="BX110" s="40">
        <v>0</v>
      </c>
      <c r="BY110" s="40">
        <v>0</v>
      </c>
      <c r="BZ110" s="40">
        <v>0</v>
      </c>
    </row>
    <row r="111" spans="2:78" ht="20.100000000000001" customHeight="1" thickBot="1" x14ac:dyDescent="0.25">
      <c r="B111" s="4" t="s">
        <v>330</v>
      </c>
      <c r="C111" s="40">
        <v>1</v>
      </c>
      <c r="D111" s="40">
        <v>0</v>
      </c>
      <c r="E111" s="40">
        <v>2</v>
      </c>
      <c r="F111" s="40">
        <v>6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1</v>
      </c>
      <c r="Z111" s="40">
        <v>3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1</v>
      </c>
      <c r="AT111" s="40">
        <v>2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0</v>
      </c>
      <c r="BE111" s="40">
        <v>0</v>
      </c>
      <c r="BF111" s="40">
        <v>0</v>
      </c>
      <c r="BG111" s="40">
        <v>0</v>
      </c>
      <c r="BH111" s="40">
        <v>0</v>
      </c>
      <c r="BI111" s="40">
        <v>0</v>
      </c>
      <c r="BJ111" s="40">
        <v>0</v>
      </c>
      <c r="BK111" s="40">
        <v>0</v>
      </c>
      <c r="BL111" s="40">
        <v>0</v>
      </c>
      <c r="BM111" s="40">
        <v>0</v>
      </c>
      <c r="BN111" s="40">
        <v>0</v>
      </c>
      <c r="BO111" s="40">
        <v>0</v>
      </c>
      <c r="BP111" s="40">
        <v>0</v>
      </c>
      <c r="BQ111" s="40">
        <v>0</v>
      </c>
      <c r="BR111" s="40">
        <v>0</v>
      </c>
      <c r="BS111" s="40">
        <v>1</v>
      </c>
      <c r="BT111" s="40">
        <v>0</v>
      </c>
      <c r="BU111" s="40">
        <v>0</v>
      </c>
      <c r="BV111" s="40">
        <v>1</v>
      </c>
      <c r="BW111" s="40">
        <v>0</v>
      </c>
      <c r="BX111" s="40">
        <v>0</v>
      </c>
      <c r="BY111" s="40">
        <v>0</v>
      </c>
      <c r="BZ111" s="40">
        <v>0</v>
      </c>
    </row>
    <row r="112" spans="2:78" ht="20.100000000000001" customHeight="1" thickBot="1" x14ac:dyDescent="0.25">
      <c r="B112" s="4" t="s">
        <v>331</v>
      </c>
      <c r="C112" s="40">
        <v>2</v>
      </c>
      <c r="D112" s="40">
        <v>0</v>
      </c>
      <c r="E112" s="40">
        <v>2</v>
      </c>
      <c r="F112" s="40">
        <v>2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0</v>
      </c>
      <c r="AY112" s="40">
        <v>0</v>
      </c>
      <c r="AZ112" s="40">
        <v>0</v>
      </c>
      <c r="BA112" s="40">
        <v>0</v>
      </c>
      <c r="BB112" s="40">
        <v>0</v>
      </c>
      <c r="BC112" s="40">
        <v>0</v>
      </c>
      <c r="BD112" s="40">
        <v>0</v>
      </c>
      <c r="BE112" s="40">
        <v>0</v>
      </c>
      <c r="BF112" s="40">
        <v>0</v>
      </c>
      <c r="BG112" s="40">
        <v>0</v>
      </c>
      <c r="BH112" s="40">
        <v>0</v>
      </c>
      <c r="BI112" s="40">
        <v>0</v>
      </c>
      <c r="BJ112" s="40">
        <v>0</v>
      </c>
      <c r="BK112" s="40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0</v>
      </c>
      <c r="BS112" s="40">
        <v>2</v>
      </c>
      <c r="BT112" s="40">
        <v>0</v>
      </c>
      <c r="BU112" s="40">
        <v>2</v>
      </c>
      <c r="BV112" s="40">
        <v>2</v>
      </c>
      <c r="BW112" s="40">
        <v>0</v>
      </c>
      <c r="BX112" s="40">
        <v>0</v>
      </c>
      <c r="BY112" s="40">
        <v>0</v>
      </c>
      <c r="BZ112" s="40">
        <v>0</v>
      </c>
    </row>
    <row r="113" spans="2:78" ht="20.100000000000001" customHeight="1" thickBot="1" x14ac:dyDescent="0.25">
      <c r="B113" s="4" t="s">
        <v>332</v>
      </c>
      <c r="C113" s="40">
        <v>1</v>
      </c>
      <c r="D113" s="40">
        <v>0</v>
      </c>
      <c r="E113" s="40">
        <v>1</v>
      </c>
      <c r="F113" s="40">
        <v>1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1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0</v>
      </c>
      <c r="AU113" s="40">
        <v>0</v>
      </c>
      <c r="AV113" s="40">
        <v>0</v>
      </c>
      <c r="AW113" s="40">
        <v>0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0</v>
      </c>
      <c r="BP113" s="40">
        <v>0</v>
      </c>
      <c r="BQ113" s="40">
        <v>0</v>
      </c>
      <c r="BR113" s="40">
        <v>0</v>
      </c>
      <c r="BS113" s="40">
        <v>1</v>
      </c>
      <c r="BT113" s="40">
        <v>0</v>
      </c>
      <c r="BU113" s="40">
        <v>0</v>
      </c>
      <c r="BV113" s="40">
        <v>1</v>
      </c>
      <c r="BW113" s="40">
        <v>0</v>
      </c>
      <c r="BX113" s="40">
        <v>0</v>
      </c>
      <c r="BY113" s="40">
        <v>0</v>
      </c>
      <c r="BZ113" s="40">
        <v>0</v>
      </c>
    </row>
    <row r="114" spans="2:78" ht="20.100000000000001" customHeight="1" thickBot="1" x14ac:dyDescent="0.25">
      <c r="B114" s="4" t="s">
        <v>333</v>
      </c>
      <c r="C114" s="40">
        <v>1</v>
      </c>
      <c r="D114" s="40">
        <v>0</v>
      </c>
      <c r="E114" s="40">
        <v>0</v>
      </c>
      <c r="F114" s="40">
        <v>2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1</v>
      </c>
      <c r="X114" s="40">
        <v>0</v>
      </c>
      <c r="Y114" s="40">
        <v>0</v>
      </c>
      <c r="Z114" s="40">
        <v>1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0</v>
      </c>
      <c r="AZ114" s="40">
        <v>0</v>
      </c>
      <c r="BA114" s="40">
        <v>0</v>
      </c>
      <c r="BB114" s="40">
        <v>0</v>
      </c>
      <c r="BC114" s="40">
        <v>0</v>
      </c>
      <c r="BD114" s="40">
        <v>0</v>
      </c>
      <c r="BE114" s="40">
        <v>0</v>
      </c>
      <c r="BF114" s="40">
        <v>0</v>
      </c>
      <c r="BG114" s="40">
        <v>0</v>
      </c>
      <c r="BH114" s="40">
        <v>0</v>
      </c>
      <c r="BI114" s="40">
        <v>0</v>
      </c>
      <c r="BJ114" s="40">
        <v>0</v>
      </c>
      <c r="BK114" s="40">
        <v>0</v>
      </c>
      <c r="BL114" s="40">
        <v>0</v>
      </c>
      <c r="BM114" s="40">
        <v>0</v>
      </c>
      <c r="BN114" s="40">
        <v>0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1</v>
      </c>
      <c r="BW114" s="40">
        <v>0</v>
      </c>
      <c r="BX114" s="40">
        <v>0</v>
      </c>
      <c r="BY114" s="40">
        <v>0</v>
      </c>
      <c r="BZ114" s="40">
        <v>0</v>
      </c>
    </row>
    <row r="115" spans="2:78" ht="20.100000000000001" customHeight="1" thickBot="1" x14ac:dyDescent="0.25">
      <c r="B115" s="4" t="s">
        <v>334</v>
      </c>
      <c r="C115" s="40">
        <v>0</v>
      </c>
      <c r="D115" s="40">
        <v>0</v>
      </c>
      <c r="E115" s="40">
        <v>1</v>
      </c>
      <c r="F115" s="40">
        <v>1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1</v>
      </c>
      <c r="Z115" s="40">
        <v>1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0</v>
      </c>
      <c r="AU115" s="40">
        <v>0</v>
      </c>
      <c r="AV115" s="40">
        <v>0</v>
      </c>
      <c r="AW115" s="40">
        <v>0</v>
      </c>
      <c r="AX115" s="40">
        <v>0</v>
      </c>
      <c r="AY115" s="40">
        <v>0</v>
      </c>
      <c r="AZ115" s="40">
        <v>0</v>
      </c>
      <c r="BA115" s="40">
        <v>0</v>
      </c>
      <c r="BB115" s="40">
        <v>0</v>
      </c>
      <c r="BC115" s="40">
        <v>0</v>
      </c>
      <c r="BD115" s="40">
        <v>0</v>
      </c>
      <c r="BE115" s="40">
        <v>0</v>
      </c>
      <c r="BF115" s="40">
        <v>0</v>
      </c>
      <c r="BG115" s="40">
        <v>0</v>
      </c>
      <c r="BH115" s="40">
        <v>0</v>
      </c>
      <c r="BI115" s="40">
        <v>0</v>
      </c>
      <c r="BJ115" s="40">
        <v>0</v>
      </c>
      <c r="BK115" s="40">
        <v>0</v>
      </c>
      <c r="BL115" s="40">
        <v>0</v>
      </c>
      <c r="BM115" s="40">
        <v>0</v>
      </c>
      <c r="BN115" s="40">
        <v>0</v>
      </c>
      <c r="BO115" s="40">
        <v>0</v>
      </c>
      <c r="BP115" s="40">
        <v>0</v>
      </c>
      <c r="BQ115" s="40">
        <v>0</v>
      </c>
      <c r="BR115" s="40">
        <v>0</v>
      </c>
      <c r="BS115" s="40">
        <v>0</v>
      </c>
      <c r="BT115" s="40">
        <v>0</v>
      </c>
      <c r="BU115" s="40">
        <v>0</v>
      </c>
      <c r="BV115" s="40">
        <v>0</v>
      </c>
      <c r="BW115" s="40">
        <v>0</v>
      </c>
      <c r="BX115" s="40">
        <v>0</v>
      </c>
      <c r="BY115" s="40">
        <v>0</v>
      </c>
      <c r="BZ115" s="40">
        <v>0</v>
      </c>
    </row>
    <row r="116" spans="2:78" ht="20.100000000000001" customHeight="1" thickBot="1" x14ac:dyDescent="0.25">
      <c r="B116" s="4" t="s">
        <v>335</v>
      </c>
      <c r="C116" s="40">
        <v>4</v>
      </c>
      <c r="D116" s="40">
        <v>0</v>
      </c>
      <c r="E116" s="40">
        <v>5</v>
      </c>
      <c r="F116" s="40">
        <v>7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1</v>
      </c>
      <c r="X116" s="40">
        <v>0</v>
      </c>
      <c r="Y116" s="40">
        <v>1</v>
      </c>
      <c r="Z116" s="40">
        <v>2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  <c r="AK116" s="40">
        <v>0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2</v>
      </c>
      <c r="AR116" s="40">
        <v>0</v>
      </c>
      <c r="AS116" s="40">
        <v>3</v>
      </c>
      <c r="AT116" s="40">
        <v>3</v>
      </c>
      <c r="AU116" s="40">
        <v>0</v>
      </c>
      <c r="AV116" s="40">
        <v>0</v>
      </c>
      <c r="AW116" s="40">
        <v>0</v>
      </c>
      <c r="AX116" s="40">
        <v>0</v>
      </c>
      <c r="AY116" s="40">
        <v>0</v>
      </c>
      <c r="AZ116" s="40">
        <v>0</v>
      </c>
      <c r="BA116" s="40">
        <v>0</v>
      </c>
      <c r="BB116" s="40">
        <v>0</v>
      </c>
      <c r="BC116" s="40">
        <v>0</v>
      </c>
      <c r="BD116" s="40">
        <v>0</v>
      </c>
      <c r="BE116" s="40">
        <v>0</v>
      </c>
      <c r="BF116" s="40">
        <v>0</v>
      </c>
      <c r="BG116" s="40">
        <v>0</v>
      </c>
      <c r="BH116" s="40">
        <v>0</v>
      </c>
      <c r="BI116" s="40">
        <v>0</v>
      </c>
      <c r="BJ116" s="40">
        <v>0</v>
      </c>
      <c r="BK116" s="40">
        <v>0</v>
      </c>
      <c r="BL116" s="40">
        <v>0</v>
      </c>
      <c r="BM116" s="40">
        <v>0</v>
      </c>
      <c r="BN116" s="40">
        <v>0</v>
      </c>
      <c r="BO116" s="40">
        <v>0</v>
      </c>
      <c r="BP116" s="40">
        <v>0</v>
      </c>
      <c r="BQ116" s="40">
        <v>1</v>
      </c>
      <c r="BR116" s="40">
        <v>0</v>
      </c>
      <c r="BS116" s="40">
        <v>1</v>
      </c>
      <c r="BT116" s="40">
        <v>0</v>
      </c>
      <c r="BU116" s="40">
        <v>0</v>
      </c>
      <c r="BV116" s="40">
        <v>2</v>
      </c>
      <c r="BW116" s="40">
        <v>0</v>
      </c>
      <c r="BX116" s="40">
        <v>0</v>
      </c>
      <c r="BY116" s="40">
        <v>0</v>
      </c>
      <c r="BZ116" s="40">
        <v>0</v>
      </c>
    </row>
    <row r="117" spans="2:78" ht="20.100000000000001" customHeight="1" thickBot="1" x14ac:dyDescent="0.25">
      <c r="B117" s="4" t="s">
        <v>336</v>
      </c>
      <c r="C117" s="40">
        <v>7</v>
      </c>
      <c r="D117" s="40">
        <v>1</v>
      </c>
      <c r="E117" s="40">
        <v>11</v>
      </c>
      <c r="F117" s="40">
        <v>18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1</v>
      </c>
      <c r="U117" s="40">
        <v>0</v>
      </c>
      <c r="V117" s="40">
        <v>1</v>
      </c>
      <c r="W117" s="40">
        <v>4</v>
      </c>
      <c r="X117" s="40">
        <v>0</v>
      </c>
      <c r="Y117" s="40">
        <v>6</v>
      </c>
      <c r="Z117" s="40">
        <v>9</v>
      </c>
      <c r="AA117" s="40">
        <v>1</v>
      </c>
      <c r="AB117" s="40">
        <v>0</v>
      </c>
      <c r="AC117" s="40">
        <v>1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  <c r="AJ117" s="40">
        <v>0</v>
      </c>
      <c r="AK117" s="40">
        <v>0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1</v>
      </c>
      <c r="AT117" s="40">
        <v>5</v>
      </c>
      <c r="AU117" s="40">
        <v>0</v>
      </c>
      <c r="AV117" s="40">
        <v>0</v>
      </c>
      <c r="AW117" s="40">
        <v>0</v>
      </c>
      <c r="AX117" s="40">
        <v>0</v>
      </c>
      <c r="AY117" s="40">
        <v>0</v>
      </c>
      <c r="AZ117" s="40">
        <v>0</v>
      </c>
      <c r="BA117" s="40">
        <v>0</v>
      </c>
      <c r="BB117" s="40">
        <v>0</v>
      </c>
      <c r="BC117" s="40">
        <v>0</v>
      </c>
      <c r="BD117" s="40">
        <v>0</v>
      </c>
      <c r="BE117" s="40">
        <v>0</v>
      </c>
      <c r="BF117" s="40">
        <v>0</v>
      </c>
      <c r="BG117" s="40">
        <v>0</v>
      </c>
      <c r="BH117" s="40">
        <v>0</v>
      </c>
      <c r="BI117" s="40">
        <v>0</v>
      </c>
      <c r="BJ117" s="40">
        <v>0</v>
      </c>
      <c r="BK117" s="40">
        <v>0</v>
      </c>
      <c r="BL117" s="40">
        <v>0</v>
      </c>
      <c r="BM117" s="40">
        <v>0</v>
      </c>
      <c r="BN117" s="40">
        <v>0</v>
      </c>
      <c r="BO117" s="40">
        <v>0</v>
      </c>
      <c r="BP117" s="40">
        <v>0</v>
      </c>
      <c r="BQ117" s="40">
        <v>1</v>
      </c>
      <c r="BR117" s="40">
        <v>0</v>
      </c>
      <c r="BS117" s="40">
        <v>2</v>
      </c>
      <c r="BT117" s="40">
        <v>0</v>
      </c>
      <c r="BU117" s="40">
        <v>2</v>
      </c>
      <c r="BV117" s="40">
        <v>3</v>
      </c>
      <c r="BW117" s="40">
        <v>0</v>
      </c>
      <c r="BX117" s="40">
        <v>0</v>
      </c>
      <c r="BY117" s="40">
        <v>0</v>
      </c>
      <c r="BZ117" s="40">
        <v>0</v>
      </c>
    </row>
    <row r="118" spans="2:78" ht="20.100000000000001" customHeight="1" thickBot="1" x14ac:dyDescent="0.25">
      <c r="B118" s="4" t="s">
        <v>337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  <c r="AJ118" s="40">
        <v>0</v>
      </c>
      <c r="AK118" s="40">
        <v>0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0</v>
      </c>
      <c r="AU118" s="40">
        <v>0</v>
      </c>
      <c r="AV118" s="40">
        <v>0</v>
      </c>
      <c r="AW118" s="40">
        <v>0</v>
      </c>
      <c r="AX118" s="40">
        <v>0</v>
      </c>
      <c r="AY118" s="40">
        <v>0</v>
      </c>
      <c r="AZ118" s="40">
        <v>0</v>
      </c>
      <c r="BA118" s="40">
        <v>0</v>
      </c>
      <c r="BB118" s="40">
        <v>0</v>
      </c>
      <c r="BC118" s="40">
        <v>0</v>
      </c>
      <c r="BD118" s="40">
        <v>0</v>
      </c>
      <c r="BE118" s="40">
        <v>0</v>
      </c>
      <c r="BF118" s="40">
        <v>0</v>
      </c>
      <c r="BG118" s="40">
        <v>0</v>
      </c>
      <c r="BH118" s="40">
        <v>0</v>
      </c>
      <c r="BI118" s="40">
        <v>0</v>
      </c>
      <c r="BJ118" s="40">
        <v>0</v>
      </c>
      <c r="BK118" s="40">
        <v>0</v>
      </c>
      <c r="BL118" s="40">
        <v>0</v>
      </c>
      <c r="BM118" s="40">
        <v>0</v>
      </c>
      <c r="BN118" s="40">
        <v>0</v>
      </c>
      <c r="BO118" s="40">
        <v>0</v>
      </c>
      <c r="BP118" s="40">
        <v>0</v>
      </c>
      <c r="BQ118" s="40">
        <v>0</v>
      </c>
      <c r="BR118" s="40">
        <v>0</v>
      </c>
      <c r="BS118" s="40">
        <v>0</v>
      </c>
      <c r="BT118" s="40">
        <v>0</v>
      </c>
      <c r="BU118" s="40">
        <v>0</v>
      </c>
      <c r="BV118" s="40">
        <v>0</v>
      </c>
      <c r="BW118" s="40">
        <v>0</v>
      </c>
      <c r="BX118" s="40">
        <v>0</v>
      </c>
      <c r="BY118" s="40">
        <v>0</v>
      </c>
      <c r="BZ118" s="40">
        <v>0</v>
      </c>
    </row>
    <row r="119" spans="2:78" ht="20.100000000000001" customHeight="1" thickBot="1" x14ac:dyDescent="0.25">
      <c r="B119" s="4" t="s">
        <v>338</v>
      </c>
      <c r="C119" s="40">
        <v>4</v>
      </c>
      <c r="D119" s="40">
        <v>0</v>
      </c>
      <c r="E119" s="40">
        <v>4</v>
      </c>
      <c r="F119" s="40">
        <v>7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1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4</v>
      </c>
      <c r="X119" s="40">
        <v>0</v>
      </c>
      <c r="Y119" s="40">
        <v>2</v>
      </c>
      <c r="Z119" s="40">
        <v>5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0</v>
      </c>
      <c r="AJ119" s="40">
        <v>0</v>
      </c>
      <c r="AK119" s="40">
        <v>0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2</v>
      </c>
      <c r="AU119" s="40">
        <v>0</v>
      </c>
      <c r="AV119" s="40">
        <v>0</v>
      </c>
      <c r="AW119" s="40">
        <v>0</v>
      </c>
      <c r="AX119" s="40">
        <v>0</v>
      </c>
      <c r="AY119" s="40">
        <v>0</v>
      </c>
      <c r="AZ119" s="40">
        <v>0</v>
      </c>
      <c r="BA119" s="40">
        <v>0</v>
      </c>
      <c r="BB119" s="40">
        <v>0</v>
      </c>
      <c r="BC119" s="40">
        <v>0</v>
      </c>
      <c r="BD119" s="40">
        <v>0</v>
      </c>
      <c r="BE119" s="40">
        <v>0</v>
      </c>
      <c r="BF119" s="40">
        <v>0</v>
      </c>
      <c r="BG119" s="40">
        <v>0</v>
      </c>
      <c r="BH119" s="40">
        <v>0</v>
      </c>
      <c r="BI119" s="40">
        <v>0</v>
      </c>
      <c r="BJ119" s="40">
        <v>0</v>
      </c>
      <c r="BK119" s="40">
        <v>0</v>
      </c>
      <c r="BL119" s="40">
        <v>0</v>
      </c>
      <c r="BM119" s="40">
        <v>0</v>
      </c>
      <c r="BN119" s="40">
        <v>0</v>
      </c>
      <c r="BO119" s="40">
        <v>0</v>
      </c>
      <c r="BP119" s="40">
        <v>0</v>
      </c>
      <c r="BQ119" s="40">
        <v>0</v>
      </c>
      <c r="BR119" s="40">
        <v>0</v>
      </c>
      <c r="BS119" s="40">
        <v>0</v>
      </c>
      <c r="BT119" s="40">
        <v>0</v>
      </c>
      <c r="BU119" s="40">
        <v>1</v>
      </c>
      <c r="BV119" s="40">
        <v>0</v>
      </c>
      <c r="BW119" s="40">
        <v>0</v>
      </c>
      <c r="BX119" s="40">
        <v>0</v>
      </c>
      <c r="BY119" s="40">
        <v>0</v>
      </c>
      <c r="BZ119" s="40">
        <v>0</v>
      </c>
    </row>
    <row r="120" spans="2:78" ht="20.100000000000001" customHeight="1" thickBot="1" x14ac:dyDescent="0.25">
      <c r="B120" s="4" t="s">
        <v>339</v>
      </c>
      <c r="C120" s="40">
        <v>1</v>
      </c>
      <c r="D120" s="40">
        <v>0</v>
      </c>
      <c r="E120" s="40">
        <v>1</v>
      </c>
      <c r="F120" s="40">
        <v>1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1</v>
      </c>
      <c r="X120" s="40">
        <v>0</v>
      </c>
      <c r="Y120" s="40">
        <v>1</v>
      </c>
      <c r="Z120" s="40">
        <v>1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  <c r="AJ120" s="40">
        <v>0</v>
      </c>
      <c r="AK120" s="40">
        <v>0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40">
        <v>0</v>
      </c>
      <c r="BA120" s="40">
        <v>0</v>
      </c>
      <c r="BB120" s="40">
        <v>0</v>
      </c>
      <c r="BC120" s="40">
        <v>0</v>
      </c>
      <c r="BD120" s="40">
        <v>0</v>
      </c>
      <c r="BE120" s="40">
        <v>0</v>
      </c>
      <c r="BF120" s="40">
        <v>0</v>
      </c>
      <c r="BG120" s="40">
        <v>0</v>
      </c>
      <c r="BH120" s="40">
        <v>0</v>
      </c>
      <c r="BI120" s="40">
        <v>0</v>
      </c>
      <c r="BJ120" s="40">
        <v>0</v>
      </c>
      <c r="BK120" s="40">
        <v>0</v>
      </c>
      <c r="BL120" s="40">
        <v>0</v>
      </c>
      <c r="BM120" s="40">
        <v>0</v>
      </c>
      <c r="BN120" s="40">
        <v>0</v>
      </c>
      <c r="BO120" s="40">
        <v>0</v>
      </c>
      <c r="BP120" s="40">
        <v>0</v>
      </c>
      <c r="BQ120" s="40">
        <v>0</v>
      </c>
      <c r="BR120" s="40">
        <v>0</v>
      </c>
      <c r="BS120" s="40">
        <v>0</v>
      </c>
      <c r="BT120" s="40">
        <v>0</v>
      </c>
      <c r="BU120" s="40">
        <v>0</v>
      </c>
      <c r="BV120" s="40">
        <v>0</v>
      </c>
      <c r="BW120" s="40">
        <v>0</v>
      </c>
      <c r="BX120" s="40">
        <v>0</v>
      </c>
      <c r="BY120" s="40">
        <v>0</v>
      </c>
      <c r="BZ120" s="40">
        <v>0</v>
      </c>
    </row>
    <row r="121" spans="2:78" ht="20.100000000000001" customHeight="1" thickBot="1" x14ac:dyDescent="0.25">
      <c r="B121" s="4" t="s">
        <v>340</v>
      </c>
      <c r="C121" s="40">
        <v>37</v>
      </c>
      <c r="D121" s="40">
        <v>0</v>
      </c>
      <c r="E121" s="40">
        <v>20</v>
      </c>
      <c r="F121" s="40">
        <v>55</v>
      </c>
      <c r="G121" s="40">
        <v>0</v>
      </c>
      <c r="H121" s="40">
        <v>0</v>
      </c>
      <c r="I121" s="40">
        <v>1</v>
      </c>
      <c r="J121" s="40">
        <v>1</v>
      </c>
      <c r="K121" s="40">
        <v>1</v>
      </c>
      <c r="L121" s="40">
        <v>0</v>
      </c>
      <c r="M121" s="40">
        <v>0</v>
      </c>
      <c r="N121" s="40">
        <v>1</v>
      </c>
      <c r="O121" s="40">
        <v>0</v>
      </c>
      <c r="P121" s="40">
        <v>0</v>
      </c>
      <c r="Q121" s="40">
        <v>0</v>
      </c>
      <c r="R121" s="40">
        <v>0</v>
      </c>
      <c r="S121" s="40">
        <v>5</v>
      </c>
      <c r="T121" s="40">
        <v>0</v>
      </c>
      <c r="U121" s="40">
        <v>2</v>
      </c>
      <c r="V121" s="40">
        <v>3</v>
      </c>
      <c r="W121" s="40">
        <v>11</v>
      </c>
      <c r="X121" s="40">
        <v>0</v>
      </c>
      <c r="Y121" s="40">
        <v>4</v>
      </c>
      <c r="Z121" s="40">
        <v>22</v>
      </c>
      <c r="AA121" s="40">
        <v>0</v>
      </c>
      <c r="AB121" s="40">
        <v>0</v>
      </c>
      <c r="AC121" s="40">
        <v>0</v>
      </c>
      <c r="AD121" s="40">
        <v>0</v>
      </c>
      <c r="AE121" s="40">
        <v>1</v>
      </c>
      <c r="AF121" s="40">
        <v>0</v>
      </c>
      <c r="AG121" s="40">
        <v>0</v>
      </c>
      <c r="AH121" s="40">
        <v>3</v>
      </c>
      <c r="AI121" s="40">
        <v>0</v>
      </c>
      <c r="AJ121" s="40">
        <v>0</v>
      </c>
      <c r="AK121" s="40">
        <v>0</v>
      </c>
      <c r="AL121" s="40">
        <v>0</v>
      </c>
      <c r="AM121" s="40">
        <v>1</v>
      </c>
      <c r="AN121" s="40">
        <v>0</v>
      </c>
      <c r="AO121" s="40">
        <v>0</v>
      </c>
      <c r="AP121" s="40">
        <v>1</v>
      </c>
      <c r="AQ121" s="40">
        <v>4</v>
      </c>
      <c r="AR121" s="40">
        <v>0</v>
      </c>
      <c r="AS121" s="40">
        <v>5</v>
      </c>
      <c r="AT121" s="40">
        <v>8</v>
      </c>
      <c r="AU121" s="40">
        <v>0</v>
      </c>
      <c r="AV121" s="40">
        <v>0</v>
      </c>
      <c r="AW121" s="40">
        <v>0</v>
      </c>
      <c r="AX121" s="40">
        <v>0</v>
      </c>
      <c r="AY121" s="40">
        <v>0</v>
      </c>
      <c r="AZ121" s="40">
        <v>0</v>
      </c>
      <c r="BA121" s="40">
        <v>0</v>
      </c>
      <c r="BB121" s="40">
        <v>0</v>
      </c>
      <c r="BC121" s="40">
        <v>1</v>
      </c>
      <c r="BD121" s="40">
        <v>0</v>
      </c>
      <c r="BE121" s="40">
        <v>1</v>
      </c>
      <c r="BF121" s="40">
        <v>0</v>
      </c>
      <c r="BG121" s="40">
        <v>0</v>
      </c>
      <c r="BH121" s="40">
        <v>0</v>
      </c>
      <c r="BI121" s="40">
        <v>0</v>
      </c>
      <c r="BJ121" s="40">
        <v>0</v>
      </c>
      <c r="BK121" s="40">
        <v>2</v>
      </c>
      <c r="BL121" s="40">
        <v>0</v>
      </c>
      <c r="BM121" s="40">
        <v>2</v>
      </c>
      <c r="BN121" s="40">
        <v>1</v>
      </c>
      <c r="BO121" s="40">
        <v>3</v>
      </c>
      <c r="BP121" s="40">
        <v>0</v>
      </c>
      <c r="BQ121" s="40">
        <v>4</v>
      </c>
      <c r="BR121" s="40">
        <v>0</v>
      </c>
      <c r="BS121" s="40">
        <v>8</v>
      </c>
      <c r="BT121" s="40">
        <v>0</v>
      </c>
      <c r="BU121" s="40">
        <v>1</v>
      </c>
      <c r="BV121" s="40">
        <v>15</v>
      </c>
      <c r="BW121" s="40">
        <v>0</v>
      </c>
      <c r="BX121" s="40">
        <v>0</v>
      </c>
      <c r="BY121" s="40">
        <v>0</v>
      </c>
      <c r="BZ121" s="40">
        <v>0</v>
      </c>
    </row>
    <row r="122" spans="2:78" ht="20.100000000000001" customHeight="1" thickBot="1" x14ac:dyDescent="0.25">
      <c r="B122" s="4" t="s">
        <v>341</v>
      </c>
      <c r="C122" s="40">
        <v>1</v>
      </c>
      <c r="D122" s="40">
        <v>0</v>
      </c>
      <c r="E122" s="40">
        <v>2</v>
      </c>
      <c r="F122" s="40">
        <v>1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1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1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  <c r="AJ122" s="40">
        <v>0</v>
      </c>
      <c r="AK122" s="40">
        <v>0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0</v>
      </c>
      <c r="AU122" s="40">
        <v>0</v>
      </c>
      <c r="AV122" s="40">
        <v>0</v>
      </c>
      <c r="AW122" s="40">
        <v>0</v>
      </c>
      <c r="AX122" s="40">
        <v>0</v>
      </c>
      <c r="AY122" s="40">
        <v>0</v>
      </c>
      <c r="AZ122" s="40">
        <v>0</v>
      </c>
      <c r="BA122" s="40">
        <v>0</v>
      </c>
      <c r="BB122" s="40">
        <v>0</v>
      </c>
      <c r="BC122" s="40">
        <v>0</v>
      </c>
      <c r="BD122" s="40">
        <v>0</v>
      </c>
      <c r="BE122" s="40">
        <v>0</v>
      </c>
      <c r="BF122" s="40">
        <v>0</v>
      </c>
      <c r="BG122" s="40">
        <v>0</v>
      </c>
      <c r="BH122" s="40">
        <v>0</v>
      </c>
      <c r="BI122" s="40">
        <v>0</v>
      </c>
      <c r="BJ122" s="40">
        <v>0</v>
      </c>
      <c r="BK122" s="40">
        <v>0</v>
      </c>
      <c r="BL122" s="40">
        <v>0</v>
      </c>
      <c r="BM122" s="40">
        <v>0</v>
      </c>
      <c r="BN122" s="40">
        <v>0</v>
      </c>
      <c r="BO122" s="40">
        <v>0</v>
      </c>
      <c r="BP122" s="40">
        <v>0</v>
      </c>
      <c r="BQ122" s="40">
        <v>0</v>
      </c>
      <c r="BR122" s="40">
        <v>0</v>
      </c>
      <c r="BS122" s="40">
        <v>1</v>
      </c>
      <c r="BT122" s="40">
        <v>0</v>
      </c>
      <c r="BU122" s="40">
        <v>1</v>
      </c>
      <c r="BV122" s="40">
        <v>0</v>
      </c>
      <c r="BW122" s="40">
        <v>0</v>
      </c>
      <c r="BX122" s="40">
        <v>0</v>
      </c>
      <c r="BY122" s="40">
        <v>0</v>
      </c>
      <c r="BZ122" s="40">
        <v>0</v>
      </c>
    </row>
    <row r="123" spans="2:78" ht="20.100000000000001" customHeight="1" thickBot="1" x14ac:dyDescent="0.25">
      <c r="B123" s="4" t="s">
        <v>342</v>
      </c>
      <c r="C123" s="40">
        <v>31</v>
      </c>
      <c r="D123" s="40">
        <v>0</v>
      </c>
      <c r="E123" s="40">
        <v>34</v>
      </c>
      <c r="F123" s="40">
        <v>37</v>
      </c>
      <c r="G123" s="40">
        <v>0</v>
      </c>
      <c r="H123" s="40">
        <v>0</v>
      </c>
      <c r="I123" s="40">
        <v>0</v>
      </c>
      <c r="J123" s="40">
        <v>0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2</v>
      </c>
      <c r="T123" s="40">
        <v>0</v>
      </c>
      <c r="U123" s="40">
        <v>2</v>
      </c>
      <c r="V123" s="40">
        <v>0</v>
      </c>
      <c r="W123" s="40">
        <v>6</v>
      </c>
      <c r="X123" s="40">
        <v>0</v>
      </c>
      <c r="Y123" s="40">
        <v>10</v>
      </c>
      <c r="Z123" s="40">
        <v>11</v>
      </c>
      <c r="AA123" s="40">
        <v>0</v>
      </c>
      <c r="AB123" s="40">
        <v>0</v>
      </c>
      <c r="AC123" s="40">
        <v>0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  <c r="AJ123" s="40">
        <v>0</v>
      </c>
      <c r="AK123" s="40">
        <v>0</v>
      </c>
      <c r="AL123" s="40">
        <v>0</v>
      </c>
      <c r="AM123" s="40">
        <v>2</v>
      </c>
      <c r="AN123" s="40">
        <v>0</v>
      </c>
      <c r="AO123" s="40">
        <v>3</v>
      </c>
      <c r="AP123" s="40">
        <v>0</v>
      </c>
      <c r="AQ123" s="40">
        <v>7</v>
      </c>
      <c r="AR123" s="40">
        <v>0</v>
      </c>
      <c r="AS123" s="40">
        <v>6</v>
      </c>
      <c r="AT123" s="40">
        <v>11</v>
      </c>
      <c r="AU123" s="40">
        <v>4</v>
      </c>
      <c r="AV123" s="40">
        <v>0</v>
      </c>
      <c r="AW123" s="40">
        <v>3</v>
      </c>
      <c r="AX123" s="40">
        <v>2</v>
      </c>
      <c r="AY123" s="40">
        <v>0</v>
      </c>
      <c r="AZ123" s="40">
        <v>0</v>
      </c>
      <c r="BA123" s="40">
        <v>0</v>
      </c>
      <c r="BB123" s="40">
        <v>0</v>
      </c>
      <c r="BC123" s="40">
        <v>0</v>
      </c>
      <c r="BD123" s="40">
        <v>0</v>
      </c>
      <c r="BE123" s="40">
        <v>0</v>
      </c>
      <c r="BF123" s="40">
        <v>0</v>
      </c>
      <c r="BG123" s="40">
        <v>0</v>
      </c>
      <c r="BH123" s="40">
        <v>0</v>
      </c>
      <c r="BI123" s="40">
        <v>0</v>
      </c>
      <c r="BJ123" s="40">
        <v>0</v>
      </c>
      <c r="BK123" s="40">
        <v>4</v>
      </c>
      <c r="BL123" s="40">
        <v>0</v>
      </c>
      <c r="BM123" s="40">
        <v>4</v>
      </c>
      <c r="BN123" s="40">
        <v>4</v>
      </c>
      <c r="BO123" s="40">
        <v>1</v>
      </c>
      <c r="BP123" s="40">
        <v>0</v>
      </c>
      <c r="BQ123" s="40">
        <v>1</v>
      </c>
      <c r="BR123" s="40">
        <v>0</v>
      </c>
      <c r="BS123" s="40">
        <v>5</v>
      </c>
      <c r="BT123" s="40">
        <v>0</v>
      </c>
      <c r="BU123" s="40">
        <v>5</v>
      </c>
      <c r="BV123" s="40">
        <v>9</v>
      </c>
      <c r="BW123" s="40">
        <v>0</v>
      </c>
      <c r="BX123" s="40">
        <v>0</v>
      </c>
      <c r="BY123" s="40">
        <v>0</v>
      </c>
      <c r="BZ123" s="40">
        <v>0</v>
      </c>
    </row>
    <row r="124" spans="2:78" ht="20.100000000000001" customHeight="1" thickBot="1" x14ac:dyDescent="0.25">
      <c r="B124" s="4" t="s">
        <v>343</v>
      </c>
      <c r="C124" s="40">
        <v>1</v>
      </c>
      <c r="D124" s="40">
        <v>0</v>
      </c>
      <c r="E124" s="40">
        <v>0</v>
      </c>
      <c r="F124" s="40">
        <v>4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1</v>
      </c>
      <c r="X124" s="40">
        <v>0</v>
      </c>
      <c r="Y124" s="40">
        <v>0</v>
      </c>
      <c r="Z124" s="40">
        <v>2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  <c r="AJ124" s="40">
        <v>0</v>
      </c>
      <c r="AK124" s="40">
        <v>0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0</v>
      </c>
      <c r="AU124" s="40">
        <v>0</v>
      </c>
      <c r="AV124" s="40">
        <v>0</v>
      </c>
      <c r="AW124" s="40">
        <v>0</v>
      </c>
      <c r="AX124" s="40">
        <v>0</v>
      </c>
      <c r="AY124" s="40">
        <v>0</v>
      </c>
      <c r="AZ124" s="40">
        <v>0</v>
      </c>
      <c r="BA124" s="40">
        <v>0</v>
      </c>
      <c r="BB124" s="40">
        <v>0</v>
      </c>
      <c r="BC124" s="40">
        <v>0</v>
      </c>
      <c r="BD124" s="40">
        <v>0</v>
      </c>
      <c r="BE124" s="40">
        <v>0</v>
      </c>
      <c r="BF124" s="40">
        <v>0</v>
      </c>
      <c r="BG124" s="40">
        <v>0</v>
      </c>
      <c r="BH124" s="40">
        <v>0</v>
      </c>
      <c r="BI124" s="40">
        <v>0</v>
      </c>
      <c r="BJ124" s="40">
        <v>0</v>
      </c>
      <c r="BK124" s="40">
        <v>0</v>
      </c>
      <c r="BL124" s="40">
        <v>0</v>
      </c>
      <c r="BM124" s="40">
        <v>0</v>
      </c>
      <c r="BN124" s="40">
        <v>0</v>
      </c>
      <c r="BO124" s="40">
        <v>0</v>
      </c>
      <c r="BP124" s="40">
        <v>0</v>
      </c>
      <c r="BQ124" s="40">
        <v>0</v>
      </c>
      <c r="BR124" s="40">
        <v>2</v>
      </c>
      <c r="BS124" s="40">
        <v>0</v>
      </c>
      <c r="BT124" s="40">
        <v>0</v>
      </c>
      <c r="BU124" s="40">
        <v>0</v>
      </c>
      <c r="BV124" s="40">
        <v>0</v>
      </c>
      <c r="BW124" s="40">
        <v>0</v>
      </c>
      <c r="BX124" s="40">
        <v>0</v>
      </c>
      <c r="BY124" s="40">
        <v>0</v>
      </c>
      <c r="BZ124" s="40">
        <v>0</v>
      </c>
    </row>
    <row r="125" spans="2:78" ht="20.100000000000001" customHeight="1" thickBot="1" x14ac:dyDescent="0.25">
      <c r="B125" s="4" t="s">
        <v>344</v>
      </c>
      <c r="C125" s="40">
        <v>2</v>
      </c>
      <c r="D125" s="40">
        <v>0</v>
      </c>
      <c r="E125" s="40">
        <v>3</v>
      </c>
      <c r="F125" s="40">
        <v>2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1</v>
      </c>
      <c r="X125" s="40">
        <v>0</v>
      </c>
      <c r="Y125" s="40">
        <v>2</v>
      </c>
      <c r="Z125" s="40">
        <v>1</v>
      </c>
      <c r="AA125" s="40">
        <v>0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  <c r="AJ125" s="40">
        <v>0</v>
      </c>
      <c r="AK125" s="40">
        <v>0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1</v>
      </c>
      <c r="AT125" s="40">
        <v>0</v>
      </c>
      <c r="AU125" s="40">
        <v>0</v>
      </c>
      <c r="AV125" s="40">
        <v>0</v>
      </c>
      <c r="AW125" s="40">
        <v>0</v>
      </c>
      <c r="AX125" s="40">
        <v>0</v>
      </c>
      <c r="AY125" s="40">
        <v>0</v>
      </c>
      <c r="AZ125" s="40">
        <v>0</v>
      </c>
      <c r="BA125" s="40">
        <v>0</v>
      </c>
      <c r="BB125" s="40">
        <v>0</v>
      </c>
      <c r="BC125" s="40">
        <v>0</v>
      </c>
      <c r="BD125" s="40">
        <v>0</v>
      </c>
      <c r="BE125" s="40">
        <v>0</v>
      </c>
      <c r="BF125" s="40">
        <v>0</v>
      </c>
      <c r="BG125" s="40">
        <v>0</v>
      </c>
      <c r="BH125" s="40">
        <v>0</v>
      </c>
      <c r="BI125" s="40">
        <v>0</v>
      </c>
      <c r="BJ125" s="40">
        <v>0</v>
      </c>
      <c r="BK125" s="40">
        <v>0</v>
      </c>
      <c r="BL125" s="40">
        <v>0</v>
      </c>
      <c r="BM125" s="40">
        <v>0</v>
      </c>
      <c r="BN125" s="40">
        <v>0</v>
      </c>
      <c r="BO125" s="40">
        <v>1</v>
      </c>
      <c r="BP125" s="40">
        <v>0</v>
      </c>
      <c r="BQ125" s="40">
        <v>0</v>
      </c>
      <c r="BR125" s="40">
        <v>1</v>
      </c>
      <c r="BS125" s="40">
        <v>0</v>
      </c>
      <c r="BT125" s="40">
        <v>0</v>
      </c>
      <c r="BU125" s="40">
        <v>0</v>
      </c>
      <c r="BV125" s="40">
        <v>0</v>
      </c>
      <c r="BW125" s="40">
        <v>0</v>
      </c>
      <c r="BX125" s="40">
        <v>0</v>
      </c>
      <c r="BY125" s="40">
        <v>0</v>
      </c>
      <c r="BZ125" s="40">
        <v>0</v>
      </c>
    </row>
    <row r="126" spans="2:78" ht="20.100000000000001" customHeight="1" thickBot="1" x14ac:dyDescent="0.25">
      <c r="B126" s="4" t="s">
        <v>345</v>
      </c>
      <c r="C126" s="40">
        <v>1</v>
      </c>
      <c r="D126" s="40">
        <v>0</v>
      </c>
      <c r="E126" s="40">
        <v>0</v>
      </c>
      <c r="F126" s="40">
        <v>1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1</v>
      </c>
      <c r="AR126" s="40">
        <v>0</v>
      </c>
      <c r="AS126" s="40">
        <v>0</v>
      </c>
      <c r="AT126" s="40">
        <v>1</v>
      </c>
      <c r="AU126" s="40">
        <v>0</v>
      </c>
      <c r="AV126" s="40">
        <v>0</v>
      </c>
      <c r="AW126" s="40">
        <v>0</v>
      </c>
      <c r="AX126" s="40">
        <v>0</v>
      </c>
      <c r="AY126" s="40">
        <v>0</v>
      </c>
      <c r="AZ126" s="40">
        <v>0</v>
      </c>
      <c r="BA126" s="40">
        <v>0</v>
      </c>
      <c r="BB126" s="40">
        <v>0</v>
      </c>
      <c r="BC126" s="40">
        <v>0</v>
      </c>
      <c r="BD126" s="40">
        <v>0</v>
      </c>
      <c r="BE126" s="40">
        <v>0</v>
      </c>
      <c r="BF126" s="40">
        <v>0</v>
      </c>
      <c r="BG126" s="40">
        <v>0</v>
      </c>
      <c r="BH126" s="40">
        <v>0</v>
      </c>
      <c r="BI126" s="40">
        <v>0</v>
      </c>
      <c r="BJ126" s="40">
        <v>0</v>
      </c>
      <c r="BK126" s="40">
        <v>0</v>
      </c>
      <c r="BL126" s="40">
        <v>0</v>
      </c>
      <c r="BM126" s="40">
        <v>0</v>
      </c>
      <c r="BN126" s="40">
        <v>0</v>
      </c>
      <c r="BO126" s="40">
        <v>0</v>
      </c>
      <c r="BP126" s="40">
        <v>0</v>
      </c>
      <c r="BQ126" s="40">
        <v>0</v>
      </c>
      <c r="BR126" s="40">
        <v>0</v>
      </c>
      <c r="BS126" s="40">
        <v>0</v>
      </c>
      <c r="BT126" s="40">
        <v>0</v>
      </c>
      <c r="BU126" s="40">
        <v>0</v>
      </c>
      <c r="BV126" s="40">
        <v>0</v>
      </c>
      <c r="BW126" s="40">
        <v>0</v>
      </c>
      <c r="BX126" s="40">
        <v>0</v>
      </c>
      <c r="BY126" s="40">
        <v>0</v>
      </c>
      <c r="BZ126" s="40">
        <v>0</v>
      </c>
    </row>
    <row r="127" spans="2:78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40">
        <v>0</v>
      </c>
      <c r="AK127" s="40">
        <v>0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0</v>
      </c>
      <c r="AU127" s="40">
        <v>0</v>
      </c>
      <c r="AV127" s="40">
        <v>0</v>
      </c>
      <c r="AW127" s="40">
        <v>0</v>
      </c>
      <c r="AX127" s="40">
        <v>0</v>
      </c>
      <c r="AY127" s="40">
        <v>0</v>
      </c>
      <c r="AZ127" s="40">
        <v>0</v>
      </c>
      <c r="BA127" s="40">
        <v>0</v>
      </c>
      <c r="BB127" s="40">
        <v>0</v>
      </c>
      <c r="BC127" s="40">
        <v>0</v>
      </c>
      <c r="BD127" s="40">
        <v>0</v>
      </c>
      <c r="BE127" s="40">
        <v>0</v>
      </c>
      <c r="BF127" s="40">
        <v>0</v>
      </c>
      <c r="BG127" s="40">
        <v>0</v>
      </c>
      <c r="BH127" s="40">
        <v>0</v>
      </c>
      <c r="BI127" s="40">
        <v>0</v>
      </c>
      <c r="BJ127" s="40">
        <v>0</v>
      </c>
      <c r="BK127" s="40">
        <v>0</v>
      </c>
      <c r="BL127" s="40">
        <v>0</v>
      </c>
      <c r="BM127" s="40">
        <v>0</v>
      </c>
      <c r="BN127" s="40">
        <v>0</v>
      </c>
      <c r="BO127" s="40">
        <v>0</v>
      </c>
      <c r="BP127" s="40">
        <v>0</v>
      </c>
      <c r="BQ127" s="40">
        <v>0</v>
      </c>
      <c r="BR127" s="40">
        <v>0</v>
      </c>
      <c r="BS127" s="40">
        <v>0</v>
      </c>
      <c r="BT127" s="40">
        <v>0</v>
      </c>
      <c r="BU127" s="40">
        <v>0</v>
      </c>
      <c r="BV127" s="40">
        <v>0</v>
      </c>
      <c r="BW127" s="40">
        <v>0</v>
      </c>
      <c r="BX127" s="40">
        <v>0</v>
      </c>
      <c r="BY127" s="40">
        <v>0</v>
      </c>
      <c r="BZ127" s="40">
        <v>0</v>
      </c>
    </row>
    <row r="128" spans="2:78" ht="20.100000000000001" customHeight="1" thickBot="1" x14ac:dyDescent="0.25">
      <c r="B128" s="4" t="s">
        <v>347</v>
      </c>
      <c r="C128" s="40">
        <v>1</v>
      </c>
      <c r="D128" s="40">
        <v>0</v>
      </c>
      <c r="E128" s="40">
        <v>1</v>
      </c>
      <c r="F128" s="40">
        <v>1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1</v>
      </c>
      <c r="X128" s="40">
        <v>0</v>
      </c>
      <c r="Y128" s="40">
        <v>1</v>
      </c>
      <c r="Z128" s="40">
        <v>1</v>
      </c>
      <c r="AA128" s="40">
        <v>0</v>
      </c>
      <c r="AB128" s="40">
        <v>0</v>
      </c>
      <c r="AC128" s="40">
        <v>0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0</v>
      </c>
      <c r="AU128" s="40">
        <v>0</v>
      </c>
      <c r="AV128" s="40">
        <v>0</v>
      </c>
      <c r="AW128" s="40">
        <v>0</v>
      </c>
      <c r="AX128" s="40">
        <v>0</v>
      </c>
      <c r="AY128" s="40">
        <v>0</v>
      </c>
      <c r="AZ128" s="40">
        <v>0</v>
      </c>
      <c r="BA128" s="40">
        <v>0</v>
      </c>
      <c r="BB128" s="40">
        <v>0</v>
      </c>
      <c r="BC128" s="40">
        <v>0</v>
      </c>
      <c r="BD128" s="40">
        <v>0</v>
      </c>
      <c r="BE128" s="40">
        <v>0</v>
      </c>
      <c r="BF128" s="40">
        <v>0</v>
      </c>
      <c r="BG128" s="40">
        <v>0</v>
      </c>
      <c r="BH128" s="40">
        <v>0</v>
      </c>
      <c r="BI128" s="40">
        <v>0</v>
      </c>
      <c r="BJ128" s="40">
        <v>0</v>
      </c>
      <c r="BK128" s="40">
        <v>0</v>
      </c>
      <c r="BL128" s="40">
        <v>0</v>
      </c>
      <c r="BM128" s="40">
        <v>0</v>
      </c>
      <c r="BN128" s="40">
        <v>0</v>
      </c>
      <c r="BO128" s="40">
        <v>0</v>
      </c>
      <c r="BP128" s="40">
        <v>0</v>
      </c>
      <c r="BQ128" s="40">
        <v>0</v>
      </c>
      <c r="BR128" s="40">
        <v>0</v>
      </c>
      <c r="BS128" s="40">
        <v>0</v>
      </c>
      <c r="BT128" s="40">
        <v>0</v>
      </c>
      <c r="BU128" s="40">
        <v>0</v>
      </c>
      <c r="BV128" s="40">
        <v>0</v>
      </c>
      <c r="BW128" s="40">
        <v>0</v>
      </c>
      <c r="BX128" s="40">
        <v>0</v>
      </c>
      <c r="BY128" s="40">
        <v>0</v>
      </c>
      <c r="BZ128" s="40">
        <v>0</v>
      </c>
    </row>
    <row r="129" spans="2:78" ht="20.100000000000001" customHeight="1" thickBot="1" x14ac:dyDescent="0.25">
      <c r="B129" s="4" t="s">
        <v>348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0</v>
      </c>
      <c r="AU129" s="40">
        <v>0</v>
      </c>
      <c r="AV129" s="40">
        <v>0</v>
      </c>
      <c r="AW129" s="40">
        <v>0</v>
      </c>
      <c r="AX129" s="40">
        <v>0</v>
      </c>
      <c r="AY129" s="40">
        <v>0</v>
      </c>
      <c r="AZ129" s="40">
        <v>0</v>
      </c>
      <c r="BA129" s="40">
        <v>0</v>
      </c>
      <c r="BB129" s="40">
        <v>0</v>
      </c>
      <c r="BC129" s="40">
        <v>0</v>
      </c>
      <c r="BD129" s="40">
        <v>0</v>
      </c>
      <c r="BE129" s="40">
        <v>0</v>
      </c>
      <c r="BF129" s="40">
        <v>0</v>
      </c>
      <c r="BG129" s="40">
        <v>0</v>
      </c>
      <c r="BH129" s="40">
        <v>0</v>
      </c>
      <c r="BI129" s="40">
        <v>0</v>
      </c>
      <c r="BJ129" s="40">
        <v>0</v>
      </c>
      <c r="BK129" s="40">
        <v>0</v>
      </c>
      <c r="BL129" s="40">
        <v>0</v>
      </c>
      <c r="BM129" s="40">
        <v>0</v>
      </c>
      <c r="BN129" s="40">
        <v>0</v>
      </c>
      <c r="BO129" s="40">
        <v>0</v>
      </c>
      <c r="BP129" s="40">
        <v>0</v>
      </c>
      <c r="BQ129" s="40">
        <v>0</v>
      </c>
      <c r="BR129" s="40">
        <v>0</v>
      </c>
      <c r="BS129" s="40">
        <v>0</v>
      </c>
      <c r="BT129" s="40">
        <v>0</v>
      </c>
      <c r="BU129" s="40">
        <v>0</v>
      </c>
      <c r="BV129" s="40">
        <v>0</v>
      </c>
      <c r="BW129" s="40">
        <v>0</v>
      </c>
      <c r="BX129" s="40">
        <v>0</v>
      </c>
      <c r="BY129" s="40">
        <v>0</v>
      </c>
      <c r="BZ129" s="40">
        <v>0</v>
      </c>
    </row>
    <row r="130" spans="2:78" ht="20.100000000000001" customHeight="1" thickBot="1" x14ac:dyDescent="0.25">
      <c r="B130" s="4" t="s">
        <v>349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0</v>
      </c>
      <c r="AK130" s="40">
        <v>0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0</v>
      </c>
      <c r="AU130" s="40">
        <v>0</v>
      </c>
      <c r="AV130" s="40">
        <v>0</v>
      </c>
      <c r="AW130" s="40">
        <v>0</v>
      </c>
      <c r="AX130" s="40">
        <v>0</v>
      </c>
      <c r="AY130" s="40">
        <v>0</v>
      </c>
      <c r="AZ130" s="40">
        <v>0</v>
      </c>
      <c r="BA130" s="40">
        <v>0</v>
      </c>
      <c r="BB130" s="40">
        <v>0</v>
      </c>
      <c r="BC130" s="40">
        <v>0</v>
      </c>
      <c r="BD130" s="40">
        <v>0</v>
      </c>
      <c r="BE130" s="40">
        <v>0</v>
      </c>
      <c r="BF130" s="40">
        <v>0</v>
      </c>
      <c r="BG130" s="40">
        <v>0</v>
      </c>
      <c r="BH130" s="40">
        <v>0</v>
      </c>
      <c r="BI130" s="40">
        <v>0</v>
      </c>
      <c r="BJ130" s="40">
        <v>0</v>
      </c>
      <c r="BK130" s="40">
        <v>0</v>
      </c>
      <c r="BL130" s="40">
        <v>0</v>
      </c>
      <c r="BM130" s="40">
        <v>0</v>
      </c>
      <c r="BN130" s="40">
        <v>0</v>
      </c>
      <c r="BO130" s="40">
        <v>0</v>
      </c>
      <c r="BP130" s="40">
        <v>0</v>
      </c>
      <c r="BQ130" s="40">
        <v>0</v>
      </c>
      <c r="BR130" s="40">
        <v>0</v>
      </c>
      <c r="BS130" s="40">
        <v>0</v>
      </c>
      <c r="BT130" s="40">
        <v>0</v>
      </c>
      <c r="BU130" s="40">
        <v>0</v>
      </c>
      <c r="BV130" s="40">
        <v>0</v>
      </c>
      <c r="BW130" s="40">
        <v>0</v>
      </c>
      <c r="BX130" s="40">
        <v>0</v>
      </c>
      <c r="BY130" s="40">
        <v>0</v>
      </c>
      <c r="BZ130" s="40">
        <v>0</v>
      </c>
    </row>
    <row r="131" spans="2:78" ht="20.100000000000001" customHeight="1" thickBot="1" x14ac:dyDescent="0.25">
      <c r="B131" s="4" t="s">
        <v>350</v>
      </c>
      <c r="C131" s="40">
        <v>1</v>
      </c>
      <c r="D131" s="40">
        <v>1</v>
      </c>
      <c r="E131" s="40">
        <v>2</v>
      </c>
      <c r="F131" s="40">
        <v>2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1</v>
      </c>
      <c r="AR131" s="40">
        <v>0</v>
      </c>
      <c r="AS131" s="40">
        <v>0</v>
      </c>
      <c r="AT131" s="40">
        <v>1</v>
      </c>
      <c r="AU131" s="40">
        <v>0</v>
      </c>
      <c r="AV131" s="40">
        <v>0</v>
      </c>
      <c r="AW131" s="40">
        <v>0</v>
      </c>
      <c r="AX131" s="40">
        <v>0</v>
      </c>
      <c r="AY131" s="40">
        <v>0</v>
      </c>
      <c r="AZ131" s="40">
        <v>0</v>
      </c>
      <c r="BA131" s="40">
        <v>0</v>
      </c>
      <c r="BB131" s="40">
        <v>0</v>
      </c>
      <c r="BC131" s="40">
        <v>0</v>
      </c>
      <c r="BD131" s="40">
        <v>0</v>
      </c>
      <c r="BE131" s="40">
        <v>0</v>
      </c>
      <c r="BF131" s="40">
        <v>0</v>
      </c>
      <c r="BG131" s="40">
        <v>0</v>
      </c>
      <c r="BH131" s="40">
        <v>0</v>
      </c>
      <c r="BI131" s="40">
        <v>0</v>
      </c>
      <c r="BJ131" s="40">
        <v>0</v>
      </c>
      <c r="BK131" s="40">
        <v>0</v>
      </c>
      <c r="BL131" s="40">
        <v>0</v>
      </c>
      <c r="BM131" s="40">
        <v>0</v>
      </c>
      <c r="BN131" s="40">
        <v>0</v>
      </c>
      <c r="BO131" s="40">
        <v>0</v>
      </c>
      <c r="BP131" s="40">
        <v>1</v>
      </c>
      <c r="BQ131" s="40">
        <v>0</v>
      </c>
      <c r="BR131" s="40">
        <v>1</v>
      </c>
      <c r="BS131" s="40">
        <v>0</v>
      </c>
      <c r="BT131" s="40">
        <v>0</v>
      </c>
      <c r="BU131" s="40">
        <v>2</v>
      </c>
      <c r="BV131" s="40">
        <v>0</v>
      </c>
      <c r="BW131" s="40">
        <v>0</v>
      </c>
      <c r="BX131" s="40">
        <v>0</v>
      </c>
      <c r="BY131" s="40">
        <v>0</v>
      </c>
      <c r="BZ131" s="40">
        <v>0</v>
      </c>
    </row>
    <row r="132" spans="2:78" ht="20.100000000000001" customHeight="1" thickBot="1" x14ac:dyDescent="0.25">
      <c r="B132" s="4" t="s">
        <v>351</v>
      </c>
      <c r="C132" s="40">
        <v>0</v>
      </c>
      <c r="D132" s="40">
        <v>0</v>
      </c>
      <c r="E132" s="40">
        <v>0</v>
      </c>
      <c r="F132" s="40">
        <v>3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1</v>
      </c>
      <c r="W132" s="40">
        <v>0</v>
      </c>
      <c r="X132" s="40">
        <v>0</v>
      </c>
      <c r="Y132" s="40">
        <v>0</v>
      </c>
      <c r="Z132" s="40">
        <v>2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0</v>
      </c>
      <c r="AU132" s="40">
        <v>0</v>
      </c>
      <c r="AV132" s="40">
        <v>0</v>
      </c>
      <c r="AW132" s="40">
        <v>0</v>
      </c>
      <c r="AX132" s="40">
        <v>0</v>
      </c>
      <c r="AY132" s="40">
        <v>0</v>
      </c>
      <c r="AZ132" s="40">
        <v>0</v>
      </c>
      <c r="BA132" s="40">
        <v>0</v>
      </c>
      <c r="BB132" s="40">
        <v>0</v>
      </c>
      <c r="BC132" s="40">
        <v>0</v>
      </c>
      <c r="BD132" s="40">
        <v>0</v>
      </c>
      <c r="BE132" s="40">
        <v>0</v>
      </c>
      <c r="BF132" s="40">
        <v>0</v>
      </c>
      <c r="BG132" s="40">
        <v>0</v>
      </c>
      <c r="BH132" s="40">
        <v>0</v>
      </c>
      <c r="BI132" s="40">
        <v>0</v>
      </c>
      <c r="BJ132" s="40">
        <v>0</v>
      </c>
      <c r="BK132" s="40">
        <v>0</v>
      </c>
      <c r="BL132" s="40">
        <v>0</v>
      </c>
      <c r="BM132" s="40">
        <v>0</v>
      </c>
      <c r="BN132" s="40">
        <v>0</v>
      </c>
      <c r="BO132" s="40">
        <v>0</v>
      </c>
      <c r="BP132" s="40">
        <v>0</v>
      </c>
      <c r="BQ132" s="40">
        <v>0</v>
      </c>
      <c r="BR132" s="40">
        <v>0</v>
      </c>
      <c r="BS132" s="40">
        <v>0</v>
      </c>
      <c r="BT132" s="40">
        <v>0</v>
      </c>
      <c r="BU132" s="40">
        <v>0</v>
      </c>
      <c r="BV132" s="40">
        <v>0</v>
      </c>
      <c r="BW132" s="40">
        <v>0</v>
      </c>
      <c r="BX132" s="40">
        <v>0</v>
      </c>
      <c r="BY132" s="40">
        <v>0</v>
      </c>
      <c r="BZ132" s="40">
        <v>0</v>
      </c>
    </row>
    <row r="133" spans="2:78" ht="20.100000000000001" customHeight="1" thickBot="1" x14ac:dyDescent="0.25">
      <c r="B133" s="4" t="s">
        <v>352</v>
      </c>
      <c r="C133" s="40">
        <v>9</v>
      </c>
      <c r="D133" s="40">
        <v>1</v>
      </c>
      <c r="E133" s="40">
        <v>8</v>
      </c>
      <c r="F133" s="40">
        <v>28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4</v>
      </c>
      <c r="X133" s="40">
        <v>0</v>
      </c>
      <c r="Y133" s="40">
        <v>3</v>
      </c>
      <c r="Z133" s="40">
        <v>19</v>
      </c>
      <c r="AA133" s="40">
        <v>0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0</v>
      </c>
      <c r="AI133" s="40">
        <v>0</v>
      </c>
      <c r="AJ133" s="40">
        <v>0</v>
      </c>
      <c r="AK133" s="40">
        <v>0</v>
      </c>
      <c r="AL133" s="40">
        <v>0</v>
      </c>
      <c r="AM133" s="40">
        <v>1</v>
      </c>
      <c r="AN133" s="40">
        <v>0</v>
      </c>
      <c r="AO133" s="40">
        <v>0</v>
      </c>
      <c r="AP133" s="40">
        <v>1</v>
      </c>
      <c r="AQ133" s="40">
        <v>3</v>
      </c>
      <c r="AR133" s="40">
        <v>0</v>
      </c>
      <c r="AS133" s="40">
        <v>1</v>
      </c>
      <c r="AT133" s="40">
        <v>3</v>
      </c>
      <c r="AU133" s="40">
        <v>0</v>
      </c>
      <c r="AV133" s="40">
        <v>0</v>
      </c>
      <c r="AW133" s="40">
        <v>0</v>
      </c>
      <c r="AX133" s="40">
        <v>0</v>
      </c>
      <c r="AY133" s="40">
        <v>0</v>
      </c>
      <c r="AZ133" s="40">
        <v>0</v>
      </c>
      <c r="BA133" s="40">
        <v>0</v>
      </c>
      <c r="BB133" s="40">
        <v>0</v>
      </c>
      <c r="BC133" s="40">
        <v>0</v>
      </c>
      <c r="BD133" s="40">
        <v>0</v>
      </c>
      <c r="BE133" s="40">
        <v>0</v>
      </c>
      <c r="BF133" s="40">
        <v>0</v>
      </c>
      <c r="BG133" s="40">
        <v>0</v>
      </c>
      <c r="BH133" s="40">
        <v>0</v>
      </c>
      <c r="BI133" s="40">
        <v>0</v>
      </c>
      <c r="BJ133" s="40">
        <v>0</v>
      </c>
      <c r="BK133" s="40">
        <v>0</v>
      </c>
      <c r="BL133" s="40">
        <v>0</v>
      </c>
      <c r="BM133" s="40">
        <v>0</v>
      </c>
      <c r="BN133" s="40">
        <v>0</v>
      </c>
      <c r="BO133" s="40">
        <v>0</v>
      </c>
      <c r="BP133" s="40">
        <v>1</v>
      </c>
      <c r="BQ133" s="40">
        <v>1</v>
      </c>
      <c r="BR133" s="40">
        <v>0</v>
      </c>
      <c r="BS133" s="40">
        <v>1</v>
      </c>
      <c r="BT133" s="40">
        <v>0</v>
      </c>
      <c r="BU133" s="40">
        <v>3</v>
      </c>
      <c r="BV133" s="40">
        <v>5</v>
      </c>
      <c r="BW133" s="40">
        <v>0</v>
      </c>
      <c r="BX133" s="40">
        <v>0</v>
      </c>
      <c r="BY133" s="40">
        <v>0</v>
      </c>
      <c r="BZ133" s="40">
        <v>0</v>
      </c>
    </row>
    <row r="134" spans="2:78" ht="20.100000000000001" customHeight="1" thickBot="1" x14ac:dyDescent="0.25">
      <c r="B134" s="4" t="s">
        <v>353</v>
      </c>
      <c r="C134" s="40">
        <v>75</v>
      </c>
      <c r="D134" s="40">
        <v>1</v>
      </c>
      <c r="E134" s="40">
        <v>81</v>
      </c>
      <c r="F134" s="40">
        <v>109</v>
      </c>
      <c r="G134" s="40">
        <v>2</v>
      </c>
      <c r="H134" s="40">
        <v>0</v>
      </c>
      <c r="I134" s="40">
        <v>3</v>
      </c>
      <c r="J134" s="40">
        <v>0</v>
      </c>
      <c r="K134" s="40">
        <v>1</v>
      </c>
      <c r="L134" s="40">
        <v>0</v>
      </c>
      <c r="M134" s="40">
        <v>1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9</v>
      </c>
      <c r="T134" s="40">
        <v>1</v>
      </c>
      <c r="U134" s="40">
        <v>9</v>
      </c>
      <c r="V134" s="40">
        <v>1</v>
      </c>
      <c r="W134" s="40">
        <v>15</v>
      </c>
      <c r="X134" s="40">
        <v>0</v>
      </c>
      <c r="Y134" s="40">
        <v>16</v>
      </c>
      <c r="Z134" s="40">
        <v>36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2</v>
      </c>
      <c r="AH134" s="40">
        <v>2</v>
      </c>
      <c r="AI134" s="40">
        <v>0</v>
      </c>
      <c r="AJ134" s="40">
        <v>0</v>
      </c>
      <c r="AK134" s="40">
        <v>0</v>
      </c>
      <c r="AL134" s="40">
        <v>0</v>
      </c>
      <c r="AM134" s="40">
        <v>4</v>
      </c>
      <c r="AN134" s="40">
        <v>0</v>
      </c>
      <c r="AO134" s="40">
        <v>5</v>
      </c>
      <c r="AP134" s="40">
        <v>1</v>
      </c>
      <c r="AQ134" s="40">
        <v>17</v>
      </c>
      <c r="AR134" s="40">
        <v>0</v>
      </c>
      <c r="AS134" s="40">
        <v>21</v>
      </c>
      <c r="AT134" s="40">
        <v>19</v>
      </c>
      <c r="AU134" s="40">
        <v>5</v>
      </c>
      <c r="AV134" s="40">
        <v>0</v>
      </c>
      <c r="AW134" s="40">
        <v>6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1</v>
      </c>
      <c r="BG134" s="40">
        <v>0</v>
      </c>
      <c r="BH134" s="40">
        <v>0</v>
      </c>
      <c r="BI134" s="40">
        <v>0</v>
      </c>
      <c r="BJ134" s="40">
        <v>0</v>
      </c>
      <c r="BK134" s="40">
        <v>0</v>
      </c>
      <c r="BL134" s="40">
        <v>0</v>
      </c>
      <c r="BM134" s="40">
        <v>0</v>
      </c>
      <c r="BN134" s="40">
        <v>0</v>
      </c>
      <c r="BO134" s="40">
        <v>6</v>
      </c>
      <c r="BP134" s="40">
        <v>0</v>
      </c>
      <c r="BQ134" s="40">
        <v>5</v>
      </c>
      <c r="BR134" s="40">
        <v>1</v>
      </c>
      <c r="BS134" s="40">
        <v>16</v>
      </c>
      <c r="BT134" s="40">
        <v>0</v>
      </c>
      <c r="BU134" s="40">
        <v>13</v>
      </c>
      <c r="BV134" s="40">
        <v>48</v>
      </c>
      <c r="BW134" s="40">
        <v>0</v>
      </c>
      <c r="BX134" s="40">
        <v>0</v>
      </c>
      <c r="BY134" s="40">
        <v>0</v>
      </c>
      <c r="BZ134" s="40">
        <v>0</v>
      </c>
    </row>
    <row r="135" spans="2:78" ht="20.100000000000001" customHeight="1" thickBot="1" x14ac:dyDescent="0.25">
      <c r="B135" s="4" t="s">
        <v>354</v>
      </c>
      <c r="C135" s="40">
        <v>11</v>
      </c>
      <c r="D135" s="40">
        <v>0</v>
      </c>
      <c r="E135" s="40">
        <v>21</v>
      </c>
      <c r="F135" s="40">
        <v>22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4</v>
      </c>
      <c r="X135" s="40">
        <v>0</v>
      </c>
      <c r="Y135" s="40">
        <v>5</v>
      </c>
      <c r="Z135" s="40">
        <v>6</v>
      </c>
      <c r="AA135" s="40">
        <v>0</v>
      </c>
      <c r="AB135" s="40">
        <v>0</v>
      </c>
      <c r="AC135" s="40">
        <v>0</v>
      </c>
      <c r="AD135" s="40">
        <v>0</v>
      </c>
      <c r="AE135" s="40">
        <v>1</v>
      </c>
      <c r="AF135" s="40">
        <v>0</v>
      </c>
      <c r="AG135" s="40">
        <v>1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3</v>
      </c>
      <c r="AR135" s="40">
        <v>0</v>
      </c>
      <c r="AS135" s="40">
        <v>5</v>
      </c>
      <c r="AT135" s="40">
        <v>5</v>
      </c>
      <c r="AU135" s="40">
        <v>0</v>
      </c>
      <c r="AV135" s="40">
        <v>0</v>
      </c>
      <c r="AW135" s="40">
        <v>0</v>
      </c>
      <c r="AX135" s="40">
        <v>0</v>
      </c>
      <c r="AY135" s="40">
        <v>0</v>
      </c>
      <c r="AZ135" s="40">
        <v>0</v>
      </c>
      <c r="BA135" s="40">
        <v>0</v>
      </c>
      <c r="BB135" s="40">
        <v>0</v>
      </c>
      <c r="BC135" s="40">
        <v>0</v>
      </c>
      <c r="BD135" s="40">
        <v>0</v>
      </c>
      <c r="BE135" s="40">
        <v>0</v>
      </c>
      <c r="BF135" s="40">
        <v>0</v>
      </c>
      <c r="BG135" s="40">
        <v>0</v>
      </c>
      <c r="BH135" s="40">
        <v>0</v>
      </c>
      <c r="BI135" s="40">
        <v>0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1</v>
      </c>
      <c r="BP135" s="40">
        <v>0</v>
      </c>
      <c r="BQ135" s="40">
        <v>2</v>
      </c>
      <c r="BR135" s="40">
        <v>0</v>
      </c>
      <c r="BS135" s="40">
        <v>2</v>
      </c>
      <c r="BT135" s="40">
        <v>0</v>
      </c>
      <c r="BU135" s="40">
        <v>8</v>
      </c>
      <c r="BV135" s="40">
        <v>11</v>
      </c>
      <c r="BW135" s="40">
        <v>0</v>
      </c>
      <c r="BX135" s="40">
        <v>0</v>
      </c>
      <c r="BY135" s="40">
        <v>0</v>
      </c>
      <c r="BZ135" s="40">
        <v>0</v>
      </c>
    </row>
    <row r="136" spans="2:78" ht="20.100000000000001" customHeight="1" thickBot="1" x14ac:dyDescent="0.25">
      <c r="B136" s="4" t="s">
        <v>355</v>
      </c>
      <c r="C136" s="40">
        <v>16</v>
      </c>
      <c r="D136" s="40">
        <v>0</v>
      </c>
      <c r="E136" s="40">
        <v>11</v>
      </c>
      <c r="F136" s="40">
        <v>50</v>
      </c>
      <c r="G136" s="40">
        <v>0</v>
      </c>
      <c r="H136" s="40">
        <v>0</v>
      </c>
      <c r="I136" s="40">
        <v>0</v>
      </c>
      <c r="J136" s="40">
        <v>2</v>
      </c>
      <c r="K136" s="40">
        <v>0</v>
      </c>
      <c r="L136" s="40">
        <v>0</v>
      </c>
      <c r="M136" s="40">
        <v>0</v>
      </c>
      <c r="N136" s="40">
        <v>1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1</v>
      </c>
      <c r="V136" s="40">
        <v>0</v>
      </c>
      <c r="W136" s="40">
        <v>7</v>
      </c>
      <c r="X136" s="40">
        <v>0</v>
      </c>
      <c r="Y136" s="40">
        <v>2</v>
      </c>
      <c r="Z136" s="40">
        <v>23</v>
      </c>
      <c r="AA136" s="40">
        <v>0</v>
      </c>
      <c r="AB136" s="40">
        <v>0</v>
      </c>
      <c r="AC136" s="40">
        <v>1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0</v>
      </c>
      <c r="AM136" s="40">
        <v>0</v>
      </c>
      <c r="AN136" s="40">
        <v>0</v>
      </c>
      <c r="AO136" s="40">
        <v>1</v>
      </c>
      <c r="AP136" s="40">
        <v>0</v>
      </c>
      <c r="AQ136" s="40">
        <v>0</v>
      </c>
      <c r="AR136" s="40">
        <v>0</v>
      </c>
      <c r="AS136" s="40">
        <v>2</v>
      </c>
      <c r="AT136" s="40">
        <v>0</v>
      </c>
      <c r="AU136" s="40">
        <v>0</v>
      </c>
      <c r="AV136" s="40">
        <v>0</v>
      </c>
      <c r="AW136" s="40">
        <v>0</v>
      </c>
      <c r="AX136" s="40">
        <v>0</v>
      </c>
      <c r="AY136" s="40">
        <v>0</v>
      </c>
      <c r="AZ136" s="40">
        <v>0</v>
      </c>
      <c r="BA136" s="40">
        <v>0</v>
      </c>
      <c r="BB136" s="40">
        <v>0</v>
      </c>
      <c r="BC136" s="40">
        <v>0</v>
      </c>
      <c r="BD136" s="40">
        <v>0</v>
      </c>
      <c r="BE136" s="40">
        <v>0</v>
      </c>
      <c r="BF136" s="40">
        <v>0</v>
      </c>
      <c r="BG136" s="40">
        <v>0</v>
      </c>
      <c r="BH136" s="40">
        <v>0</v>
      </c>
      <c r="BI136" s="40">
        <v>0</v>
      </c>
      <c r="BJ136" s="40">
        <v>0</v>
      </c>
      <c r="BK136" s="40">
        <v>0</v>
      </c>
      <c r="BL136" s="40">
        <v>0</v>
      </c>
      <c r="BM136" s="40">
        <v>0</v>
      </c>
      <c r="BN136" s="40">
        <v>0</v>
      </c>
      <c r="BO136" s="40">
        <v>1</v>
      </c>
      <c r="BP136" s="40">
        <v>0</v>
      </c>
      <c r="BQ136" s="40">
        <v>1</v>
      </c>
      <c r="BR136" s="40">
        <v>2</v>
      </c>
      <c r="BS136" s="40">
        <v>8</v>
      </c>
      <c r="BT136" s="40">
        <v>0</v>
      </c>
      <c r="BU136" s="40">
        <v>3</v>
      </c>
      <c r="BV136" s="40">
        <v>22</v>
      </c>
      <c r="BW136" s="40">
        <v>0</v>
      </c>
      <c r="BX136" s="40">
        <v>0</v>
      </c>
      <c r="BY136" s="40">
        <v>0</v>
      </c>
      <c r="BZ136" s="40">
        <v>0</v>
      </c>
    </row>
    <row r="137" spans="2:78" ht="20.100000000000001" customHeight="1" thickBot="1" x14ac:dyDescent="0.25">
      <c r="B137" s="4" t="s">
        <v>356</v>
      </c>
      <c r="C137" s="40">
        <v>1</v>
      </c>
      <c r="D137" s="40">
        <v>1</v>
      </c>
      <c r="E137" s="40">
        <v>2</v>
      </c>
      <c r="F137" s="40">
        <v>5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1</v>
      </c>
      <c r="X137" s="40">
        <v>0</v>
      </c>
      <c r="Y137" s="40">
        <v>0</v>
      </c>
      <c r="Z137" s="40">
        <v>2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0</v>
      </c>
      <c r="AH137" s="40">
        <v>0</v>
      </c>
      <c r="AI137" s="40">
        <v>0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1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0</v>
      </c>
      <c r="BF137" s="40">
        <v>0</v>
      </c>
      <c r="BG137" s="40">
        <v>0</v>
      </c>
      <c r="BH137" s="40">
        <v>0</v>
      </c>
      <c r="BI137" s="40">
        <v>0</v>
      </c>
      <c r="BJ137" s="40">
        <v>0</v>
      </c>
      <c r="BK137" s="40">
        <v>0</v>
      </c>
      <c r="BL137" s="40">
        <v>0</v>
      </c>
      <c r="BM137" s="40">
        <v>0</v>
      </c>
      <c r="BN137" s="40">
        <v>0</v>
      </c>
      <c r="BO137" s="40">
        <v>0</v>
      </c>
      <c r="BP137" s="40">
        <v>1</v>
      </c>
      <c r="BQ137" s="40">
        <v>0</v>
      </c>
      <c r="BR137" s="40">
        <v>1</v>
      </c>
      <c r="BS137" s="40">
        <v>0</v>
      </c>
      <c r="BT137" s="40">
        <v>0</v>
      </c>
      <c r="BU137" s="40">
        <v>1</v>
      </c>
      <c r="BV137" s="40">
        <v>2</v>
      </c>
      <c r="BW137" s="40">
        <v>0</v>
      </c>
      <c r="BX137" s="40">
        <v>0</v>
      </c>
      <c r="BY137" s="40">
        <v>0</v>
      </c>
      <c r="BZ137" s="40">
        <v>0</v>
      </c>
    </row>
    <row r="138" spans="2:78" ht="20.100000000000001" customHeight="1" thickBot="1" x14ac:dyDescent="0.25">
      <c r="B138" s="4" t="s">
        <v>357</v>
      </c>
      <c r="C138" s="40">
        <v>7</v>
      </c>
      <c r="D138" s="40">
        <v>0</v>
      </c>
      <c r="E138" s="40">
        <v>4</v>
      </c>
      <c r="F138" s="40">
        <v>15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5</v>
      </c>
      <c r="X138" s="40">
        <v>0</v>
      </c>
      <c r="Y138" s="40">
        <v>1</v>
      </c>
      <c r="Z138" s="40">
        <v>7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0</v>
      </c>
      <c r="AZ138" s="40">
        <v>0</v>
      </c>
      <c r="BA138" s="40">
        <v>0</v>
      </c>
      <c r="BB138" s="40">
        <v>0</v>
      </c>
      <c r="BC138" s="40">
        <v>0</v>
      </c>
      <c r="BD138" s="40">
        <v>0</v>
      </c>
      <c r="BE138" s="40">
        <v>0</v>
      </c>
      <c r="BF138" s="40">
        <v>0</v>
      </c>
      <c r="BG138" s="40">
        <v>0</v>
      </c>
      <c r="BH138" s="40">
        <v>0</v>
      </c>
      <c r="BI138" s="40">
        <v>0</v>
      </c>
      <c r="BJ138" s="40">
        <v>0</v>
      </c>
      <c r="BK138" s="40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1</v>
      </c>
      <c r="BR138" s="40">
        <v>8</v>
      </c>
      <c r="BS138" s="40">
        <v>2</v>
      </c>
      <c r="BT138" s="40">
        <v>0</v>
      </c>
      <c r="BU138" s="40">
        <v>2</v>
      </c>
      <c r="BV138" s="40">
        <v>0</v>
      </c>
      <c r="BW138" s="40">
        <v>0</v>
      </c>
      <c r="BX138" s="40">
        <v>0</v>
      </c>
      <c r="BY138" s="40">
        <v>0</v>
      </c>
      <c r="BZ138" s="40">
        <v>0</v>
      </c>
    </row>
    <row r="139" spans="2:78" ht="20.100000000000001" customHeight="1" thickBot="1" x14ac:dyDescent="0.25">
      <c r="B139" s="4" t="s">
        <v>358</v>
      </c>
      <c r="C139" s="40">
        <v>45</v>
      </c>
      <c r="D139" s="40">
        <v>0</v>
      </c>
      <c r="E139" s="40">
        <v>43</v>
      </c>
      <c r="F139" s="40">
        <v>117</v>
      </c>
      <c r="G139" s="40">
        <v>0</v>
      </c>
      <c r="H139" s="40">
        <v>0</v>
      </c>
      <c r="I139" s="40">
        <v>0</v>
      </c>
      <c r="J139" s="40">
        <v>1</v>
      </c>
      <c r="K139" s="40">
        <v>4</v>
      </c>
      <c r="L139" s="40">
        <v>0</v>
      </c>
      <c r="M139" s="40">
        <v>2</v>
      </c>
      <c r="N139" s="40">
        <v>2</v>
      </c>
      <c r="O139" s="40">
        <v>0</v>
      </c>
      <c r="P139" s="40">
        <v>0</v>
      </c>
      <c r="Q139" s="40">
        <v>0</v>
      </c>
      <c r="R139" s="40">
        <v>0</v>
      </c>
      <c r="S139" s="40">
        <v>2</v>
      </c>
      <c r="T139" s="40">
        <v>0</v>
      </c>
      <c r="U139" s="40">
        <v>1</v>
      </c>
      <c r="V139" s="40">
        <v>2</v>
      </c>
      <c r="W139" s="40">
        <v>10</v>
      </c>
      <c r="X139" s="40">
        <v>0</v>
      </c>
      <c r="Y139" s="40">
        <v>9</v>
      </c>
      <c r="Z139" s="40">
        <v>28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  <c r="AK139" s="40">
        <v>0</v>
      </c>
      <c r="AL139" s="40">
        <v>0</v>
      </c>
      <c r="AM139" s="40">
        <v>1</v>
      </c>
      <c r="AN139" s="40">
        <v>0</v>
      </c>
      <c r="AO139" s="40">
        <v>0</v>
      </c>
      <c r="AP139" s="40">
        <v>1</v>
      </c>
      <c r="AQ139" s="40">
        <v>18</v>
      </c>
      <c r="AR139" s="40">
        <v>0</v>
      </c>
      <c r="AS139" s="40">
        <v>12</v>
      </c>
      <c r="AT139" s="40">
        <v>37</v>
      </c>
      <c r="AU139" s="40">
        <v>2</v>
      </c>
      <c r="AV139" s="40">
        <v>0</v>
      </c>
      <c r="AW139" s="40">
        <v>2</v>
      </c>
      <c r="AX139" s="40">
        <v>8</v>
      </c>
      <c r="AY139" s="40">
        <v>0</v>
      </c>
      <c r="AZ139" s="40">
        <v>0</v>
      </c>
      <c r="BA139" s="40">
        <v>0</v>
      </c>
      <c r="BB139" s="40">
        <v>0</v>
      </c>
      <c r="BC139" s="40">
        <v>0</v>
      </c>
      <c r="BD139" s="40">
        <v>0</v>
      </c>
      <c r="BE139" s="40"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v>0</v>
      </c>
      <c r="BK139" s="40">
        <v>1</v>
      </c>
      <c r="BL139" s="40">
        <v>0</v>
      </c>
      <c r="BM139" s="40">
        <v>7</v>
      </c>
      <c r="BN139" s="40">
        <v>5</v>
      </c>
      <c r="BO139" s="40">
        <v>1</v>
      </c>
      <c r="BP139" s="40">
        <v>0</v>
      </c>
      <c r="BQ139" s="40">
        <v>1</v>
      </c>
      <c r="BR139" s="40">
        <v>1</v>
      </c>
      <c r="BS139" s="40">
        <v>6</v>
      </c>
      <c r="BT139" s="40">
        <v>0</v>
      </c>
      <c r="BU139" s="40">
        <v>9</v>
      </c>
      <c r="BV139" s="40">
        <v>32</v>
      </c>
      <c r="BW139" s="40">
        <v>0</v>
      </c>
      <c r="BX139" s="40">
        <v>0</v>
      </c>
      <c r="BY139" s="40">
        <v>0</v>
      </c>
      <c r="BZ139" s="40">
        <v>0</v>
      </c>
    </row>
    <row r="140" spans="2:78" ht="20.100000000000001" customHeight="1" thickBot="1" x14ac:dyDescent="0.25">
      <c r="B140" s="4" t="s">
        <v>359</v>
      </c>
      <c r="C140" s="40">
        <v>9</v>
      </c>
      <c r="D140" s="40">
        <v>0</v>
      </c>
      <c r="E140" s="40">
        <v>5</v>
      </c>
      <c r="F140" s="40">
        <v>21</v>
      </c>
      <c r="G140" s="40">
        <v>0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4</v>
      </c>
      <c r="X140" s="40">
        <v>0</v>
      </c>
      <c r="Y140" s="40">
        <v>1</v>
      </c>
      <c r="Z140" s="40">
        <v>10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1</v>
      </c>
      <c r="AR140" s="40">
        <v>0</v>
      </c>
      <c r="AS140" s="40">
        <v>0</v>
      </c>
      <c r="AT140" s="40">
        <v>1</v>
      </c>
      <c r="AU140" s="40">
        <v>0</v>
      </c>
      <c r="AV140" s="40">
        <v>0</v>
      </c>
      <c r="AW140" s="40">
        <v>0</v>
      </c>
      <c r="AX140" s="40">
        <v>0</v>
      </c>
      <c r="AY140" s="40">
        <v>0</v>
      </c>
      <c r="AZ140" s="40">
        <v>0</v>
      </c>
      <c r="BA140" s="40">
        <v>0</v>
      </c>
      <c r="BB140" s="40">
        <v>0</v>
      </c>
      <c r="BC140" s="40">
        <v>0</v>
      </c>
      <c r="BD140" s="40">
        <v>0</v>
      </c>
      <c r="BE140" s="40">
        <v>0</v>
      </c>
      <c r="BF140" s="40">
        <v>0</v>
      </c>
      <c r="BG140" s="40">
        <v>0</v>
      </c>
      <c r="BH140" s="40">
        <v>0</v>
      </c>
      <c r="BI140" s="40">
        <v>0</v>
      </c>
      <c r="BJ140" s="40">
        <v>0</v>
      </c>
      <c r="BK140" s="40">
        <v>0</v>
      </c>
      <c r="BL140" s="40">
        <v>0</v>
      </c>
      <c r="BM140" s="40">
        <v>0</v>
      </c>
      <c r="BN140" s="40">
        <v>0</v>
      </c>
      <c r="BO140" s="40">
        <v>0</v>
      </c>
      <c r="BP140" s="40">
        <v>0</v>
      </c>
      <c r="BQ140" s="40">
        <v>0</v>
      </c>
      <c r="BR140" s="40">
        <v>0</v>
      </c>
      <c r="BS140" s="40">
        <v>4</v>
      </c>
      <c r="BT140" s="40">
        <v>0</v>
      </c>
      <c r="BU140" s="40">
        <v>4</v>
      </c>
      <c r="BV140" s="40">
        <v>10</v>
      </c>
      <c r="BW140" s="40">
        <v>0</v>
      </c>
      <c r="BX140" s="40">
        <v>0</v>
      </c>
      <c r="BY140" s="40">
        <v>0</v>
      </c>
      <c r="BZ140" s="40">
        <v>0</v>
      </c>
    </row>
    <row r="141" spans="2:78" ht="20.100000000000001" customHeight="1" thickBot="1" x14ac:dyDescent="0.25">
      <c r="B141" s="4" t="s">
        <v>360</v>
      </c>
      <c r="C141" s="40">
        <v>6</v>
      </c>
      <c r="D141" s="40">
        <v>0</v>
      </c>
      <c r="E141" s="40">
        <v>1</v>
      </c>
      <c r="F141" s="40">
        <v>26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2</v>
      </c>
      <c r="X141" s="40">
        <v>0</v>
      </c>
      <c r="Y141" s="40">
        <v>0</v>
      </c>
      <c r="Z141" s="40">
        <v>12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1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2</v>
      </c>
      <c r="AR141" s="40">
        <v>0</v>
      </c>
      <c r="AS141" s="40">
        <v>0</v>
      </c>
      <c r="AT141" s="40">
        <v>4</v>
      </c>
      <c r="AU141" s="40">
        <v>0</v>
      </c>
      <c r="AV141" s="40">
        <v>0</v>
      </c>
      <c r="AW141" s="40">
        <v>0</v>
      </c>
      <c r="AX141" s="40">
        <v>0</v>
      </c>
      <c r="AY141" s="40">
        <v>0</v>
      </c>
      <c r="AZ141" s="40">
        <v>0</v>
      </c>
      <c r="BA141" s="40">
        <v>0</v>
      </c>
      <c r="BB141" s="40">
        <v>0</v>
      </c>
      <c r="BC141" s="40">
        <v>0</v>
      </c>
      <c r="BD141" s="40">
        <v>0</v>
      </c>
      <c r="BE141" s="40">
        <v>0</v>
      </c>
      <c r="BF141" s="40">
        <v>0</v>
      </c>
      <c r="BG141" s="40">
        <v>0</v>
      </c>
      <c r="BH141" s="40">
        <v>0</v>
      </c>
      <c r="BI141" s="40">
        <v>0</v>
      </c>
      <c r="BJ141" s="40">
        <v>0</v>
      </c>
      <c r="BK141" s="40">
        <v>0</v>
      </c>
      <c r="BL141" s="40">
        <v>0</v>
      </c>
      <c r="BM141" s="40">
        <v>0</v>
      </c>
      <c r="BN141" s="40">
        <v>0</v>
      </c>
      <c r="BO141" s="40">
        <v>0</v>
      </c>
      <c r="BP141" s="40">
        <v>0</v>
      </c>
      <c r="BQ141" s="40">
        <v>0</v>
      </c>
      <c r="BR141" s="40">
        <v>0</v>
      </c>
      <c r="BS141" s="40">
        <v>2</v>
      </c>
      <c r="BT141" s="40">
        <v>0</v>
      </c>
      <c r="BU141" s="40">
        <v>1</v>
      </c>
      <c r="BV141" s="40">
        <v>9</v>
      </c>
      <c r="BW141" s="40">
        <v>0</v>
      </c>
      <c r="BX141" s="40">
        <v>0</v>
      </c>
      <c r="BY141" s="40">
        <v>0</v>
      </c>
      <c r="BZ141" s="40">
        <v>0</v>
      </c>
    </row>
    <row r="142" spans="2:78" ht="20.100000000000001" customHeight="1" thickBot="1" x14ac:dyDescent="0.25">
      <c r="B142" s="4" t="s">
        <v>361</v>
      </c>
      <c r="C142" s="40">
        <v>22</v>
      </c>
      <c r="D142" s="40">
        <v>0</v>
      </c>
      <c r="E142" s="40">
        <v>11</v>
      </c>
      <c r="F142" s="40">
        <v>40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8</v>
      </c>
      <c r="X142" s="40">
        <v>0</v>
      </c>
      <c r="Y142" s="40">
        <v>8</v>
      </c>
      <c r="Z142" s="40">
        <v>12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  <c r="AJ142" s="40">
        <v>0</v>
      </c>
      <c r="AK142" s="40">
        <v>0</v>
      </c>
      <c r="AL142" s="40">
        <v>1</v>
      </c>
      <c r="AM142" s="40">
        <v>0</v>
      </c>
      <c r="AN142" s="40">
        <v>0</v>
      </c>
      <c r="AO142" s="40">
        <v>0</v>
      </c>
      <c r="AP142" s="40">
        <v>0</v>
      </c>
      <c r="AQ142" s="40">
        <v>2</v>
      </c>
      <c r="AR142" s="40">
        <v>0</v>
      </c>
      <c r="AS142" s="40">
        <v>0</v>
      </c>
      <c r="AT142" s="40">
        <v>4</v>
      </c>
      <c r="AU142" s="40">
        <v>0</v>
      </c>
      <c r="AV142" s="40">
        <v>0</v>
      </c>
      <c r="AW142" s="40">
        <v>0</v>
      </c>
      <c r="AX142" s="40">
        <v>0</v>
      </c>
      <c r="AY142" s="40">
        <v>0</v>
      </c>
      <c r="AZ142" s="40">
        <v>0</v>
      </c>
      <c r="BA142" s="40">
        <v>0</v>
      </c>
      <c r="BB142" s="40">
        <v>0</v>
      </c>
      <c r="BC142" s="40">
        <v>0</v>
      </c>
      <c r="BD142" s="40">
        <v>0</v>
      </c>
      <c r="BE142" s="40">
        <v>0</v>
      </c>
      <c r="BF142" s="40">
        <v>0</v>
      </c>
      <c r="BG142" s="40">
        <v>0</v>
      </c>
      <c r="BH142" s="40">
        <v>0</v>
      </c>
      <c r="BI142" s="40">
        <v>0</v>
      </c>
      <c r="BJ142" s="40">
        <v>0</v>
      </c>
      <c r="BK142" s="40">
        <v>0</v>
      </c>
      <c r="BL142" s="40">
        <v>0</v>
      </c>
      <c r="BM142" s="40">
        <v>0</v>
      </c>
      <c r="BN142" s="40">
        <v>0</v>
      </c>
      <c r="BO142" s="40">
        <v>0</v>
      </c>
      <c r="BP142" s="40">
        <v>0</v>
      </c>
      <c r="BQ142" s="40">
        <v>0</v>
      </c>
      <c r="BR142" s="40">
        <v>0</v>
      </c>
      <c r="BS142" s="40">
        <v>12</v>
      </c>
      <c r="BT142" s="40">
        <v>0</v>
      </c>
      <c r="BU142" s="40">
        <v>3</v>
      </c>
      <c r="BV142" s="40">
        <v>23</v>
      </c>
      <c r="BW142" s="40">
        <v>0</v>
      </c>
      <c r="BX142" s="40">
        <v>0</v>
      </c>
      <c r="BY142" s="40">
        <v>0</v>
      </c>
      <c r="BZ142" s="40">
        <v>0</v>
      </c>
    </row>
    <row r="143" spans="2:78" ht="20.100000000000001" customHeight="1" thickBot="1" x14ac:dyDescent="0.25">
      <c r="B143" s="4" t="s">
        <v>362</v>
      </c>
      <c r="C143" s="40">
        <v>19</v>
      </c>
      <c r="D143" s="40">
        <v>3</v>
      </c>
      <c r="E143" s="40">
        <v>23</v>
      </c>
      <c r="F143" s="40">
        <v>35</v>
      </c>
      <c r="G143" s="40">
        <v>0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1</v>
      </c>
      <c r="T143" s="40">
        <v>1</v>
      </c>
      <c r="U143" s="40">
        <v>1</v>
      </c>
      <c r="V143" s="40">
        <v>1</v>
      </c>
      <c r="W143" s="40">
        <v>3</v>
      </c>
      <c r="X143" s="40">
        <v>0</v>
      </c>
      <c r="Y143" s="40">
        <v>6</v>
      </c>
      <c r="Z143" s="40">
        <v>7</v>
      </c>
      <c r="AA143" s="40">
        <v>0</v>
      </c>
      <c r="AB143" s="40">
        <v>0</v>
      </c>
      <c r="AC143" s="40">
        <v>0</v>
      </c>
      <c r="AD143" s="40">
        <v>0</v>
      </c>
      <c r="AE143" s="40">
        <v>1</v>
      </c>
      <c r="AF143" s="40">
        <v>0</v>
      </c>
      <c r="AG143" s="40">
        <v>0</v>
      </c>
      <c r="AH143" s="40">
        <v>1</v>
      </c>
      <c r="AI143" s="40">
        <v>0</v>
      </c>
      <c r="AJ143" s="40">
        <v>0</v>
      </c>
      <c r="AK143" s="40">
        <v>0</v>
      </c>
      <c r="AL143" s="40">
        <v>0</v>
      </c>
      <c r="AM143" s="40">
        <v>0</v>
      </c>
      <c r="AN143" s="40">
        <v>1</v>
      </c>
      <c r="AO143" s="40">
        <v>1</v>
      </c>
      <c r="AP143" s="40">
        <v>2</v>
      </c>
      <c r="AQ143" s="40">
        <v>5</v>
      </c>
      <c r="AR143" s="40">
        <v>0</v>
      </c>
      <c r="AS143" s="40">
        <v>4</v>
      </c>
      <c r="AT143" s="40">
        <v>3</v>
      </c>
      <c r="AU143" s="40">
        <v>1</v>
      </c>
      <c r="AV143" s="40">
        <v>0</v>
      </c>
      <c r="AW143" s="40">
        <v>1</v>
      </c>
      <c r="AX143" s="40">
        <v>0</v>
      </c>
      <c r="AY143" s="40">
        <v>0</v>
      </c>
      <c r="AZ143" s="40">
        <v>0</v>
      </c>
      <c r="BA143" s="40">
        <v>0</v>
      </c>
      <c r="BB143" s="40">
        <v>0</v>
      </c>
      <c r="BC143" s="40">
        <v>0</v>
      </c>
      <c r="BD143" s="40">
        <v>0</v>
      </c>
      <c r="BE143" s="40">
        <v>0</v>
      </c>
      <c r="BF143" s="40">
        <v>0</v>
      </c>
      <c r="BG143" s="40">
        <v>1</v>
      </c>
      <c r="BH143" s="40">
        <v>0</v>
      </c>
      <c r="BI143" s="40">
        <v>0</v>
      </c>
      <c r="BJ143" s="40">
        <v>1</v>
      </c>
      <c r="BK143" s="40">
        <v>2</v>
      </c>
      <c r="BL143" s="40">
        <v>0</v>
      </c>
      <c r="BM143" s="40">
        <v>4</v>
      </c>
      <c r="BN143" s="40">
        <v>7</v>
      </c>
      <c r="BO143" s="40">
        <v>0</v>
      </c>
      <c r="BP143" s="40">
        <v>1</v>
      </c>
      <c r="BQ143" s="40">
        <v>1</v>
      </c>
      <c r="BR143" s="40">
        <v>0</v>
      </c>
      <c r="BS143" s="40">
        <v>5</v>
      </c>
      <c r="BT143" s="40">
        <v>0</v>
      </c>
      <c r="BU143" s="40">
        <v>5</v>
      </c>
      <c r="BV143" s="40">
        <v>13</v>
      </c>
      <c r="BW143" s="40">
        <v>0</v>
      </c>
      <c r="BX143" s="40">
        <v>0</v>
      </c>
      <c r="BY143" s="40">
        <v>0</v>
      </c>
      <c r="BZ143" s="40">
        <v>0</v>
      </c>
    </row>
    <row r="144" spans="2:78" ht="20.100000000000001" customHeight="1" thickBot="1" x14ac:dyDescent="0.25">
      <c r="B144" s="4" t="s">
        <v>363</v>
      </c>
      <c r="C144" s="40">
        <v>4</v>
      </c>
      <c r="D144" s="40">
        <v>0</v>
      </c>
      <c r="E144" s="40">
        <v>4</v>
      </c>
      <c r="F144" s="40">
        <v>5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2</v>
      </c>
      <c r="X144" s="40">
        <v>0</v>
      </c>
      <c r="Y144" s="40">
        <v>2</v>
      </c>
      <c r="Z144" s="40">
        <v>2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  <c r="AJ144" s="40">
        <v>0</v>
      </c>
      <c r="AK144" s="40">
        <v>0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0</v>
      </c>
      <c r="AU144" s="40">
        <v>0</v>
      </c>
      <c r="AV144" s="40">
        <v>0</v>
      </c>
      <c r="AW144" s="40">
        <v>0</v>
      </c>
      <c r="AX144" s="40">
        <v>0</v>
      </c>
      <c r="AY144" s="40">
        <v>0</v>
      </c>
      <c r="AZ144" s="40">
        <v>0</v>
      </c>
      <c r="BA144" s="40">
        <v>0</v>
      </c>
      <c r="BB144" s="40">
        <v>0</v>
      </c>
      <c r="BC144" s="40">
        <v>0</v>
      </c>
      <c r="BD144" s="40">
        <v>0</v>
      </c>
      <c r="BE144" s="40">
        <v>0</v>
      </c>
      <c r="BF144" s="40">
        <v>0</v>
      </c>
      <c r="BG144" s="40">
        <v>0</v>
      </c>
      <c r="BH144" s="40">
        <v>0</v>
      </c>
      <c r="BI144" s="40">
        <v>0</v>
      </c>
      <c r="BJ144" s="40">
        <v>0</v>
      </c>
      <c r="BK144" s="40">
        <v>0</v>
      </c>
      <c r="BL144" s="40">
        <v>0</v>
      </c>
      <c r="BM144" s="40">
        <v>0</v>
      </c>
      <c r="BN144" s="40">
        <v>0</v>
      </c>
      <c r="BO144" s="40">
        <v>0</v>
      </c>
      <c r="BP144" s="40">
        <v>0</v>
      </c>
      <c r="BQ144" s="40">
        <v>0</v>
      </c>
      <c r="BR144" s="40">
        <v>0</v>
      </c>
      <c r="BS144" s="40">
        <v>2</v>
      </c>
      <c r="BT144" s="40">
        <v>0</v>
      </c>
      <c r="BU144" s="40">
        <v>2</v>
      </c>
      <c r="BV144" s="40">
        <v>3</v>
      </c>
      <c r="BW144" s="40">
        <v>0</v>
      </c>
      <c r="BX144" s="40">
        <v>0</v>
      </c>
      <c r="BY144" s="40">
        <v>0</v>
      </c>
      <c r="BZ144" s="40">
        <v>0</v>
      </c>
    </row>
    <row r="145" spans="2:78" ht="20.100000000000001" customHeight="1" thickBot="1" x14ac:dyDescent="0.25">
      <c r="B145" s="4" t="s">
        <v>364</v>
      </c>
      <c r="C145" s="40">
        <v>9</v>
      </c>
      <c r="D145" s="40">
        <v>7</v>
      </c>
      <c r="E145" s="40">
        <v>15</v>
      </c>
      <c r="F145" s="40">
        <v>56</v>
      </c>
      <c r="G145" s="40">
        <v>0</v>
      </c>
      <c r="H145" s="40">
        <v>0</v>
      </c>
      <c r="I145" s="40">
        <v>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  <c r="W145" s="40">
        <v>4</v>
      </c>
      <c r="X145" s="40">
        <v>7</v>
      </c>
      <c r="Y145" s="40">
        <v>6</v>
      </c>
      <c r="Z145" s="40">
        <v>24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0</v>
      </c>
      <c r="AM145" s="40">
        <v>2</v>
      </c>
      <c r="AN145" s="40">
        <v>0</v>
      </c>
      <c r="AO145" s="40">
        <v>3</v>
      </c>
      <c r="AP145" s="40">
        <v>0</v>
      </c>
      <c r="AQ145" s="40">
        <v>2</v>
      </c>
      <c r="AR145" s="40">
        <v>0</v>
      </c>
      <c r="AS145" s="40">
        <v>2</v>
      </c>
      <c r="AT145" s="40">
        <v>5</v>
      </c>
      <c r="AU145" s="40">
        <v>1</v>
      </c>
      <c r="AV145" s="40">
        <v>0</v>
      </c>
      <c r="AW145" s="40">
        <v>1</v>
      </c>
      <c r="AX145" s="40">
        <v>2</v>
      </c>
      <c r="AY145" s="40">
        <v>0</v>
      </c>
      <c r="AZ145" s="40">
        <v>0</v>
      </c>
      <c r="BA145" s="40">
        <v>0</v>
      </c>
      <c r="BB145" s="40">
        <v>0</v>
      </c>
      <c r="BC145" s="40">
        <v>0</v>
      </c>
      <c r="BD145" s="40">
        <v>0</v>
      </c>
      <c r="BE145" s="40">
        <v>0</v>
      </c>
      <c r="BF145" s="40">
        <v>0</v>
      </c>
      <c r="BG145" s="40">
        <v>0</v>
      </c>
      <c r="BH145" s="40">
        <v>0</v>
      </c>
      <c r="BI145" s="40">
        <v>0</v>
      </c>
      <c r="BJ145" s="40">
        <v>0</v>
      </c>
      <c r="BK145" s="40">
        <v>0</v>
      </c>
      <c r="BL145" s="40">
        <v>0</v>
      </c>
      <c r="BM145" s="40">
        <v>1</v>
      </c>
      <c r="BN145" s="40">
        <v>1</v>
      </c>
      <c r="BO145" s="40">
        <v>0</v>
      </c>
      <c r="BP145" s="40">
        <v>0</v>
      </c>
      <c r="BQ145" s="40">
        <v>1</v>
      </c>
      <c r="BR145" s="40">
        <v>0</v>
      </c>
      <c r="BS145" s="40">
        <v>0</v>
      </c>
      <c r="BT145" s="40">
        <v>0</v>
      </c>
      <c r="BU145" s="40">
        <v>1</v>
      </c>
      <c r="BV145" s="40">
        <v>24</v>
      </c>
      <c r="BW145" s="40">
        <v>0</v>
      </c>
      <c r="BX145" s="40">
        <v>0</v>
      </c>
      <c r="BY145" s="40">
        <v>0</v>
      </c>
      <c r="BZ145" s="40">
        <v>0</v>
      </c>
    </row>
    <row r="146" spans="2:78" ht="20.100000000000001" customHeight="1" thickBot="1" x14ac:dyDescent="0.25">
      <c r="B146" s="4" t="s">
        <v>365</v>
      </c>
      <c r="C146" s="40">
        <v>0</v>
      </c>
      <c r="D146" s="40">
        <v>0</v>
      </c>
      <c r="E146" s="40">
        <v>0</v>
      </c>
      <c r="F146" s="40">
        <v>4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2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0</v>
      </c>
      <c r="AU146" s="40">
        <v>0</v>
      </c>
      <c r="AV146" s="40">
        <v>0</v>
      </c>
      <c r="AW146" s="40">
        <v>0</v>
      </c>
      <c r="AX146" s="40">
        <v>0</v>
      </c>
      <c r="AY146" s="40">
        <v>0</v>
      </c>
      <c r="AZ146" s="40">
        <v>0</v>
      </c>
      <c r="BA146" s="40">
        <v>0</v>
      </c>
      <c r="BB146" s="40">
        <v>0</v>
      </c>
      <c r="BC146" s="40">
        <v>0</v>
      </c>
      <c r="BD146" s="40">
        <v>0</v>
      </c>
      <c r="BE146" s="40">
        <v>0</v>
      </c>
      <c r="BF146" s="40">
        <v>0</v>
      </c>
      <c r="BG146" s="40">
        <v>0</v>
      </c>
      <c r="BH146" s="40">
        <v>0</v>
      </c>
      <c r="BI146" s="40">
        <v>0</v>
      </c>
      <c r="BJ146" s="40">
        <v>0</v>
      </c>
      <c r="BK146" s="40">
        <v>0</v>
      </c>
      <c r="BL146" s="40">
        <v>0</v>
      </c>
      <c r="BM146" s="40">
        <v>0</v>
      </c>
      <c r="BN146" s="40">
        <v>0</v>
      </c>
      <c r="BO146" s="40">
        <v>0</v>
      </c>
      <c r="BP146" s="40">
        <v>0</v>
      </c>
      <c r="BQ146" s="40">
        <v>0</v>
      </c>
      <c r="BR146" s="40">
        <v>2</v>
      </c>
      <c r="BS146" s="40">
        <v>0</v>
      </c>
      <c r="BT146" s="40">
        <v>0</v>
      </c>
      <c r="BU146" s="40">
        <v>0</v>
      </c>
      <c r="BV146" s="40">
        <v>0</v>
      </c>
      <c r="BW146" s="40">
        <v>0</v>
      </c>
      <c r="BX146" s="40">
        <v>0</v>
      </c>
      <c r="BY146" s="40">
        <v>0</v>
      </c>
      <c r="BZ146" s="40">
        <v>0</v>
      </c>
    </row>
    <row r="147" spans="2:78" ht="20.100000000000001" customHeight="1" thickBot="1" x14ac:dyDescent="0.25">
      <c r="B147" s="4" t="s">
        <v>182</v>
      </c>
      <c r="C147" s="40">
        <v>26</v>
      </c>
      <c r="D147" s="40">
        <v>0</v>
      </c>
      <c r="E147" s="40">
        <v>20</v>
      </c>
      <c r="F147" s="40">
        <v>71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1</v>
      </c>
      <c r="V147" s="40">
        <v>0</v>
      </c>
      <c r="W147" s="40">
        <v>8</v>
      </c>
      <c r="X147" s="40">
        <v>0</v>
      </c>
      <c r="Y147" s="40">
        <v>4</v>
      </c>
      <c r="Z147" s="40">
        <v>20</v>
      </c>
      <c r="AA147" s="40">
        <v>0</v>
      </c>
      <c r="AB147" s="40">
        <v>0</v>
      </c>
      <c r="AC147" s="40">
        <v>0</v>
      </c>
      <c r="AD147" s="40">
        <v>0</v>
      </c>
      <c r="AE147" s="40">
        <v>2</v>
      </c>
      <c r="AF147" s="40">
        <v>0</v>
      </c>
      <c r="AG147" s="40">
        <v>0</v>
      </c>
      <c r="AH147" s="40">
        <v>2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40">
        <v>0</v>
      </c>
      <c r="AO147" s="40">
        <v>1</v>
      </c>
      <c r="AP147" s="40">
        <v>0</v>
      </c>
      <c r="AQ147" s="40">
        <v>2</v>
      </c>
      <c r="AR147" s="40">
        <v>0</v>
      </c>
      <c r="AS147" s="40">
        <v>2</v>
      </c>
      <c r="AT147" s="40">
        <v>8</v>
      </c>
      <c r="AU147" s="40">
        <v>0</v>
      </c>
      <c r="AV147" s="40">
        <v>0</v>
      </c>
      <c r="AW147" s="40">
        <v>0</v>
      </c>
      <c r="AX147" s="40">
        <v>0</v>
      </c>
      <c r="AY147" s="40">
        <v>0</v>
      </c>
      <c r="AZ147" s="40">
        <v>0</v>
      </c>
      <c r="BA147" s="40">
        <v>0</v>
      </c>
      <c r="BB147" s="40">
        <v>0</v>
      </c>
      <c r="BC147" s="40">
        <v>0</v>
      </c>
      <c r="BD147" s="40">
        <v>0</v>
      </c>
      <c r="BE147" s="40">
        <v>0</v>
      </c>
      <c r="BF147" s="40">
        <v>0</v>
      </c>
      <c r="BG147" s="40">
        <v>0</v>
      </c>
      <c r="BH147" s="40">
        <v>0</v>
      </c>
      <c r="BI147" s="40">
        <v>0</v>
      </c>
      <c r="BJ147" s="40">
        <v>0</v>
      </c>
      <c r="BK147" s="40">
        <v>0</v>
      </c>
      <c r="BL147" s="40">
        <v>0</v>
      </c>
      <c r="BM147" s="40">
        <v>0</v>
      </c>
      <c r="BN147" s="40">
        <v>5</v>
      </c>
      <c r="BO147" s="40">
        <v>0</v>
      </c>
      <c r="BP147" s="40">
        <v>0</v>
      </c>
      <c r="BQ147" s="40">
        <v>0</v>
      </c>
      <c r="BR147" s="40">
        <v>3</v>
      </c>
      <c r="BS147" s="40">
        <v>14</v>
      </c>
      <c r="BT147" s="40">
        <v>0</v>
      </c>
      <c r="BU147" s="40">
        <v>12</v>
      </c>
      <c r="BV147" s="40">
        <v>33</v>
      </c>
      <c r="BW147" s="40">
        <v>0</v>
      </c>
      <c r="BX147" s="40">
        <v>0</v>
      </c>
      <c r="BY147" s="40">
        <v>0</v>
      </c>
      <c r="BZ147" s="40">
        <v>0</v>
      </c>
    </row>
    <row r="148" spans="2:78" ht="20.100000000000001" customHeight="1" thickBot="1" x14ac:dyDescent="0.25">
      <c r="B148" s="4" t="s">
        <v>366</v>
      </c>
      <c r="C148" s="40">
        <v>2</v>
      </c>
      <c r="D148" s="40">
        <v>0</v>
      </c>
      <c r="E148" s="40">
        <v>1</v>
      </c>
      <c r="F148" s="40">
        <v>10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1</v>
      </c>
      <c r="X148" s="40">
        <v>0</v>
      </c>
      <c r="Y148" s="40">
        <v>0</v>
      </c>
      <c r="Z148" s="40">
        <v>4</v>
      </c>
      <c r="AA148" s="40">
        <v>0</v>
      </c>
      <c r="AB148" s="40">
        <v>0</v>
      </c>
      <c r="AC148" s="40">
        <v>1</v>
      </c>
      <c r="AD148" s="40">
        <v>0</v>
      </c>
      <c r="AE148" s="40">
        <v>0</v>
      </c>
      <c r="AF148" s="40">
        <v>0</v>
      </c>
      <c r="AG148" s="40">
        <v>0</v>
      </c>
      <c r="AH148" s="40">
        <v>0</v>
      </c>
      <c r="AI148" s="40">
        <v>0</v>
      </c>
      <c r="AJ148" s="40">
        <v>0</v>
      </c>
      <c r="AK148" s="40">
        <v>0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1</v>
      </c>
      <c r="AR148" s="40">
        <v>0</v>
      </c>
      <c r="AS148" s="40">
        <v>0</v>
      </c>
      <c r="AT148" s="40">
        <v>1</v>
      </c>
      <c r="AU148" s="40">
        <v>0</v>
      </c>
      <c r="AV148" s="40">
        <v>0</v>
      </c>
      <c r="AW148" s="40">
        <v>0</v>
      </c>
      <c r="AX148" s="40">
        <v>0</v>
      </c>
      <c r="AY148" s="40">
        <v>0</v>
      </c>
      <c r="AZ148" s="40">
        <v>0</v>
      </c>
      <c r="BA148" s="40">
        <v>0</v>
      </c>
      <c r="BB148" s="40">
        <v>0</v>
      </c>
      <c r="BC148" s="40">
        <v>0</v>
      </c>
      <c r="BD148" s="40">
        <v>0</v>
      </c>
      <c r="BE148" s="40">
        <v>0</v>
      </c>
      <c r="BF148" s="40">
        <v>0</v>
      </c>
      <c r="BG148" s="40">
        <v>0</v>
      </c>
      <c r="BH148" s="40">
        <v>0</v>
      </c>
      <c r="BI148" s="40">
        <v>0</v>
      </c>
      <c r="BJ148" s="40">
        <v>0</v>
      </c>
      <c r="BK148" s="40">
        <v>0</v>
      </c>
      <c r="BL148" s="40">
        <v>0</v>
      </c>
      <c r="BM148" s="40">
        <v>0</v>
      </c>
      <c r="BN148" s="40">
        <v>0</v>
      </c>
      <c r="BO148" s="40">
        <v>0</v>
      </c>
      <c r="BP148" s="40">
        <v>0</v>
      </c>
      <c r="BQ148" s="40">
        <v>0</v>
      </c>
      <c r="BR148" s="40">
        <v>4</v>
      </c>
      <c r="BS148" s="40">
        <v>0</v>
      </c>
      <c r="BT148" s="40">
        <v>0</v>
      </c>
      <c r="BU148" s="40">
        <v>0</v>
      </c>
      <c r="BV148" s="40">
        <v>1</v>
      </c>
      <c r="BW148" s="40">
        <v>0</v>
      </c>
      <c r="BX148" s="40">
        <v>0</v>
      </c>
      <c r="BY148" s="40">
        <v>0</v>
      </c>
      <c r="BZ148" s="40">
        <v>0</v>
      </c>
    </row>
    <row r="149" spans="2:78" ht="20.100000000000001" customHeight="1" thickBot="1" x14ac:dyDescent="0.25">
      <c r="B149" s="4" t="s">
        <v>367</v>
      </c>
      <c r="C149" s="40">
        <v>3</v>
      </c>
      <c r="D149" s="40">
        <v>0</v>
      </c>
      <c r="E149" s="40">
        <v>6</v>
      </c>
      <c r="F149" s="40">
        <v>20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1</v>
      </c>
      <c r="V149" s="40">
        <v>0</v>
      </c>
      <c r="W149" s="40">
        <v>1</v>
      </c>
      <c r="X149" s="40">
        <v>0</v>
      </c>
      <c r="Y149" s="40">
        <v>1</v>
      </c>
      <c r="Z149" s="40">
        <v>5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1</v>
      </c>
      <c r="AR149" s="40">
        <v>0</v>
      </c>
      <c r="AS149" s="40">
        <v>2</v>
      </c>
      <c r="AT149" s="40">
        <v>2</v>
      </c>
      <c r="AU149" s="40">
        <v>0</v>
      </c>
      <c r="AV149" s="40">
        <v>0</v>
      </c>
      <c r="AW149" s="40">
        <v>0</v>
      </c>
      <c r="AX149" s="40">
        <v>0</v>
      </c>
      <c r="AY149" s="40">
        <v>0</v>
      </c>
      <c r="AZ149" s="40">
        <v>0</v>
      </c>
      <c r="BA149" s="40">
        <v>0</v>
      </c>
      <c r="BB149" s="40">
        <v>0</v>
      </c>
      <c r="BC149" s="40">
        <v>0</v>
      </c>
      <c r="BD149" s="40">
        <v>0</v>
      </c>
      <c r="BE149" s="40">
        <v>0</v>
      </c>
      <c r="BF149" s="40">
        <v>0</v>
      </c>
      <c r="BG149" s="40">
        <v>0</v>
      </c>
      <c r="BH149" s="40">
        <v>0</v>
      </c>
      <c r="BI149" s="40">
        <v>0</v>
      </c>
      <c r="BJ149" s="40">
        <v>0</v>
      </c>
      <c r="BK149" s="40">
        <v>0</v>
      </c>
      <c r="BL149" s="40">
        <v>0</v>
      </c>
      <c r="BM149" s="40">
        <v>0</v>
      </c>
      <c r="BN149" s="40">
        <v>0</v>
      </c>
      <c r="BO149" s="40">
        <v>0</v>
      </c>
      <c r="BP149" s="40">
        <v>0</v>
      </c>
      <c r="BQ149" s="40">
        <v>0</v>
      </c>
      <c r="BR149" s="40">
        <v>5</v>
      </c>
      <c r="BS149" s="40">
        <v>1</v>
      </c>
      <c r="BT149" s="40">
        <v>0</v>
      </c>
      <c r="BU149" s="40">
        <v>2</v>
      </c>
      <c r="BV149" s="40">
        <v>8</v>
      </c>
      <c r="BW149" s="40">
        <v>0</v>
      </c>
      <c r="BX149" s="40">
        <v>0</v>
      </c>
      <c r="BY149" s="40">
        <v>0</v>
      </c>
      <c r="BZ149" s="40">
        <v>0</v>
      </c>
    </row>
    <row r="150" spans="2:78" ht="20.100000000000001" customHeight="1" thickBot="1" x14ac:dyDescent="0.25">
      <c r="B150" s="4" t="s">
        <v>368</v>
      </c>
      <c r="C150" s="40">
        <v>1</v>
      </c>
      <c r="D150" s="40">
        <v>0</v>
      </c>
      <c r="E150" s="40">
        <v>0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1</v>
      </c>
      <c r="X150" s="40">
        <v>0</v>
      </c>
      <c r="Y150" s="40">
        <v>0</v>
      </c>
      <c r="Z150" s="40">
        <v>1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  <c r="AJ150" s="40">
        <v>0</v>
      </c>
      <c r="AK150" s="40">
        <v>0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0</v>
      </c>
      <c r="AU150" s="40">
        <v>0</v>
      </c>
      <c r="AV150" s="40">
        <v>0</v>
      </c>
      <c r="AW150" s="40">
        <v>0</v>
      </c>
      <c r="AX150" s="40">
        <v>0</v>
      </c>
      <c r="AY150" s="40">
        <v>0</v>
      </c>
      <c r="AZ150" s="40">
        <v>0</v>
      </c>
      <c r="BA150" s="40">
        <v>0</v>
      </c>
      <c r="BB150" s="40">
        <v>0</v>
      </c>
      <c r="BC150" s="40">
        <v>0</v>
      </c>
      <c r="BD150" s="40">
        <v>0</v>
      </c>
      <c r="BE150" s="40">
        <v>0</v>
      </c>
      <c r="BF150" s="40">
        <v>0</v>
      </c>
      <c r="BG150" s="40">
        <v>0</v>
      </c>
      <c r="BH150" s="40">
        <v>0</v>
      </c>
      <c r="BI150" s="40">
        <v>0</v>
      </c>
      <c r="BJ150" s="40">
        <v>0</v>
      </c>
      <c r="BK150" s="40">
        <v>0</v>
      </c>
      <c r="BL150" s="40">
        <v>0</v>
      </c>
      <c r="BM150" s="40">
        <v>0</v>
      </c>
      <c r="BN150" s="40">
        <v>0</v>
      </c>
      <c r="BO150" s="40">
        <v>0</v>
      </c>
      <c r="BP150" s="40">
        <v>0</v>
      </c>
      <c r="BQ150" s="40">
        <v>0</v>
      </c>
      <c r="BR150" s="40">
        <v>0</v>
      </c>
      <c r="BS150" s="40">
        <v>0</v>
      </c>
      <c r="BT150" s="40">
        <v>0</v>
      </c>
      <c r="BU150" s="40">
        <v>0</v>
      </c>
      <c r="BV150" s="40">
        <v>0</v>
      </c>
      <c r="BW150" s="40">
        <v>0</v>
      </c>
      <c r="BX150" s="40">
        <v>0</v>
      </c>
      <c r="BY150" s="40">
        <v>0</v>
      </c>
      <c r="BZ150" s="40">
        <v>0</v>
      </c>
    </row>
    <row r="151" spans="2:78" ht="20.100000000000001" customHeight="1" thickBot="1" x14ac:dyDescent="0.25">
      <c r="B151" s="4" t="s">
        <v>369</v>
      </c>
      <c r="C151" s="40">
        <v>17</v>
      </c>
      <c r="D151" s="40">
        <v>2</v>
      </c>
      <c r="E151" s="40">
        <v>18</v>
      </c>
      <c r="F151" s="40">
        <v>29</v>
      </c>
      <c r="G151" s="40">
        <v>0</v>
      </c>
      <c r="H151" s="40">
        <v>0</v>
      </c>
      <c r="I151" s="40">
        <v>0</v>
      </c>
      <c r="J151" s="40">
        <v>1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1</v>
      </c>
      <c r="U151" s="40">
        <v>1</v>
      </c>
      <c r="V151" s="40">
        <v>0</v>
      </c>
      <c r="W151" s="40">
        <v>2</v>
      </c>
      <c r="X151" s="40">
        <v>1</v>
      </c>
      <c r="Y151" s="40">
        <v>4</v>
      </c>
      <c r="Z151" s="40">
        <v>5</v>
      </c>
      <c r="AA151" s="40">
        <v>1</v>
      </c>
      <c r="AB151" s="40">
        <v>0</v>
      </c>
      <c r="AC151" s="40">
        <v>1</v>
      </c>
      <c r="AD151" s="40">
        <v>1</v>
      </c>
      <c r="AE151" s="40">
        <v>3</v>
      </c>
      <c r="AF151" s="40">
        <v>0</v>
      </c>
      <c r="AG151" s="40">
        <v>2</v>
      </c>
      <c r="AH151" s="40">
        <v>2</v>
      </c>
      <c r="AI151" s="40">
        <v>0</v>
      </c>
      <c r="AJ151" s="40">
        <v>0</v>
      </c>
      <c r="AK151" s="40">
        <v>0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5</v>
      </c>
      <c r="AR151" s="40">
        <v>0</v>
      </c>
      <c r="AS151" s="40">
        <v>5</v>
      </c>
      <c r="AT151" s="40">
        <v>5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0">
        <v>0</v>
      </c>
      <c r="BA151" s="40">
        <v>0</v>
      </c>
      <c r="BB151" s="40">
        <v>0</v>
      </c>
      <c r="BC151" s="40">
        <v>0</v>
      </c>
      <c r="BD151" s="40">
        <v>0</v>
      </c>
      <c r="BE151" s="40">
        <v>0</v>
      </c>
      <c r="BF151" s="40">
        <v>0</v>
      </c>
      <c r="BG151" s="40">
        <v>0</v>
      </c>
      <c r="BH151" s="40">
        <v>0</v>
      </c>
      <c r="BI151" s="40">
        <v>0</v>
      </c>
      <c r="BJ151" s="40">
        <v>0</v>
      </c>
      <c r="BK151" s="40">
        <v>1</v>
      </c>
      <c r="BL151" s="40">
        <v>0</v>
      </c>
      <c r="BM151" s="40">
        <v>1</v>
      </c>
      <c r="BN151" s="40">
        <v>6</v>
      </c>
      <c r="BO151" s="40">
        <v>1</v>
      </c>
      <c r="BP151" s="40">
        <v>0</v>
      </c>
      <c r="BQ151" s="40">
        <v>1</v>
      </c>
      <c r="BR151" s="40">
        <v>0</v>
      </c>
      <c r="BS151" s="40">
        <v>4</v>
      </c>
      <c r="BT151" s="40">
        <v>0</v>
      </c>
      <c r="BU151" s="40">
        <v>3</v>
      </c>
      <c r="BV151" s="40">
        <v>9</v>
      </c>
      <c r="BW151" s="40">
        <v>0</v>
      </c>
      <c r="BX151" s="40">
        <v>0</v>
      </c>
      <c r="BY151" s="40">
        <v>0</v>
      </c>
      <c r="BZ151" s="40">
        <v>0</v>
      </c>
    </row>
    <row r="152" spans="2:78" ht="20.100000000000001" customHeight="1" thickBot="1" x14ac:dyDescent="0.25">
      <c r="B152" s="4" t="s">
        <v>370</v>
      </c>
      <c r="C152" s="40">
        <v>4</v>
      </c>
      <c r="D152" s="40">
        <v>1</v>
      </c>
      <c r="E152" s="40">
        <v>8</v>
      </c>
      <c r="F152" s="40">
        <v>12</v>
      </c>
      <c r="G152" s="40">
        <v>0</v>
      </c>
      <c r="H152" s="40">
        <v>0</v>
      </c>
      <c r="I152" s="40">
        <v>0</v>
      </c>
      <c r="J152" s="40">
        <v>0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1</v>
      </c>
      <c r="U152" s="40">
        <v>0</v>
      </c>
      <c r="V152" s="40">
        <v>1</v>
      </c>
      <c r="W152" s="40">
        <v>3</v>
      </c>
      <c r="X152" s="40">
        <v>0</v>
      </c>
      <c r="Y152" s="40">
        <v>5</v>
      </c>
      <c r="Z152" s="40">
        <v>8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1</v>
      </c>
      <c r="AU152" s="40">
        <v>0</v>
      </c>
      <c r="AV152" s="40">
        <v>0</v>
      </c>
      <c r="AW152" s="40">
        <v>0</v>
      </c>
      <c r="AX152" s="40">
        <v>0</v>
      </c>
      <c r="AY152" s="40">
        <v>0</v>
      </c>
      <c r="AZ152" s="40">
        <v>0</v>
      </c>
      <c r="BA152" s="40">
        <v>0</v>
      </c>
      <c r="BB152" s="40">
        <v>0</v>
      </c>
      <c r="BC152" s="40">
        <v>0</v>
      </c>
      <c r="BD152" s="40">
        <v>0</v>
      </c>
      <c r="BE152" s="40">
        <v>0</v>
      </c>
      <c r="BF152" s="40">
        <v>0</v>
      </c>
      <c r="BG152" s="40">
        <v>0</v>
      </c>
      <c r="BH152" s="40">
        <v>0</v>
      </c>
      <c r="BI152" s="40">
        <v>0</v>
      </c>
      <c r="BJ152" s="40">
        <v>0</v>
      </c>
      <c r="BK152" s="40">
        <v>0</v>
      </c>
      <c r="BL152" s="40">
        <v>0</v>
      </c>
      <c r="BM152" s="40">
        <v>0</v>
      </c>
      <c r="BN152" s="40">
        <v>0</v>
      </c>
      <c r="BO152" s="40">
        <v>0</v>
      </c>
      <c r="BP152" s="40">
        <v>0</v>
      </c>
      <c r="BQ152" s="40">
        <v>0</v>
      </c>
      <c r="BR152" s="40">
        <v>0</v>
      </c>
      <c r="BS152" s="40">
        <v>1</v>
      </c>
      <c r="BT152" s="40">
        <v>0</v>
      </c>
      <c r="BU152" s="40">
        <v>3</v>
      </c>
      <c r="BV152" s="40">
        <v>2</v>
      </c>
      <c r="BW152" s="40">
        <v>0</v>
      </c>
      <c r="BX152" s="40">
        <v>0</v>
      </c>
      <c r="BY152" s="40">
        <v>0</v>
      </c>
      <c r="BZ152" s="40">
        <v>0</v>
      </c>
    </row>
    <row r="153" spans="2:78" ht="20.100000000000001" customHeight="1" thickBot="1" x14ac:dyDescent="0.25">
      <c r="B153" s="4" t="s">
        <v>371</v>
      </c>
      <c r="C153" s="40">
        <v>1</v>
      </c>
      <c r="D153" s="40">
        <v>0</v>
      </c>
      <c r="E153" s="40">
        <v>2</v>
      </c>
      <c r="F153" s="40">
        <v>3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2</v>
      </c>
      <c r="Z153" s="40">
        <v>1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1</v>
      </c>
      <c r="AR153" s="40">
        <v>0</v>
      </c>
      <c r="AS153" s="40">
        <v>0</v>
      </c>
      <c r="AT153" s="40">
        <v>2</v>
      </c>
      <c r="AU153" s="40">
        <v>0</v>
      </c>
      <c r="AV153" s="40">
        <v>0</v>
      </c>
      <c r="AW153" s="40">
        <v>0</v>
      </c>
      <c r="AX153" s="40">
        <v>0</v>
      </c>
      <c r="AY153" s="40">
        <v>0</v>
      </c>
      <c r="AZ153" s="40">
        <v>0</v>
      </c>
      <c r="BA153" s="40">
        <v>0</v>
      </c>
      <c r="BB153" s="40">
        <v>0</v>
      </c>
      <c r="BC153" s="40">
        <v>0</v>
      </c>
      <c r="BD153" s="40">
        <v>0</v>
      </c>
      <c r="BE153" s="40">
        <v>0</v>
      </c>
      <c r="BF153" s="40">
        <v>0</v>
      </c>
      <c r="BG153" s="40">
        <v>0</v>
      </c>
      <c r="BH153" s="40">
        <v>0</v>
      </c>
      <c r="BI153" s="40">
        <v>0</v>
      </c>
      <c r="BJ153" s="40">
        <v>0</v>
      </c>
      <c r="BK153" s="40">
        <v>0</v>
      </c>
      <c r="BL153" s="40">
        <v>0</v>
      </c>
      <c r="BM153" s="40">
        <v>0</v>
      </c>
      <c r="BN153" s="40">
        <v>0</v>
      </c>
      <c r="BO153" s="40">
        <v>0</v>
      </c>
      <c r="BP153" s="40">
        <v>0</v>
      </c>
      <c r="BQ153" s="40">
        <v>0</v>
      </c>
      <c r="BR153" s="40">
        <v>0</v>
      </c>
      <c r="BS153" s="40">
        <v>0</v>
      </c>
      <c r="BT153" s="40">
        <v>0</v>
      </c>
      <c r="BU153" s="40">
        <v>0</v>
      </c>
      <c r="BV153" s="40">
        <v>0</v>
      </c>
      <c r="BW153" s="40">
        <v>0</v>
      </c>
      <c r="BX153" s="40">
        <v>0</v>
      </c>
      <c r="BY153" s="40">
        <v>0</v>
      </c>
      <c r="BZ153" s="40">
        <v>0</v>
      </c>
    </row>
    <row r="154" spans="2:78" ht="20.100000000000001" customHeight="1" thickBot="1" x14ac:dyDescent="0.25">
      <c r="B154" s="4" t="s">
        <v>372</v>
      </c>
      <c r="C154" s="40">
        <v>2</v>
      </c>
      <c r="D154" s="40">
        <v>0</v>
      </c>
      <c r="E154" s="40">
        <v>0</v>
      </c>
      <c r="F154" s="40">
        <v>6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2</v>
      </c>
      <c r="T154" s="40">
        <v>0</v>
      </c>
      <c r="U154" s="40">
        <v>0</v>
      </c>
      <c r="V154" s="40">
        <v>2</v>
      </c>
      <c r="W154" s="40">
        <v>0</v>
      </c>
      <c r="X154" s="40">
        <v>0</v>
      </c>
      <c r="Y154" s="40">
        <v>0</v>
      </c>
      <c r="Z154" s="40">
        <v>2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0</v>
      </c>
      <c r="AU154" s="40">
        <v>0</v>
      </c>
      <c r="AV154" s="40">
        <v>0</v>
      </c>
      <c r="AW154" s="40">
        <v>0</v>
      </c>
      <c r="AX154" s="40">
        <v>0</v>
      </c>
      <c r="AY154" s="40">
        <v>0</v>
      </c>
      <c r="AZ154" s="40">
        <v>0</v>
      </c>
      <c r="BA154" s="40">
        <v>0</v>
      </c>
      <c r="BB154" s="40">
        <v>0</v>
      </c>
      <c r="BC154" s="40">
        <v>0</v>
      </c>
      <c r="BD154" s="40">
        <v>0</v>
      </c>
      <c r="BE154" s="40">
        <v>0</v>
      </c>
      <c r="BF154" s="40">
        <v>0</v>
      </c>
      <c r="BG154" s="40">
        <v>0</v>
      </c>
      <c r="BH154" s="40">
        <v>0</v>
      </c>
      <c r="BI154" s="40">
        <v>0</v>
      </c>
      <c r="BJ154" s="40">
        <v>0</v>
      </c>
      <c r="BK154" s="40">
        <v>0</v>
      </c>
      <c r="BL154" s="40">
        <v>0</v>
      </c>
      <c r="BM154" s="40">
        <v>0</v>
      </c>
      <c r="BN154" s="40">
        <v>0</v>
      </c>
      <c r="BO154" s="40">
        <v>0</v>
      </c>
      <c r="BP154" s="40">
        <v>0</v>
      </c>
      <c r="BQ154" s="40">
        <v>0</v>
      </c>
      <c r="BR154" s="40">
        <v>2</v>
      </c>
      <c r="BS154" s="40">
        <v>0</v>
      </c>
      <c r="BT154" s="40">
        <v>0</v>
      </c>
      <c r="BU154" s="40">
        <v>0</v>
      </c>
      <c r="BV154" s="40">
        <v>0</v>
      </c>
      <c r="BW154" s="40">
        <v>0</v>
      </c>
      <c r="BX154" s="40">
        <v>0</v>
      </c>
      <c r="BY154" s="40">
        <v>0</v>
      </c>
      <c r="BZ154" s="40">
        <v>0</v>
      </c>
    </row>
    <row r="155" spans="2:78" ht="20.100000000000001" customHeight="1" thickBot="1" x14ac:dyDescent="0.25">
      <c r="B155" s="4" t="s">
        <v>373</v>
      </c>
      <c r="C155" s="40">
        <v>9</v>
      </c>
      <c r="D155" s="40">
        <v>0</v>
      </c>
      <c r="E155" s="40">
        <v>3</v>
      </c>
      <c r="F155" s="40">
        <v>33</v>
      </c>
      <c r="G155" s="40">
        <v>0</v>
      </c>
      <c r="H155" s="40">
        <v>0</v>
      </c>
      <c r="I155" s="40">
        <v>0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1</v>
      </c>
      <c r="Z155" s="40">
        <v>7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  <c r="AJ155" s="40">
        <v>0</v>
      </c>
      <c r="AK155" s="40">
        <v>0</v>
      </c>
      <c r="AL155" s="40">
        <v>0</v>
      </c>
      <c r="AM155" s="40">
        <v>0</v>
      </c>
      <c r="AN155" s="40">
        <v>0</v>
      </c>
      <c r="AO155" s="40">
        <v>0</v>
      </c>
      <c r="AP155" s="40">
        <v>1</v>
      </c>
      <c r="AQ155" s="40">
        <v>1</v>
      </c>
      <c r="AR155" s="40">
        <v>0</v>
      </c>
      <c r="AS155" s="40">
        <v>0</v>
      </c>
      <c r="AT155" s="40">
        <v>3</v>
      </c>
      <c r="AU155" s="40">
        <v>0</v>
      </c>
      <c r="AV155" s="40">
        <v>0</v>
      </c>
      <c r="AW155" s="40">
        <v>0</v>
      </c>
      <c r="AX155" s="40">
        <v>0</v>
      </c>
      <c r="AY155" s="40">
        <v>0</v>
      </c>
      <c r="AZ155" s="40">
        <v>0</v>
      </c>
      <c r="BA155" s="40">
        <v>0</v>
      </c>
      <c r="BB155" s="40">
        <v>0</v>
      </c>
      <c r="BC155" s="40">
        <v>0</v>
      </c>
      <c r="BD155" s="40">
        <v>0</v>
      </c>
      <c r="BE155" s="40">
        <v>0</v>
      </c>
      <c r="BF155" s="40">
        <v>0</v>
      </c>
      <c r="BG155" s="40">
        <v>0</v>
      </c>
      <c r="BH155" s="40">
        <v>0</v>
      </c>
      <c r="BI155" s="40">
        <v>0</v>
      </c>
      <c r="BJ155" s="40">
        <v>0</v>
      </c>
      <c r="BK155" s="40">
        <v>0</v>
      </c>
      <c r="BL155" s="40">
        <v>0</v>
      </c>
      <c r="BM155" s="40">
        <v>0</v>
      </c>
      <c r="BN155" s="40">
        <v>0</v>
      </c>
      <c r="BO155" s="40">
        <v>2</v>
      </c>
      <c r="BP155" s="40">
        <v>0</v>
      </c>
      <c r="BQ155" s="40">
        <v>0</v>
      </c>
      <c r="BR155" s="40">
        <v>3</v>
      </c>
      <c r="BS155" s="40">
        <v>6</v>
      </c>
      <c r="BT155" s="40">
        <v>0</v>
      </c>
      <c r="BU155" s="40">
        <v>2</v>
      </c>
      <c r="BV155" s="40">
        <v>19</v>
      </c>
      <c r="BW155" s="40">
        <v>0</v>
      </c>
      <c r="BX155" s="40">
        <v>0</v>
      </c>
      <c r="BY155" s="40">
        <v>0</v>
      </c>
      <c r="BZ155" s="40">
        <v>0</v>
      </c>
    </row>
    <row r="156" spans="2:78" ht="20.100000000000001" customHeight="1" thickBot="1" x14ac:dyDescent="0.25">
      <c r="B156" s="4" t="s">
        <v>374</v>
      </c>
      <c r="C156" s="40">
        <v>25</v>
      </c>
      <c r="D156" s="40">
        <v>11</v>
      </c>
      <c r="E156" s="40">
        <v>45</v>
      </c>
      <c r="F156" s="40">
        <v>122</v>
      </c>
      <c r="G156" s="40">
        <v>0</v>
      </c>
      <c r="H156" s="40">
        <v>0</v>
      </c>
      <c r="I156" s="40">
        <v>0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1</v>
      </c>
      <c r="S156" s="40">
        <v>2</v>
      </c>
      <c r="T156" s="40">
        <v>3</v>
      </c>
      <c r="U156" s="40">
        <v>4</v>
      </c>
      <c r="V156" s="40">
        <v>2</v>
      </c>
      <c r="W156" s="40">
        <v>12</v>
      </c>
      <c r="X156" s="40">
        <v>0</v>
      </c>
      <c r="Y156" s="40">
        <v>11</v>
      </c>
      <c r="Z156" s="40">
        <v>50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0</v>
      </c>
      <c r="AH156" s="40">
        <v>1</v>
      </c>
      <c r="AI156" s="40">
        <v>0</v>
      </c>
      <c r="AJ156" s="40">
        <v>0</v>
      </c>
      <c r="AK156" s="40">
        <v>0</v>
      </c>
      <c r="AL156" s="40">
        <v>0</v>
      </c>
      <c r="AM156" s="40">
        <v>0</v>
      </c>
      <c r="AN156" s="40">
        <v>1</v>
      </c>
      <c r="AO156" s="40">
        <v>1</v>
      </c>
      <c r="AP156" s="40">
        <v>2</v>
      </c>
      <c r="AQ156" s="40">
        <v>2</v>
      </c>
      <c r="AR156" s="40">
        <v>0</v>
      </c>
      <c r="AS156" s="40">
        <v>2</v>
      </c>
      <c r="AT156" s="40">
        <v>11</v>
      </c>
      <c r="AU156" s="40">
        <v>0</v>
      </c>
      <c r="AV156" s="40">
        <v>0</v>
      </c>
      <c r="AW156" s="40">
        <v>0</v>
      </c>
      <c r="AX156" s="40">
        <v>0</v>
      </c>
      <c r="AY156" s="40">
        <v>0</v>
      </c>
      <c r="AZ156" s="40">
        <v>0</v>
      </c>
      <c r="BA156" s="40">
        <v>0</v>
      </c>
      <c r="BB156" s="40">
        <v>0</v>
      </c>
      <c r="BC156" s="40">
        <v>0</v>
      </c>
      <c r="BD156" s="40">
        <v>0</v>
      </c>
      <c r="BE156" s="40">
        <v>0</v>
      </c>
      <c r="BF156" s="40">
        <v>0</v>
      </c>
      <c r="BG156" s="40">
        <v>0</v>
      </c>
      <c r="BH156" s="40">
        <v>0</v>
      </c>
      <c r="BI156" s="40">
        <v>0</v>
      </c>
      <c r="BJ156" s="40">
        <v>0</v>
      </c>
      <c r="BK156" s="40">
        <v>0</v>
      </c>
      <c r="BL156" s="40">
        <v>0</v>
      </c>
      <c r="BM156" s="40">
        <v>0</v>
      </c>
      <c r="BN156" s="40">
        <v>13</v>
      </c>
      <c r="BO156" s="40">
        <v>1</v>
      </c>
      <c r="BP156" s="40">
        <v>7</v>
      </c>
      <c r="BQ156" s="40">
        <v>9</v>
      </c>
      <c r="BR156" s="40">
        <v>3</v>
      </c>
      <c r="BS156" s="40">
        <v>8</v>
      </c>
      <c r="BT156" s="40">
        <v>0</v>
      </c>
      <c r="BU156" s="40">
        <v>18</v>
      </c>
      <c r="BV156" s="40">
        <v>39</v>
      </c>
      <c r="BW156" s="40">
        <v>0</v>
      </c>
      <c r="BX156" s="40">
        <v>0</v>
      </c>
      <c r="BY156" s="40">
        <v>0</v>
      </c>
      <c r="BZ156" s="40">
        <v>0</v>
      </c>
    </row>
    <row r="157" spans="2:78" ht="20.100000000000001" customHeight="1" thickBot="1" x14ac:dyDescent="0.25">
      <c r="B157" s="4" t="s">
        <v>375</v>
      </c>
      <c r="C157" s="40">
        <v>4</v>
      </c>
      <c r="D157" s="40">
        <v>0</v>
      </c>
      <c r="E157" s="40">
        <v>12</v>
      </c>
      <c r="F157" s="40">
        <v>19</v>
      </c>
      <c r="G157" s="40">
        <v>0</v>
      </c>
      <c r="H157" s="40">
        <v>0</v>
      </c>
      <c r="I157" s="40">
        <v>1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2</v>
      </c>
      <c r="X157" s="40">
        <v>0</v>
      </c>
      <c r="Y157" s="40">
        <v>3</v>
      </c>
      <c r="Z157" s="40">
        <v>9</v>
      </c>
      <c r="AA157" s="40">
        <v>0</v>
      </c>
      <c r="AB157" s="40">
        <v>0</v>
      </c>
      <c r="AC157" s="40">
        <v>0</v>
      </c>
      <c r="AD157" s="40">
        <v>0</v>
      </c>
      <c r="AE157" s="40">
        <v>0</v>
      </c>
      <c r="AF157" s="40">
        <v>0</v>
      </c>
      <c r="AG157" s="40">
        <v>1</v>
      </c>
      <c r="AH157" s="40">
        <v>0</v>
      </c>
      <c r="AI157" s="40">
        <v>0</v>
      </c>
      <c r="AJ157" s="40">
        <v>0</v>
      </c>
      <c r="AK157" s="40">
        <v>0</v>
      </c>
      <c r="AL157" s="40">
        <v>0</v>
      </c>
      <c r="AM157" s="40">
        <v>0</v>
      </c>
      <c r="AN157" s="40">
        <v>0</v>
      </c>
      <c r="AO157" s="40">
        <v>0</v>
      </c>
      <c r="AP157" s="40">
        <v>1</v>
      </c>
      <c r="AQ157" s="40">
        <v>2</v>
      </c>
      <c r="AR157" s="40">
        <v>0</v>
      </c>
      <c r="AS157" s="40">
        <v>2</v>
      </c>
      <c r="AT157" s="40">
        <v>6</v>
      </c>
      <c r="AU157" s="40">
        <v>0</v>
      </c>
      <c r="AV157" s="40">
        <v>0</v>
      </c>
      <c r="AW157" s="40">
        <v>0</v>
      </c>
      <c r="AX157" s="40">
        <v>0</v>
      </c>
      <c r="AY157" s="40">
        <v>0</v>
      </c>
      <c r="AZ157" s="40">
        <v>0</v>
      </c>
      <c r="BA157" s="40">
        <v>0</v>
      </c>
      <c r="BB157" s="40">
        <v>0</v>
      </c>
      <c r="BC157" s="40">
        <v>0</v>
      </c>
      <c r="BD157" s="40">
        <v>0</v>
      </c>
      <c r="BE157" s="40">
        <v>0</v>
      </c>
      <c r="BF157" s="40">
        <v>0</v>
      </c>
      <c r="BG157" s="40">
        <v>0</v>
      </c>
      <c r="BH157" s="40">
        <v>0</v>
      </c>
      <c r="BI157" s="40">
        <v>0</v>
      </c>
      <c r="BJ157" s="40">
        <v>0</v>
      </c>
      <c r="BK157" s="40">
        <v>0</v>
      </c>
      <c r="BL157" s="40">
        <v>0</v>
      </c>
      <c r="BM157" s="40">
        <v>1</v>
      </c>
      <c r="BN157" s="40">
        <v>2</v>
      </c>
      <c r="BO157" s="40">
        <v>0</v>
      </c>
      <c r="BP157" s="40">
        <v>0</v>
      </c>
      <c r="BQ157" s="40">
        <v>2</v>
      </c>
      <c r="BR157" s="40">
        <v>0</v>
      </c>
      <c r="BS157" s="40">
        <v>0</v>
      </c>
      <c r="BT157" s="40">
        <v>0</v>
      </c>
      <c r="BU157" s="40">
        <v>2</v>
      </c>
      <c r="BV157" s="40">
        <v>1</v>
      </c>
      <c r="BW157" s="40">
        <v>0</v>
      </c>
      <c r="BX157" s="40">
        <v>0</v>
      </c>
      <c r="BY157" s="40">
        <v>0</v>
      </c>
      <c r="BZ157" s="40">
        <v>0</v>
      </c>
    </row>
    <row r="158" spans="2:78" ht="20.100000000000001" customHeight="1" thickBot="1" x14ac:dyDescent="0.25">
      <c r="B158" s="4" t="s">
        <v>376</v>
      </c>
      <c r="C158" s="40">
        <v>7</v>
      </c>
      <c r="D158" s="40">
        <v>0</v>
      </c>
      <c r="E158" s="40">
        <v>6</v>
      </c>
      <c r="F158" s="40">
        <v>12</v>
      </c>
      <c r="G158" s="40">
        <v>0</v>
      </c>
      <c r="H158" s="40">
        <v>0</v>
      </c>
      <c r="I158" s="40">
        <v>1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1</v>
      </c>
      <c r="T158" s="40">
        <v>0</v>
      </c>
      <c r="U158" s="40">
        <v>1</v>
      </c>
      <c r="V158" s="40">
        <v>0</v>
      </c>
      <c r="W158" s="40">
        <v>4</v>
      </c>
      <c r="X158" s="40">
        <v>0</v>
      </c>
      <c r="Y158" s="40">
        <v>0</v>
      </c>
      <c r="Z158" s="40">
        <v>6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  <c r="AK158" s="40">
        <v>0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1</v>
      </c>
      <c r="AR158" s="40">
        <v>0</v>
      </c>
      <c r="AS158" s="40">
        <v>1</v>
      </c>
      <c r="AT158" s="40">
        <v>1</v>
      </c>
      <c r="AU158" s="40">
        <v>0</v>
      </c>
      <c r="AV158" s="40">
        <v>0</v>
      </c>
      <c r="AW158" s="40">
        <v>0</v>
      </c>
      <c r="AX158" s="40">
        <v>0</v>
      </c>
      <c r="AY158" s="40">
        <v>0</v>
      </c>
      <c r="AZ158" s="40">
        <v>0</v>
      </c>
      <c r="BA158" s="40">
        <v>0</v>
      </c>
      <c r="BB158" s="40">
        <v>0</v>
      </c>
      <c r="BC158" s="40">
        <v>0</v>
      </c>
      <c r="BD158" s="40">
        <v>0</v>
      </c>
      <c r="BE158" s="40">
        <v>0</v>
      </c>
      <c r="BF158" s="40">
        <v>0</v>
      </c>
      <c r="BG158" s="40">
        <v>0</v>
      </c>
      <c r="BH158" s="40">
        <v>0</v>
      </c>
      <c r="BI158" s="40">
        <v>0</v>
      </c>
      <c r="BJ158" s="40">
        <v>0</v>
      </c>
      <c r="BK158" s="40">
        <v>0</v>
      </c>
      <c r="BL158" s="40">
        <v>0</v>
      </c>
      <c r="BM158" s="40">
        <v>0</v>
      </c>
      <c r="BN158" s="40">
        <v>3</v>
      </c>
      <c r="BO158" s="40">
        <v>1</v>
      </c>
      <c r="BP158" s="40">
        <v>0</v>
      </c>
      <c r="BQ158" s="40">
        <v>3</v>
      </c>
      <c r="BR158" s="40">
        <v>0</v>
      </c>
      <c r="BS158" s="40">
        <v>0</v>
      </c>
      <c r="BT158" s="40">
        <v>0</v>
      </c>
      <c r="BU158" s="40">
        <v>0</v>
      </c>
      <c r="BV158" s="40">
        <v>2</v>
      </c>
      <c r="BW158" s="40">
        <v>0</v>
      </c>
      <c r="BX158" s="40">
        <v>0</v>
      </c>
      <c r="BY158" s="40">
        <v>0</v>
      </c>
      <c r="BZ158" s="40">
        <v>0</v>
      </c>
    </row>
    <row r="159" spans="2:78" ht="20.100000000000001" customHeight="1" thickBot="1" x14ac:dyDescent="0.25">
      <c r="B159" s="4" t="s">
        <v>377</v>
      </c>
      <c r="C159" s="40">
        <v>16</v>
      </c>
      <c r="D159" s="40">
        <v>5</v>
      </c>
      <c r="E159" s="40">
        <v>27</v>
      </c>
      <c r="F159" s="40">
        <v>19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1</v>
      </c>
      <c r="T159" s="40">
        <v>0</v>
      </c>
      <c r="U159" s="40">
        <v>0</v>
      </c>
      <c r="V159" s="40">
        <v>1</v>
      </c>
      <c r="W159" s="40">
        <v>0</v>
      </c>
      <c r="X159" s="40">
        <v>0</v>
      </c>
      <c r="Y159" s="40">
        <v>4</v>
      </c>
      <c r="Z159" s="40">
        <v>3</v>
      </c>
      <c r="AA159" s="40">
        <v>0</v>
      </c>
      <c r="AB159" s="40">
        <v>0</v>
      </c>
      <c r="AC159" s="40">
        <v>0</v>
      </c>
      <c r="AD159" s="40">
        <v>0</v>
      </c>
      <c r="AE159" s="40">
        <v>1</v>
      </c>
      <c r="AF159" s="40">
        <v>0</v>
      </c>
      <c r="AG159" s="40">
        <v>0</v>
      </c>
      <c r="AH159" s="40">
        <v>2</v>
      </c>
      <c r="AI159" s="40">
        <v>0</v>
      </c>
      <c r="AJ159" s="40">
        <v>0</v>
      </c>
      <c r="AK159" s="40">
        <v>0</v>
      </c>
      <c r="AL159" s="40">
        <v>0</v>
      </c>
      <c r="AM159" s="40">
        <v>0</v>
      </c>
      <c r="AN159" s="40">
        <v>0</v>
      </c>
      <c r="AO159" s="40">
        <v>0</v>
      </c>
      <c r="AP159" s="40">
        <v>0</v>
      </c>
      <c r="AQ159" s="40">
        <v>5</v>
      </c>
      <c r="AR159" s="40">
        <v>0</v>
      </c>
      <c r="AS159" s="40">
        <v>5</v>
      </c>
      <c r="AT159" s="40">
        <v>4</v>
      </c>
      <c r="AU159" s="40">
        <v>1</v>
      </c>
      <c r="AV159" s="40">
        <v>0</v>
      </c>
      <c r="AW159" s="40">
        <v>1</v>
      </c>
      <c r="AX159" s="40">
        <v>0</v>
      </c>
      <c r="AY159" s="40">
        <v>0</v>
      </c>
      <c r="AZ159" s="40">
        <v>0</v>
      </c>
      <c r="BA159" s="40">
        <v>0</v>
      </c>
      <c r="BB159" s="40">
        <v>0</v>
      </c>
      <c r="BC159" s="40">
        <v>0</v>
      </c>
      <c r="BD159" s="40">
        <v>0</v>
      </c>
      <c r="BE159" s="40">
        <v>0</v>
      </c>
      <c r="BF159" s="40">
        <v>0</v>
      </c>
      <c r="BG159" s="40">
        <v>0</v>
      </c>
      <c r="BH159" s="40">
        <v>0</v>
      </c>
      <c r="BI159" s="40">
        <v>0</v>
      </c>
      <c r="BJ159" s="40">
        <v>0</v>
      </c>
      <c r="BK159" s="40">
        <v>0</v>
      </c>
      <c r="BL159" s="40">
        <v>0</v>
      </c>
      <c r="BM159" s="40">
        <v>3</v>
      </c>
      <c r="BN159" s="40">
        <v>2</v>
      </c>
      <c r="BO159" s="40">
        <v>0</v>
      </c>
      <c r="BP159" s="40">
        <v>5</v>
      </c>
      <c r="BQ159" s="40">
        <v>5</v>
      </c>
      <c r="BR159" s="40">
        <v>0</v>
      </c>
      <c r="BS159" s="40">
        <v>8</v>
      </c>
      <c r="BT159" s="40">
        <v>0</v>
      </c>
      <c r="BU159" s="40">
        <v>9</v>
      </c>
      <c r="BV159" s="40">
        <v>7</v>
      </c>
      <c r="BW159" s="40">
        <v>0</v>
      </c>
      <c r="BX159" s="40">
        <v>0</v>
      </c>
      <c r="BY159" s="40">
        <v>0</v>
      </c>
      <c r="BZ159" s="40">
        <v>0</v>
      </c>
    </row>
    <row r="160" spans="2:78" ht="20.100000000000001" customHeight="1" thickBot="1" x14ac:dyDescent="0.25">
      <c r="B160" s="4" t="s">
        <v>378</v>
      </c>
      <c r="C160" s="40">
        <v>1</v>
      </c>
      <c r="D160" s="40">
        <v>0</v>
      </c>
      <c r="E160" s="40">
        <v>1</v>
      </c>
      <c r="F160" s="40">
        <v>1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1</v>
      </c>
      <c r="X160" s="40">
        <v>0</v>
      </c>
      <c r="Y160" s="40">
        <v>1</v>
      </c>
      <c r="Z160" s="40">
        <v>1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  <c r="AK160" s="40">
        <v>0</v>
      </c>
      <c r="AL160" s="40">
        <v>0</v>
      </c>
      <c r="AM160" s="40">
        <v>0</v>
      </c>
      <c r="AN160" s="40">
        <v>0</v>
      </c>
      <c r="AO160" s="40">
        <v>0</v>
      </c>
      <c r="AP160" s="40">
        <v>0</v>
      </c>
      <c r="AQ160" s="40">
        <v>0</v>
      </c>
      <c r="AR160" s="40">
        <v>0</v>
      </c>
      <c r="AS160" s="40">
        <v>0</v>
      </c>
      <c r="AT160" s="40">
        <v>0</v>
      </c>
      <c r="AU160" s="40">
        <v>0</v>
      </c>
      <c r="AV160" s="40">
        <v>0</v>
      </c>
      <c r="AW160" s="40">
        <v>0</v>
      </c>
      <c r="AX160" s="40">
        <v>0</v>
      </c>
      <c r="AY160" s="40">
        <v>0</v>
      </c>
      <c r="AZ160" s="40">
        <v>0</v>
      </c>
      <c r="BA160" s="40">
        <v>0</v>
      </c>
      <c r="BB160" s="40">
        <v>0</v>
      </c>
      <c r="BC160" s="40">
        <v>0</v>
      </c>
      <c r="BD160" s="40">
        <v>0</v>
      </c>
      <c r="BE160" s="40">
        <v>0</v>
      </c>
      <c r="BF160" s="40">
        <v>0</v>
      </c>
      <c r="BG160" s="40">
        <v>0</v>
      </c>
      <c r="BH160" s="40">
        <v>0</v>
      </c>
      <c r="BI160" s="40">
        <v>0</v>
      </c>
      <c r="BJ160" s="40">
        <v>0</v>
      </c>
      <c r="BK160" s="40">
        <v>0</v>
      </c>
      <c r="BL160" s="40">
        <v>0</v>
      </c>
      <c r="BM160" s="40">
        <v>0</v>
      </c>
      <c r="BN160" s="40">
        <v>0</v>
      </c>
      <c r="BO160" s="40">
        <v>0</v>
      </c>
      <c r="BP160" s="40">
        <v>0</v>
      </c>
      <c r="BQ160" s="40">
        <v>0</v>
      </c>
      <c r="BR160" s="40">
        <v>0</v>
      </c>
      <c r="BS160" s="40">
        <v>0</v>
      </c>
      <c r="BT160" s="40">
        <v>0</v>
      </c>
      <c r="BU160" s="40">
        <v>0</v>
      </c>
      <c r="BV160" s="40">
        <v>0</v>
      </c>
      <c r="BW160" s="40">
        <v>0</v>
      </c>
      <c r="BX160" s="40">
        <v>0</v>
      </c>
      <c r="BY160" s="40">
        <v>0</v>
      </c>
      <c r="BZ160" s="40">
        <v>0</v>
      </c>
    </row>
    <row r="161" spans="2:78" ht="20.100000000000001" customHeight="1" thickBot="1" x14ac:dyDescent="0.25">
      <c r="B161" s="4" t="s">
        <v>379</v>
      </c>
      <c r="C161" s="40">
        <v>2</v>
      </c>
      <c r="D161" s="40">
        <v>0</v>
      </c>
      <c r="E161" s="40">
        <v>0</v>
      </c>
      <c r="F161" s="40">
        <v>3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1</v>
      </c>
      <c r="T161" s="40">
        <v>0</v>
      </c>
      <c r="U161" s="40">
        <v>0</v>
      </c>
      <c r="V161" s="40">
        <v>2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0</v>
      </c>
      <c r="AK161" s="40">
        <v>0</v>
      </c>
      <c r="AL161" s="40">
        <v>0</v>
      </c>
      <c r="AM161" s="40">
        <v>0</v>
      </c>
      <c r="AN161" s="40">
        <v>0</v>
      </c>
      <c r="AO161" s="40">
        <v>0</v>
      </c>
      <c r="AP161" s="40">
        <v>0</v>
      </c>
      <c r="AQ161" s="40">
        <v>0</v>
      </c>
      <c r="AR161" s="40">
        <v>0</v>
      </c>
      <c r="AS161" s="40">
        <v>0</v>
      </c>
      <c r="AT161" s="40">
        <v>0</v>
      </c>
      <c r="AU161" s="40">
        <v>0</v>
      </c>
      <c r="AV161" s="40">
        <v>0</v>
      </c>
      <c r="AW161" s="40">
        <v>0</v>
      </c>
      <c r="AX161" s="40">
        <v>0</v>
      </c>
      <c r="AY161" s="40">
        <v>0</v>
      </c>
      <c r="AZ161" s="40">
        <v>0</v>
      </c>
      <c r="BA161" s="40">
        <v>0</v>
      </c>
      <c r="BB161" s="40">
        <v>0</v>
      </c>
      <c r="BC161" s="40">
        <v>0</v>
      </c>
      <c r="BD161" s="40">
        <v>0</v>
      </c>
      <c r="BE161" s="40">
        <v>0</v>
      </c>
      <c r="BF161" s="40">
        <v>0</v>
      </c>
      <c r="BG161" s="40">
        <v>0</v>
      </c>
      <c r="BH161" s="40">
        <v>0</v>
      </c>
      <c r="BI161" s="40">
        <v>0</v>
      </c>
      <c r="BJ161" s="40">
        <v>0</v>
      </c>
      <c r="BK161" s="40">
        <v>0</v>
      </c>
      <c r="BL161" s="40">
        <v>0</v>
      </c>
      <c r="BM161" s="40">
        <v>0</v>
      </c>
      <c r="BN161" s="40">
        <v>0</v>
      </c>
      <c r="BO161" s="40">
        <v>0</v>
      </c>
      <c r="BP161" s="40">
        <v>0</v>
      </c>
      <c r="BQ161" s="40">
        <v>0</v>
      </c>
      <c r="BR161" s="40">
        <v>0</v>
      </c>
      <c r="BS161" s="40">
        <v>1</v>
      </c>
      <c r="BT161" s="40">
        <v>0</v>
      </c>
      <c r="BU161" s="40">
        <v>0</v>
      </c>
      <c r="BV161" s="40">
        <v>1</v>
      </c>
      <c r="BW161" s="40">
        <v>0</v>
      </c>
      <c r="BX161" s="40">
        <v>0</v>
      </c>
      <c r="BY161" s="40">
        <v>0</v>
      </c>
      <c r="BZ161" s="40">
        <v>0</v>
      </c>
    </row>
    <row r="162" spans="2:78" ht="20.100000000000001" customHeight="1" thickBot="1" x14ac:dyDescent="0.25">
      <c r="B162" s="4" t="s">
        <v>380</v>
      </c>
      <c r="C162" s="40">
        <v>2</v>
      </c>
      <c r="D162" s="40">
        <v>0</v>
      </c>
      <c r="E162" s="40">
        <v>3</v>
      </c>
      <c r="F162" s="40">
        <v>4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1</v>
      </c>
      <c r="V162" s="40">
        <v>0</v>
      </c>
      <c r="W162" s="40">
        <v>2</v>
      </c>
      <c r="X162" s="40">
        <v>0</v>
      </c>
      <c r="Y162" s="40">
        <v>0</v>
      </c>
      <c r="Z162" s="40">
        <v>3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0</v>
      </c>
      <c r="AM162" s="40">
        <v>0</v>
      </c>
      <c r="AN162" s="40">
        <v>0</v>
      </c>
      <c r="AO162" s="40">
        <v>0</v>
      </c>
      <c r="AP162" s="40">
        <v>0</v>
      </c>
      <c r="AQ162" s="40">
        <v>0</v>
      </c>
      <c r="AR162" s="40">
        <v>0</v>
      </c>
      <c r="AS162" s="40">
        <v>2</v>
      </c>
      <c r="AT162" s="40">
        <v>0</v>
      </c>
      <c r="AU162" s="40">
        <v>0</v>
      </c>
      <c r="AV162" s="40">
        <v>0</v>
      </c>
      <c r="AW162" s="40">
        <v>0</v>
      </c>
      <c r="AX162" s="40">
        <v>0</v>
      </c>
      <c r="AY162" s="40">
        <v>0</v>
      </c>
      <c r="AZ162" s="40">
        <v>0</v>
      </c>
      <c r="BA162" s="40">
        <v>0</v>
      </c>
      <c r="BB162" s="40">
        <v>0</v>
      </c>
      <c r="BC162" s="40">
        <v>0</v>
      </c>
      <c r="BD162" s="40">
        <v>0</v>
      </c>
      <c r="BE162" s="40">
        <v>0</v>
      </c>
      <c r="BF162" s="40">
        <v>0</v>
      </c>
      <c r="BG162" s="40">
        <v>0</v>
      </c>
      <c r="BH162" s="40">
        <v>0</v>
      </c>
      <c r="BI162" s="40">
        <v>0</v>
      </c>
      <c r="BJ162" s="40">
        <v>0</v>
      </c>
      <c r="BK162" s="40">
        <v>0</v>
      </c>
      <c r="BL162" s="40">
        <v>0</v>
      </c>
      <c r="BM162" s="40">
        <v>0</v>
      </c>
      <c r="BN162" s="40">
        <v>1</v>
      </c>
      <c r="BO162" s="40">
        <v>0</v>
      </c>
      <c r="BP162" s="40">
        <v>0</v>
      </c>
      <c r="BQ162" s="40">
        <v>0</v>
      </c>
      <c r="BR162" s="40">
        <v>0</v>
      </c>
      <c r="BS162" s="40">
        <v>0</v>
      </c>
      <c r="BT162" s="40">
        <v>0</v>
      </c>
      <c r="BU162" s="40">
        <v>0</v>
      </c>
      <c r="BV162" s="40">
        <v>0</v>
      </c>
      <c r="BW162" s="40">
        <v>0</v>
      </c>
      <c r="BX162" s="40">
        <v>0</v>
      </c>
      <c r="BY162" s="40">
        <v>0</v>
      </c>
      <c r="BZ162" s="40">
        <v>0</v>
      </c>
    </row>
    <row r="163" spans="2:78" ht="20.100000000000001" customHeight="1" thickBot="1" x14ac:dyDescent="0.25">
      <c r="B163" s="4" t="s">
        <v>381</v>
      </c>
      <c r="C163" s="40">
        <v>3</v>
      </c>
      <c r="D163" s="40">
        <v>0</v>
      </c>
      <c r="E163" s="40">
        <v>0</v>
      </c>
      <c r="F163" s="40">
        <v>7</v>
      </c>
      <c r="G163" s="40">
        <v>0</v>
      </c>
      <c r="H163" s="40">
        <v>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2</v>
      </c>
      <c r="X163" s="40">
        <v>0</v>
      </c>
      <c r="Y163" s="40">
        <v>0</v>
      </c>
      <c r="Z163" s="40">
        <v>3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  <c r="AK163" s="40">
        <v>0</v>
      </c>
      <c r="AL163" s="40">
        <v>0</v>
      </c>
      <c r="AM163" s="40">
        <v>0</v>
      </c>
      <c r="AN163" s="40">
        <v>0</v>
      </c>
      <c r="AO163" s="40">
        <v>0</v>
      </c>
      <c r="AP163" s="40">
        <v>0</v>
      </c>
      <c r="AQ163" s="40">
        <v>0</v>
      </c>
      <c r="AR163" s="40">
        <v>0</v>
      </c>
      <c r="AS163" s="40">
        <v>0</v>
      </c>
      <c r="AT163" s="40">
        <v>2</v>
      </c>
      <c r="AU163" s="40">
        <v>0</v>
      </c>
      <c r="AV163" s="40">
        <v>0</v>
      </c>
      <c r="AW163" s="40">
        <v>0</v>
      </c>
      <c r="AX163" s="40">
        <v>0</v>
      </c>
      <c r="AY163" s="40">
        <v>0</v>
      </c>
      <c r="AZ163" s="40">
        <v>0</v>
      </c>
      <c r="BA163" s="40">
        <v>0</v>
      </c>
      <c r="BB163" s="40">
        <v>0</v>
      </c>
      <c r="BC163" s="40">
        <v>0</v>
      </c>
      <c r="BD163" s="40">
        <v>0</v>
      </c>
      <c r="BE163" s="40">
        <v>0</v>
      </c>
      <c r="BF163" s="40">
        <v>0</v>
      </c>
      <c r="BG163" s="40">
        <v>0</v>
      </c>
      <c r="BH163" s="40">
        <v>0</v>
      </c>
      <c r="BI163" s="40">
        <v>0</v>
      </c>
      <c r="BJ163" s="40">
        <v>0</v>
      </c>
      <c r="BK163" s="40">
        <v>0</v>
      </c>
      <c r="BL163" s="40">
        <v>0</v>
      </c>
      <c r="BM163" s="40">
        <v>0</v>
      </c>
      <c r="BN163" s="40">
        <v>0</v>
      </c>
      <c r="BO163" s="40">
        <v>0</v>
      </c>
      <c r="BP163" s="40">
        <v>0</v>
      </c>
      <c r="BQ163" s="40">
        <v>0</v>
      </c>
      <c r="BR163" s="40">
        <v>0</v>
      </c>
      <c r="BS163" s="40">
        <v>1</v>
      </c>
      <c r="BT163" s="40">
        <v>0</v>
      </c>
      <c r="BU163" s="40">
        <v>0</v>
      </c>
      <c r="BV163" s="40">
        <v>2</v>
      </c>
      <c r="BW163" s="40">
        <v>0</v>
      </c>
      <c r="BX163" s="40">
        <v>0</v>
      </c>
      <c r="BY163" s="40">
        <v>0</v>
      </c>
      <c r="BZ163" s="40">
        <v>0</v>
      </c>
    </row>
    <row r="164" spans="2:78" ht="20.100000000000001" customHeight="1" thickBot="1" x14ac:dyDescent="0.25">
      <c r="B164" s="4" t="s">
        <v>382</v>
      </c>
      <c r="C164" s="40">
        <v>6</v>
      </c>
      <c r="D164" s="40">
        <v>0</v>
      </c>
      <c r="E164" s="40">
        <v>2</v>
      </c>
      <c r="F164" s="40">
        <v>11</v>
      </c>
      <c r="G164" s="40">
        <v>0</v>
      </c>
      <c r="H164" s="40">
        <v>0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5</v>
      </c>
      <c r="X164" s="40">
        <v>0</v>
      </c>
      <c r="Y164" s="40">
        <v>2</v>
      </c>
      <c r="Z164" s="40">
        <v>5</v>
      </c>
      <c r="AA164" s="40">
        <v>1</v>
      </c>
      <c r="AB164" s="40">
        <v>0</v>
      </c>
      <c r="AC164" s="40">
        <v>0</v>
      </c>
      <c r="AD164" s="40">
        <v>1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0</v>
      </c>
      <c r="AN164" s="40">
        <v>0</v>
      </c>
      <c r="AO164" s="40">
        <v>0</v>
      </c>
      <c r="AP164" s="40">
        <v>0</v>
      </c>
      <c r="AQ164" s="40">
        <v>0</v>
      </c>
      <c r="AR164" s="40">
        <v>0</v>
      </c>
      <c r="AS164" s="40">
        <v>0</v>
      </c>
      <c r="AT164" s="40">
        <v>1</v>
      </c>
      <c r="AU164" s="40">
        <v>0</v>
      </c>
      <c r="AV164" s="40">
        <v>0</v>
      </c>
      <c r="AW164" s="40">
        <v>0</v>
      </c>
      <c r="AX164" s="40">
        <v>0</v>
      </c>
      <c r="AY164" s="40">
        <v>0</v>
      </c>
      <c r="AZ164" s="40">
        <v>0</v>
      </c>
      <c r="BA164" s="40">
        <v>0</v>
      </c>
      <c r="BB164" s="40">
        <v>0</v>
      </c>
      <c r="BC164" s="40">
        <v>0</v>
      </c>
      <c r="BD164" s="40">
        <v>0</v>
      </c>
      <c r="BE164" s="40">
        <v>0</v>
      </c>
      <c r="BF164" s="40">
        <v>0</v>
      </c>
      <c r="BG164" s="40">
        <v>0</v>
      </c>
      <c r="BH164" s="40">
        <v>0</v>
      </c>
      <c r="BI164" s="40">
        <v>0</v>
      </c>
      <c r="BJ164" s="40">
        <v>0</v>
      </c>
      <c r="BK164" s="40">
        <v>0</v>
      </c>
      <c r="BL164" s="40">
        <v>0</v>
      </c>
      <c r="BM164" s="40">
        <v>0</v>
      </c>
      <c r="BN164" s="40">
        <v>2</v>
      </c>
      <c r="BO164" s="40">
        <v>0</v>
      </c>
      <c r="BP164" s="40">
        <v>0</v>
      </c>
      <c r="BQ164" s="40">
        <v>0</v>
      </c>
      <c r="BR164" s="40">
        <v>1</v>
      </c>
      <c r="BS164" s="40">
        <v>0</v>
      </c>
      <c r="BT164" s="40">
        <v>0</v>
      </c>
      <c r="BU164" s="40">
        <v>0</v>
      </c>
      <c r="BV164" s="40">
        <v>1</v>
      </c>
      <c r="BW164" s="40">
        <v>0</v>
      </c>
      <c r="BX164" s="40">
        <v>0</v>
      </c>
      <c r="BY164" s="40">
        <v>0</v>
      </c>
      <c r="BZ164" s="40">
        <v>0</v>
      </c>
    </row>
    <row r="165" spans="2:78" ht="20.100000000000001" customHeight="1" thickBot="1" x14ac:dyDescent="0.25">
      <c r="B165" s="4" t="s">
        <v>383</v>
      </c>
      <c r="C165" s="40">
        <v>3</v>
      </c>
      <c r="D165" s="40">
        <v>0</v>
      </c>
      <c r="E165" s="40">
        <v>2</v>
      </c>
      <c r="F165" s="40">
        <v>4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3</v>
      </c>
      <c r="X165" s="40">
        <v>0</v>
      </c>
      <c r="Y165" s="40">
        <v>1</v>
      </c>
      <c r="Z165" s="40">
        <v>4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40">
        <v>0</v>
      </c>
      <c r="AO165" s="40">
        <v>0</v>
      </c>
      <c r="AP165" s="40">
        <v>0</v>
      </c>
      <c r="AQ165" s="40">
        <v>0</v>
      </c>
      <c r="AR165" s="40">
        <v>0</v>
      </c>
      <c r="AS165" s="40">
        <v>0</v>
      </c>
      <c r="AT165" s="40">
        <v>0</v>
      </c>
      <c r="AU165" s="40">
        <v>0</v>
      </c>
      <c r="AV165" s="40">
        <v>0</v>
      </c>
      <c r="AW165" s="40">
        <v>0</v>
      </c>
      <c r="AX165" s="40">
        <v>0</v>
      </c>
      <c r="AY165" s="40">
        <v>0</v>
      </c>
      <c r="AZ165" s="40">
        <v>0</v>
      </c>
      <c r="BA165" s="40">
        <v>0</v>
      </c>
      <c r="BB165" s="40">
        <v>0</v>
      </c>
      <c r="BC165" s="40">
        <v>0</v>
      </c>
      <c r="BD165" s="40">
        <v>0</v>
      </c>
      <c r="BE165" s="40">
        <v>0</v>
      </c>
      <c r="BF165" s="40">
        <v>0</v>
      </c>
      <c r="BG165" s="40">
        <v>0</v>
      </c>
      <c r="BH165" s="40">
        <v>0</v>
      </c>
      <c r="BI165" s="40">
        <v>0</v>
      </c>
      <c r="BJ165" s="40">
        <v>0</v>
      </c>
      <c r="BK165" s="40">
        <v>0</v>
      </c>
      <c r="BL165" s="40">
        <v>0</v>
      </c>
      <c r="BM165" s="40">
        <v>0</v>
      </c>
      <c r="BN165" s="40">
        <v>0</v>
      </c>
      <c r="BO165" s="40">
        <v>0</v>
      </c>
      <c r="BP165" s="40">
        <v>0</v>
      </c>
      <c r="BQ165" s="40">
        <v>0</v>
      </c>
      <c r="BR165" s="40">
        <v>0</v>
      </c>
      <c r="BS165" s="40">
        <v>0</v>
      </c>
      <c r="BT165" s="40">
        <v>0</v>
      </c>
      <c r="BU165" s="40">
        <v>1</v>
      </c>
      <c r="BV165" s="40">
        <v>0</v>
      </c>
      <c r="BW165" s="40">
        <v>0</v>
      </c>
      <c r="BX165" s="40">
        <v>0</v>
      </c>
      <c r="BY165" s="40">
        <v>0</v>
      </c>
      <c r="BZ165" s="40">
        <v>0</v>
      </c>
    </row>
    <row r="166" spans="2:78" ht="20.100000000000001" customHeight="1" thickBot="1" x14ac:dyDescent="0.25">
      <c r="B166" s="4" t="s">
        <v>384</v>
      </c>
      <c r="C166" s="40">
        <v>2</v>
      </c>
      <c r="D166" s="40">
        <v>0</v>
      </c>
      <c r="E166" s="40">
        <v>0</v>
      </c>
      <c r="F166" s="40">
        <v>8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1</v>
      </c>
      <c r="X166" s="40">
        <v>0</v>
      </c>
      <c r="Y166" s="40">
        <v>0</v>
      </c>
      <c r="Z166" s="40">
        <v>5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  <c r="AK166" s="40">
        <v>0</v>
      </c>
      <c r="AL166" s="40">
        <v>0</v>
      </c>
      <c r="AM166" s="40">
        <v>0</v>
      </c>
      <c r="AN166" s="40">
        <v>0</v>
      </c>
      <c r="AO166" s="40">
        <v>0</v>
      </c>
      <c r="AP166" s="40">
        <v>0</v>
      </c>
      <c r="AQ166" s="40">
        <v>0</v>
      </c>
      <c r="AR166" s="40">
        <v>0</v>
      </c>
      <c r="AS166" s="40">
        <v>0</v>
      </c>
      <c r="AT166" s="40">
        <v>2</v>
      </c>
      <c r="AU166" s="40">
        <v>0</v>
      </c>
      <c r="AV166" s="40">
        <v>0</v>
      </c>
      <c r="AW166" s="40">
        <v>0</v>
      </c>
      <c r="AX166" s="40">
        <v>0</v>
      </c>
      <c r="AY166" s="40">
        <v>0</v>
      </c>
      <c r="AZ166" s="40">
        <v>0</v>
      </c>
      <c r="BA166" s="40">
        <v>0</v>
      </c>
      <c r="BB166" s="40">
        <v>0</v>
      </c>
      <c r="BC166" s="40">
        <v>0</v>
      </c>
      <c r="BD166" s="40">
        <v>0</v>
      </c>
      <c r="BE166" s="40">
        <v>0</v>
      </c>
      <c r="BF166" s="40">
        <v>0</v>
      </c>
      <c r="BG166" s="40">
        <v>0</v>
      </c>
      <c r="BH166" s="40">
        <v>0</v>
      </c>
      <c r="BI166" s="40">
        <v>0</v>
      </c>
      <c r="BJ166" s="40">
        <v>0</v>
      </c>
      <c r="BK166" s="40">
        <v>0</v>
      </c>
      <c r="BL166" s="40">
        <v>0</v>
      </c>
      <c r="BM166" s="40">
        <v>0</v>
      </c>
      <c r="BN166" s="40">
        <v>0</v>
      </c>
      <c r="BO166" s="40">
        <v>0</v>
      </c>
      <c r="BP166" s="40">
        <v>0</v>
      </c>
      <c r="BQ166" s="40">
        <v>0</v>
      </c>
      <c r="BR166" s="40">
        <v>0</v>
      </c>
      <c r="BS166" s="40">
        <v>1</v>
      </c>
      <c r="BT166" s="40">
        <v>0</v>
      </c>
      <c r="BU166" s="40">
        <v>0</v>
      </c>
      <c r="BV166" s="40">
        <v>1</v>
      </c>
      <c r="BW166" s="40">
        <v>0</v>
      </c>
      <c r="BX166" s="40">
        <v>0</v>
      </c>
      <c r="BY166" s="40">
        <v>0</v>
      </c>
      <c r="BZ166" s="40">
        <v>0</v>
      </c>
    </row>
    <row r="167" spans="2:78" ht="20.100000000000001" customHeight="1" thickBot="1" x14ac:dyDescent="0.25">
      <c r="B167" s="4" t="s">
        <v>183</v>
      </c>
      <c r="C167" s="40">
        <v>7</v>
      </c>
      <c r="D167" s="40">
        <v>0</v>
      </c>
      <c r="E167" s="40">
        <v>3</v>
      </c>
      <c r="F167" s="40">
        <v>16</v>
      </c>
      <c r="G167" s="40">
        <v>0</v>
      </c>
      <c r="H167" s="40">
        <v>0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2</v>
      </c>
      <c r="X167" s="40">
        <v>0</v>
      </c>
      <c r="Y167" s="40">
        <v>2</v>
      </c>
      <c r="Z167" s="40">
        <v>6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  <c r="AJ167" s="40">
        <v>0</v>
      </c>
      <c r="AK167" s="40">
        <v>0</v>
      </c>
      <c r="AL167" s="40">
        <v>0</v>
      </c>
      <c r="AM167" s="40">
        <v>0</v>
      </c>
      <c r="AN167" s="40">
        <v>0</v>
      </c>
      <c r="AO167" s="40">
        <v>0</v>
      </c>
      <c r="AP167" s="40">
        <v>0</v>
      </c>
      <c r="AQ167" s="40">
        <v>0</v>
      </c>
      <c r="AR167" s="40">
        <v>0</v>
      </c>
      <c r="AS167" s="40">
        <v>0</v>
      </c>
      <c r="AT167" s="40">
        <v>0</v>
      </c>
      <c r="AU167" s="40">
        <v>0</v>
      </c>
      <c r="AV167" s="40">
        <v>0</v>
      </c>
      <c r="AW167" s="40">
        <v>0</v>
      </c>
      <c r="AX167" s="40">
        <v>0</v>
      </c>
      <c r="AY167" s="40">
        <v>0</v>
      </c>
      <c r="AZ167" s="40">
        <v>0</v>
      </c>
      <c r="BA167" s="40">
        <v>0</v>
      </c>
      <c r="BB167" s="40">
        <v>0</v>
      </c>
      <c r="BC167" s="40">
        <v>0</v>
      </c>
      <c r="BD167" s="40">
        <v>0</v>
      </c>
      <c r="BE167" s="40">
        <v>0</v>
      </c>
      <c r="BF167" s="40">
        <v>0</v>
      </c>
      <c r="BG167" s="40">
        <v>0</v>
      </c>
      <c r="BH167" s="40">
        <v>0</v>
      </c>
      <c r="BI167" s="40">
        <v>0</v>
      </c>
      <c r="BJ167" s="40">
        <v>0</v>
      </c>
      <c r="BK167" s="40">
        <v>0</v>
      </c>
      <c r="BL167" s="40">
        <v>0</v>
      </c>
      <c r="BM167" s="40">
        <v>0</v>
      </c>
      <c r="BN167" s="40">
        <v>0</v>
      </c>
      <c r="BO167" s="40">
        <v>0</v>
      </c>
      <c r="BP167" s="40">
        <v>0</v>
      </c>
      <c r="BQ167" s="40">
        <v>0</v>
      </c>
      <c r="BR167" s="40">
        <v>0</v>
      </c>
      <c r="BS167" s="40">
        <v>5</v>
      </c>
      <c r="BT167" s="40">
        <v>0</v>
      </c>
      <c r="BU167" s="40">
        <v>1</v>
      </c>
      <c r="BV167" s="40">
        <v>10</v>
      </c>
      <c r="BW167" s="40">
        <v>0</v>
      </c>
      <c r="BX167" s="40">
        <v>0</v>
      </c>
      <c r="BY167" s="40">
        <v>0</v>
      </c>
      <c r="BZ167" s="40">
        <v>0</v>
      </c>
    </row>
    <row r="168" spans="2:78" ht="20.100000000000001" customHeight="1" thickBot="1" x14ac:dyDescent="0.25">
      <c r="B168" s="4" t="s">
        <v>385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0</v>
      </c>
      <c r="AK168" s="40">
        <v>0</v>
      </c>
      <c r="AL168" s="40">
        <v>0</v>
      </c>
      <c r="AM168" s="40">
        <v>0</v>
      </c>
      <c r="AN168" s="40">
        <v>0</v>
      </c>
      <c r="AO168" s="40">
        <v>0</v>
      </c>
      <c r="AP168" s="40">
        <v>0</v>
      </c>
      <c r="AQ168" s="40">
        <v>0</v>
      </c>
      <c r="AR168" s="40">
        <v>0</v>
      </c>
      <c r="AS168" s="40">
        <v>0</v>
      </c>
      <c r="AT168" s="40">
        <v>0</v>
      </c>
      <c r="AU168" s="40">
        <v>0</v>
      </c>
      <c r="AV168" s="40">
        <v>0</v>
      </c>
      <c r="AW168" s="40">
        <v>0</v>
      </c>
      <c r="AX168" s="40">
        <v>0</v>
      </c>
      <c r="AY168" s="40">
        <v>0</v>
      </c>
      <c r="AZ168" s="40">
        <v>0</v>
      </c>
      <c r="BA168" s="40">
        <v>0</v>
      </c>
      <c r="BB168" s="40">
        <v>0</v>
      </c>
      <c r="BC168" s="40">
        <v>0</v>
      </c>
      <c r="BD168" s="40">
        <v>0</v>
      </c>
      <c r="BE168" s="40">
        <v>0</v>
      </c>
      <c r="BF168" s="40">
        <v>0</v>
      </c>
      <c r="BG168" s="40">
        <v>0</v>
      </c>
      <c r="BH168" s="40">
        <v>0</v>
      </c>
      <c r="BI168" s="40">
        <v>0</v>
      </c>
      <c r="BJ168" s="40">
        <v>0</v>
      </c>
      <c r="BK168" s="40">
        <v>0</v>
      </c>
      <c r="BL168" s="40">
        <v>0</v>
      </c>
      <c r="BM168" s="40">
        <v>0</v>
      </c>
      <c r="BN168" s="40">
        <v>0</v>
      </c>
      <c r="BO168" s="40">
        <v>0</v>
      </c>
      <c r="BP168" s="40">
        <v>0</v>
      </c>
      <c r="BQ168" s="40">
        <v>0</v>
      </c>
      <c r="BR168" s="40">
        <v>0</v>
      </c>
      <c r="BS168" s="40">
        <v>0</v>
      </c>
      <c r="BT168" s="40">
        <v>0</v>
      </c>
      <c r="BU168" s="40">
        <v>0</v>
      </c>
      <c r="BV168" s="40">
        <v>0</v>
      </c>
      <c r="BW168" s="40">
        <v>0</v>
      </c>
      <c r="BX168" s="40">
        <v>0</v>
      </c>
      <c r="BY168" s="40">
        <v>0</v>
      </c>
      <c r="BZ168" s="40">
        <v>0</v>
      </c>
    </row>
    <row r="169" spans="2:78" ht="20.100000000000001" customHeight="1" thickBot="1" x14ac:dyDescent="0.25">
      <c r="B169" s="4" t="s">
        <v>184</v>
      </c>
      <c r="C169" s="40">
        <v>16</v>
      </c>
      <c r="D169" s="40">
        <v>0</v>
      </c>
      <c r="E169" s="40">
        <v>19</v>
      </c>
      <c r="F169" s="40">
        <v>26</v>
      </c>
      <c r="G169" s="40">
        <v>0</v>
      </c>
      <c r="H169" s="40">
        <v>0</v>
      </c>
      <c r="I169" s="40">
        <v>1</v>
      </c>
      <c r="J169" s="40">
        <v>1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1</v>
      </c>
      <c r="T169" s="40">
        <v>0</v>
      </c>
      <c r="U169" s="40">
        <v>0</v>
      </c>
      <c r="V169" s="40">
        <v>1</v>
      </c>
      <c r="W169" s="40">
        <v>6</v>
      </c>
      <c r="X169" s="40">
        <v>0</v>
      </c>
      <c r="Y169" s="40">
        <v>5</v>
      </c>
      <c r="Z169" s="40">
        <v>8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0</v>
      </c>
      <c r="AM169" s="40">
        <v>0</v>
      </c>
      <c r="AN169" s="40">
        <v>0</v>
      </c>
      <c r="AO169" s="40">
        <v>0</v>
      </c>
      <c r="AP169" s="40">
        <v>0</v>
      </c>
      <c r="AQ169" s="40">
        <v>3</v>
      </c>
      <c r="AR169" s="40">
        <v>0</v>
      </c>
      <c r="AS169" s="40">
        <v>1</v>
      </c>
      <c r="AT169" s="40">
        <v>6</v>
      </c>
      <c r="AU169" s="40">
        <v>0</v>
      </c>
      <c r="AV169" s="40">
        <v>0</v>
      </c>
      <c r="AW169" s="40">
        <v>2</v>
      </c>
      <c r="AX169" s="40">
        <v>1</v>
      </c>
      <c r="AY169" s="40">
        <v>0</v>
      </c>
      <c r="AZ169" s="40">
        <v>0</v>
      </c>
      <c r="BA169" s="40">
        <v>0</v>
      </c>
      <c r="BB169" s="40">
        <v>0</v>
      </c>
      <c r="BC169" s="40">
        <v>0</v>
      </c>
      <c r="BD169" s="40">
        <v>0</v>
      </c>
      <c r="BE169" s="40">
        <v>0</v>
      </c>
      <c r="BF169" s="40">
        <v>0</v>
      </c>
      <c r="BG169" s="40">
        <v>0</v>
      </c>
      <c r="BH169" s="40">
        <v>0</v>
      </c>
      <c r="BI169" s="40">
        <v>0</v>
      </c>
      <c r="BJ169" s="40">
        <v>0</v>
      </c>
      <c r="BK169" s="40">
        <v>0</v>
      </c>
      <c r="BL169" s="40">
        <v>0</v>
      </c>
      <c r="BM169" s="40">
        <v>0</v>
      </c>
      <c r="BN169" s="40">
        <v>6</v>
      </c>
      <c r="BO169" s="40">
        <v>1</v>
      </c>
      <c r="BP169" s="40">
        <v>0</v>
      </c>
      <c r="BQ169" s="40">
        <v>3</v>
      </c>
      <c r="BR169" s="40">
        <v>0</v>
      </c>
      <c r="BS169" s="40">
        <v>5</v>
      </c>
      <c r="BT169" s="40">
        <v>0</v>
      </c>
      <c r="BU169" s="40">
        <v>7</v>
      </c>
      <c r="BV169" s="40">
        <v>3</v>
      </c>
      <c r="BW169" s="40">
        <v>0</v>
      </c>
      <c r="BX169" s="40">
        <v>0</v>
      </c>
      <c r="BY169" s="40">
        <v>0</v>
      </c>
      <c r="BZ169" s="40">
        <v>0</v>
      </c>
    </row>
    <row r="170" spans="2:78" ht="20.100000000000001" customHeight="1" thickBot="1" x14ac:dyDescent="0.25">
      <c r="B170" s="4" t="s">
        <v>386</v>
      </c>
      <c r="C170" s="40">
        <v>3</v>
      </c>
      <c r="D170" s="40">
        <v>0</v>
      </c>
      <c r="E170" s="40">
        <v>2</v>
      </c>
      <c r="F170" s="40">
        <v>11</v>
      </c>
      <c r="G170" s="40">
        <v>0</v>
      </c>
      <c r="H170" s="40">
        <v>0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2</v>
      </c>
      <c r="X170" s="40">
        <v>0</v>
      </c>
      <c r="Y170" s="40">
        <v>1</v>
      </c>
      <c r="Z170" s="40">
        <v>6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40">
        <v>0</v>
      </c>
      <c r="AO170" s="40">
        <v>0</v>
      </c>
      <c r="AP170" s="40">
        <v>0</v>
      </c>
      <c r="AQ170" s="40">
        <v>0</v>
      </c>
      <c r="AR170" s="40">
        <v>0</v>
      </c>
      <c r="AS170" s="40">
        <v>0</v>
      </c>
      <c r="AT170" s="40">
        <v>1</v>
      </c>
      <c r="AU170" s="40">
        <v>0</v>
      </c>
      <c r="AV170" s="40">
        <v>0</v>
      </c>
      <c r="AW170" s="40">
        <v>0</v>
      </c>
      <c r="AX170" s="40">
        <v>0</v>
      </c>
      <c r="AY170" s="40">
        <v>0</v>
      </c>
      <c r="AZ170" s="40">
        <v>0</v>
      </c>
      <c r="BA170" s="40">
        <v>0</v>
      </c>
      <c r="BB170" s="40">
        <v>0</v>
      </c>
      <c r="BC170" s="40">
        <v>0</v>
      </c>
      <c r="BD170" s="40">
        <v>0</v>
      </c>
      <c r="BE170" s="40">
        <v>0</v>
      </c>
      <c r="BF170" s="40">
        <v>0</v>
      </c>
      <c r="BG170" s="40">
        <v>0</v>
      </c>
      <c r="BH170" s="40">
        <v>0</v>
      </c>
      <c r="BI170" s="40">
        <v>0</v>
      </c>
      <c r="BJ170" s="40">
        <v>0</v>
      </c>
      <c r="BK170" s="40">
        <v>0</v>
      </c>
      <c r="BL170" s="40">
        <v>0</v>
      </c>
      <c r="BM170" s="40">
        <v>0</v>
      </c>
      <c r="BN170" s="40">
        <v>0</v>
      </c>
      <c r="BO170" s="40">
        <v>0</v>
      </c>
      <c r="BP170" s="40">
        <v>0</v>
      </c>
      <c r="BQ170" s="40">
        <v>0</v>
      </c>
      <c r="BR170" s="40">
        <v>1</v>
      </c>
      <c r="BS170" s="40">
        <v>1</v>
      </c>
      <c r="BT170" s="40">
        <v>0</v>
      </c>
      <c r="BU170" s="40">
        <v>1</v>
      </c>
      <c r="BV170" s="40">
        <v>3</v>
      </c>
      <c r="BW170" s="40">
        <v>0</v>
      </c>
      <c r="BX170" s="40">
        <v>0</v>
      </c>
      <c r="BY170" s="40">
        <v>0</v>
      </c>
      <c r="BZ170" s="40">
        <v>0</v>
      </c>
    </row>
    <row r="171" spans="2:78" ht="20.100000000000001" customHeight="1" thickBot="1" x14ac:dyDescent="0.25">
      <c r="B171" s="4" t="s">
        <v>387</v>
      </c>
      <c r="C171" s="40">
        <v>2</v>
      </c>
      <c r="D171" s="40">
        <v>0</v>
      </c>
      <c r="E171" s="40">
        <v>0</v>
      </c>
      <c r="F171" s="40">
        <v>9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3</v>
      </c>
      <c r="AA171" s="40">
        <v>0</v>
      </c>
      <c r="AB171" s="40">
        <v>0</v>
      </c>
      <c r="AC171" s="40">
        <v>0</v>
      </c>
      <c r="AD171" s="40">
        <v>1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40">
        <v>0</v>
      </c>
      <c r="AO171" s="40">
        <v>0</v>
      </c>
      <c r="AP171" s="40">
        <v>0</v>
      </c>
      <c r="AQ171" s="40">
        <v>0</v>
      </c>
      <c r="AR171" s="40">
        <v>0</v>
      </c>
      <c r="AS171" s="40">
        <v>0</v>
      </c>
      <c r="AT171" s="40">
        <v>0</v>
      </c>
      <c r="AU171" s="40">
        <v>0</v>
      </c>
      <c r="AV171" s="40">
        <v>0</v>
      </c>
      <c r="AW171" s="40">
        <v>0</v>
      </c>
      <c r="AX171" s="40">
        <v>0</v>
      </c>
      <c r="AY171" s="40">
        <v>0</v>
      </c>
      <c r="AZ171" s="40">
        <v>0</v>
      </c>
      <c r="BA171" s="40">
        <v>0</v>
      </c>
      <c r="BB171" s="40">
        <v>0</v>
      </c>
      <c r="BC171" s="40">
        <v>0</v>
      </c>
      <c r="BD171" s="40">
        <v>0</v>
      </c>
      <c r="BE171" s="40">
        <v>0</v>
      </c>
      <c r="BF171" s="40">
        <v>0</v>
      </c>
      <c r="BG171" s="40">
        <v>0</v>
      </c>
      <c r="BH171" s="40">
        <v>0</v>
      </c>
      <c r="BI171" s="40">
        <v>0</v>
      </c>
      <c r="BJ171" s="40">
        <v>0</v>
      </c>
      <c r="BK171" s="40">
        <v>0</v>
      </c>
      <c r="BL171" s="40">
        <v>0</v>
      </c>
      <c r="BM171" s="40">
        <v>0</v>
      </c>
      <c r="BN171" s="40">
        <v>0</v>
      </c>
      <c r="BO171" s="40">
        <v>0</v>
      </c>
      <c r="BP171" s="40">
        <v>0</v>
      </c>
      <c r="BQ171" s="40">
        <v>0</v>
      </c>
      <c r="BR171" s="40">
        <v>0</v>
      </c>
      <c r="BS171" s="40">
        <v>2</v>
      </c>
      <c r="BT171" s="40">
        <v>0</v>
      </c>
      <c r="BU171" s="40">
        <v>0</v>
      </c>
      <c r="BV171" s="40">
        <v>5</v>
      </c>
      <c r="BW171" s="40">
        <v>0</v>
      </c>
      <c r="BX171" s="40">
        <v>0</v>
      </c>
      <c r="BY171" s="40">
        <v>0</v>
      </c>
      <c r="BZ171" s="40">
        <v>0</v>
      </c>
    </row>
    <row r="172" spans="2:78" ht="20.100000000000001" customHeight="1" thickBot="1" x14ac:dyDescent="0.25">
      <c r="B172" s="4" t="s">
        <v>388</v>
      </c>
      <c r="C172" s="40">
        <v>1</v>
      </c>
      <c r="D172" s="40">
        <v>0</v>
      </c>
      <c r="E172" s="40">
        <v>1</v>
      </c>
      <c r="F172" s="40">
        <v>5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1</v>
      </c>
      <c r="V172" s="40">
        <v>0</v>
      </c>
      <c r="W172" s="40">
        <v>1</v>
      </c>
      <c r="X172" s="40">
        <v>0</v>
      </c>
      <c r="Y172" s="40">
        <v>0</v>
      </c>
      <c r="Z172" s="40">
        <v>4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  <c r="AJ172" s="40">
        <v>0</v>
      </c>
      <c r="AK172" s="40">
        <v>0</v>
      </c>
      <c r="AL172" s="40">
        <v>0</v>
      </c>
      <c r="AM172" s="40">
        <v>0</v>
      </c>
      <c r="AN172" s="40">
        <v>0</v>
      </c>
      <c r="AO172" s="40">
        <v>0</v>
      </c>
      <c r="AP172" s="40">
        <v>0</v>
      </c>
      <c r="AQ172" s="40">
        <v>0</v>
      </c>
      <c r="AR172" s="40">
        <v>0</v>
      </c>
      <c r="AS172" s="40">
        <v>0</v>
      </c>
      <c r="AT172" s="40">
        <v>0</v>
      </c>
      <c r="AU172" s="40">
        <v>0</v>
      </c>
      <c r="AV172" s="40">
        <v>0</v>
      </c>
      <c r="AW172" s="40">
        <v>0</v>
      </c>
      <c r="AX172" s="40">
        <v>0</v>
      </c>
      <c r="AY172" s="40">
        <v>0</v>
      </c>
      <c r="AZ172" s="40">
        <v>0</v>
      </c>
      <c r="BA172" s="40">
        <v>0</v>
      </c>
      <c r="BB172" s="40">
        <v>0</v>
      </c>
      <c r="BC172" s="40">
        <v>0</v>
      </c>
      <c r="BD172" s="40">
        <v>0</v>
      </c>
      <c r="BE172" s="40">
        <v>0</v>
      </c>
      <c r="BF172" s="40">
        <v>0</v>
      </c>
      <c r="BG172" s="40">
        <v>0</v>
      </c>
      <c r="BH172" s="40">
        <v>0</v>
      </c>
      <c r="BI172" s="40">
        <v>0</v>
      </c>
      <c r="BJ172" s="40">
        <v>0</v>
      </c>
      <c r="BK172" s="40">
        <v>0</v>
      </c>
      <c r="BL172" s="40">
        <v>0</v>
      </c>
      <c r="BM172" s="40">
        <v>0</v>
      </c>
      <c r="BN172" s="40">
        <v>0</v>
      </c>
      <c r="BO172" s="40">
        <v>0</v>
      </c>
      <c r="BP172" s="40">
        <v>0</v>
      </c>
      <c r="BQ172" s="40">
        <v>0</v>
      </c>
      <c r="BR172" s="40">
        <v>0</v>
      </c>
      <c r="BS172" s="40">
        <v>0</v>
      </c>
      <c r="BT172" s="40">
        <v>0</v>
      </c>
      <c r="BU172" s="40">
        <v>0</v>
      </c>
      <c r="BV172" s="40">
        <v>1</v>
      </c>
      <c r="BW172" s="40">
        <v>0</v>
      </c>
      <c r="BX172" s="40">
        <v>0</v>
      </c>
      <c r="BY172" s="40">
        <v>0</v>
      </c>
      <c r="BZ172" s="40">
        <v>0</v>
      </c>
    </row>
    <row r="173" spans="2:78" ht="20.100000000000001" customHeight="1" thickBot="1" x14ac:dyDescent="0.25">
      <c r="B173" s="4" t="s">
        <v>389</v>
      </c>
      <c r="C173" s="40">
        <v>1</v>
      </c>
      <c r="D173" s="40">
        <v>0</v>
      </c>
      <c r="E173" s="40">
        <v>3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  <c r="AK173" s="40">
        <v>0</v>
      </c>
      <c r="AL173" s="40">
        <v>0</v>
      </c>
      <c r="AM173" s="40">
        <v>0</v>
      </c>
      <c r="AN173" s="40">
        <v>0</v>
      </c>
      <c r="AO173" s="40">
        <v>0</v>
      </c>
      <c r="AP173" s="40">
        <v>0</v>
      </c>
      <c r="AQ173" s="40">
        <v>0</v>
      </c>
      <c r="AR173" s="40">
        <v>0</v>
      </c>
      <c r="AS173" s="40">
        <v>0</v>
      </c>
      <c r="AT173" s="40">
        <v>0</v>
      </c>
      <c r="AU173" s="40">
        <v>0</v>
      </c>
      <c r="AV173" s="40">
        <v>0</v>
      </c>
      <c r="AW173" s="40">
        <v>0</v>
      </c>
      <c r="AX173" s="40">
        <v>0</v>
      </c>
      <c r="AY173" s="40">
        <v>0</v>
      </c>
      <c r="AZ173" s="40">
        <v>0</v>
      </c>
      <c r="BA173" s="40">
        <v>0</v>
      </c>
      <c r="BB173" s="40">
        <v>0</v>
      </c>
      <c r="BC173" s="40">
        <v>0</v>
      </c>
      <c r="BD173" s="40">
        <v>0</v>
      </c>
      <c r="BE173" s="40">
        <v>0</v>
      </c>
      <c r="BF173" s="40">
        <v>0</v>
      </c>
      <c r="BG173" s="40">
        <v>0</v>
      </c>
      <c r="BH173" s="40">
        <v>0</v>
      </c>
      <c r="BI173" s="40">
        <v>0</v>
      </c>
      <c r="BJ173" s="40">
        <v>0</v>
      </c>
      <c r="BK173" s="40">
        <v>0</v>
      </c>
      <c r="BL173" s="40">
        <v>0</v>
      </c>
      <c r="BM173" s="40">
        <v>0</v>
      </c>
      <c r="BN173" s="40">
        <v>0</v>
      </c>
      <c r="BO173" s="40">
        <v>0</v>
      </c>
      <c r="BP173" s="40">
        <v>0</v>
      </c>
      <c r="BQ173" s="40">
        <v>0</v>
      </c>
      <c r="BR173" s="40">
        <v>0</v>
      </c>
      <c r="BS173" s="40">
        <v>1</v>
      </c>
      <c r="BT173" s="40">
        <v>0</v>
      </c>
      <c r="BU173" s="40">
        <v>3</v>
      </c>
      <c r="BV173" s="40">
        <v>0</v>
      </c>
      <c r="BW173" s="40">
        <v>0</v>
      </c>
      <c r="BX173" s="40">
        <v>0</v>
      </c>
      <c r="BY173" s="40">
        <v>0</v>
      </c>
      <c r="BZ173" s="40">
        <v>0</v>
      </c>
    </row>
    <row r="174" spans="2:78" ht="20.100000000000001" customHeight="1" thickBot="1" x14ac:dyDescent="0.25">
      <c r="B174" s="4" t="s">
        <v>390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  <c r="AJ174" s="40">
        <v>0</v>
      </c>
      <c r="AK174" s="40">
        <v>0</v>
      </c>
      <c r="AL174" s="40">
        <v>0</v>
      </c>
      <c r="AM174" s="40">
        <v>0</v>
      </c>
      <c r="AN174" s="40">
        <v>0</v>
      </c>
      <c r="AO174" s="40">
        <v>0</v>
      </c>
      <c r="AP174" s="40">
        <v>0</v>
      </c>
      <c r="AQ174" s="40">
        <v>0</v>
      </c>
      <c r="AR174" s="40">
        <v>0</v>
      </c>
      <c r="AS174" s="40">
        <v>0</v>
      </c>
      <c r="AT174" s="40">
        <v>0</v>
      </c>
      <c r="AU174" s="40">
        <v>0</v>
      </c>
      <c r="AV174" s="40">
        <v>0</v>
      </c>
      <c r="AW174" s="40">
        <v>0</v>
      </c>
      <c r="AX174" s="40">
        <v>0</v>
      </c>
      <c r="AY174" s="40">
        <v>0</v>
      </c>
      <c r="AZ174" s="40">
        <v>0</v>
      </c>
      <c r="BA174" s="40">
        <v>0</v>
      </c>
      <c r="BB174" s="40">
        <v>0</v>
      </c>
      <c r="BC174" s="40">
        <v>0</v>
      </c>
      <c r="BD174" s="40">
        <v>0</v>
      </c>
      <c r="BE174" s="40">
        <v>0</v>
      </c>
      <c r="BF174" s="40">
        <v>0</v>
      </c>
      <c r="BG174" s="40">
        <v>0</v>
      </c>
      <c r="BH174" s="40">
        <v>0</v>
      </c>
      <c r="BI174" s="40">
        <v>0</v>
      </c>
      <c r="BJ174" s="40">
        <v>0</v>
      </c>
      <c r="BK174" s="40">
        <v>0</v>
      </c>
      <c r="BL174" s="40">
        <v>0</v>
      </c>
      <c r="BM174" s="40">
        <v>0</v>
      </c>
      <c r="BN174" s="40">
        <v>0</v>
      </c>
      <c r="BO174" s="40">
        <v>0</v>
      </c>
      <c r="BP174" s="40">
        <v>0</v>
      </c>
      <c r="BQ174" s="40">
        <v>0</v>
      </c>
      <c r="BR174" s="40">
        <v>0</v>
      </c>
      <c r="BS174" s="40">
        <v>0</v>
      </c>
      <c r="BT174" s="40">
        <v>0</v>
      </c>
      <c r="BU174" s="40">
        <v>0</v>
      </c>
      <c r="BV174" s="40">
        <v>0</v>
      </c>
      <c r="BW174" s="40">
        <v>0</v>
      </c>
      <c r="BX174" s="40">
        <v>0</v>
      </c>
      <c r="BY174" s="40">
        <v>0</v>
      </c>
      <c r="BZ174" s="40">
        <v>0</v>
      </c>
    </row>
    <row r="175" spans="2:78" ht="20.100000000000001" customHeight="1" thickBot="1" x14ac:dyDescent="0.25">
      <c r="B175" s="4" t="s">
        <v>391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  <c r="AJ175" s="40">
        <v>0</v>
      </c>
      <c r="AK175" s="40">
        <v>0</v>
      </c>
      <c r="AL175" s="40">
        <v>0</v>
      </c>
      <c r="AM175" s="40">
        <v>0</v>
      </c>
      <c r="AN175" s="40">
        <v>0</v>
      </c>
      <c r="AO175" s="40">
        <v>0</v>
      </c>
      <c r="AP175" s="40">
        <v>0</v>
      </c>
      <c r="AQ175" s="40">
        <v>0</v>
      </c>
      <c r="AR175" s="40">
        <v>0</v>
      </c>
      <c r="AS175" s="40">
        <v>0</v>
      </c>
      <c r="AT175" s="40">
        <v>0</v>
      </c>
      <c r="AU175" s="40">
        <v>0</v>
      </c>
      <c r="AV175" s="40">
        <v>0</v>
      </c>
      <c r="AW175" s="40">
        <v>0</v>
      </c>
      <c r="AX175" s="40">
        <v>0</v>
      </c>
      <c r="AY175" s="40">
        <v>0</v>
      </c>
      <c r="AZ175" s="40">
        <v>0</v>
      </c>
      <c r="BA175" s="40">
        <v>0</v>
      </c>
      <c r="BB175" s="40">
        <v>0</v>
      </c>
      <c r="BC175" s="40">
        <v>0</v>
      </c>
      <c r="BD175" s="40">
        <v>0</v>
      </c>
      <c r="BE175" s="40">
        <v>0</v>
      </c>
      <c r="BF175" s="40">
        <v>0</v>
      </c>
      <c r="BG175" s="40">
        <v>0</v>
      </c>
      <c r="BH175" s="40">
        <v>0</v>
      </c>
      <c r="BI175" s="40">
        <v>0</v>
      </c>
      <c r="BJ175" s="40">
        <v>0</v>
      </c>
      <c r="BK175" s="40">
        <v>0</v>
      </c>
      <c r="BL175" s="40">
        <v>0</v>
      </c>
      <c r="BM175" s="40">
        <v>0</v>
      </c>
      <c r="BN175" s="40">
        <v>0</v>
      </c>
      <c r="BO175" s="40">
        <v>0</v>
      </c>
      <c r="BP175" s="40">
        <v>0</v>
      </c>
      <c r="BQ175" s="40">
        <v>0</v>
      </c>
      <c r="BR175" s="40">
        <v>0</v>
      </c>
      <c r="BS175" s="40">
        <v>0</v>
      </c>
      <c r="BT175" s="40">
        <v>0</v>
      </c>
      <c r="BU175" s="40">
        <v>0</v>
      </c>
      <c r="BV175" s="40">
        <v>0</v>
      </c>
      <c r="BW175" s="40">
        <v>0</v>
      </c>
      <c r="BX175" s="40">
        <v>0</v>
      </c>
      <c r="BY175" s="40">
        <v>0</v>
      </c>
      <c r="BZ175" s="40">
        <v>0</v>
      </c>
    </row>
    <row r="176" spans="2:78" ht="20.100000000000001" customHeight="1" thickBot="1" x14ac:dyDescent="0.25">
      <c r="B176" s="4" t="s">
        <v>392</v>
      </c>
      <c r="C176" s="40">
        <v>1</v>
      </c>
      <c r="D176" s="40">
        <v>0</v>
      </c>
      <c r="E176" s="40">
        <v>0</v>
      </c>
      <c r="F176" s="40">
        <v>1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1</v>
      </c>
      <c r="X176" s="40">
        <v>0</v>
      </c>
      <c r="Y176" s="40">
        <v>0</v>
      </c>
      <c r="Z176" s="40">
        <v>1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  <c r="AK176" s="40">
        <v>0</v>
      </c>
      <c r="AL176" s="40">
        <v>0</v>
      </c>
      <c r="AM176" s="40">
        <v>0</v>
      </c>
      <c r="AN176" s="40">
        <v>0</v>
      </c>
      <c r="AO176" s="40">
        <v>0</v>
      </c>
      <c r="AP176" s="40">
        <v>0</v>
      </c>
      <c r="AQ176" s="40">
        <v>0</v>
      </c>
      <c r="AR176" s="40">
        <v>0</v>
      </c>
      <c r="AS176" s="40">
        <v>0</v>
      </c>
      <c r="AT176" s="40">
        <v>0</v>
      </c>
      <c r="AU176" s="40">
        <v>0</v>
      </c>
      <c r="AV176" s="40">
        <v>0</v>
      </c>
      <c r="AW176" s="40">
        <v>0</v>
      </c>
      <c r="AX176" s="40">
        <v>0</v>
      </c>
      <c r="AY176" s="40">
        <v>0</v>
      </c>
      <c r="AZ176" s="40">
        <v>0</v>
      </c>
      <c r="BA176" s="40">
        <v>0</v>
      </c>
      <c r="BB176" s="40">
        <v>0</v>
      </c>
      <c r="BC176" s="40">
        <v>0</v>
      </c>
      <c r="BD176" s="40">
        <v>0</v>
      </c>
      <c r="BE176" s="40">
        <v>0</v>
      </c>
      <c r="BF176" s="40">
        <v>0</v>
      </c>
      <c r="BG176" s="40">
        <v>0</v>
      </c>
      <c r="BH176" s="40">
        <v>0</v>
      </c>
      <c r="BI176" s="40">
        <v>0</v>
      </c>
      <c r="BJ176" s="40">
        <v>0</v>
      </c>
      <c r="BK176" s="40">
        <v>0</v>
      </c>
      <c r="BL176" s="40">
        <v>0</v>
      </c>
      <c r="BM176" s="40">
        <v>0</v>
      </c>
      <c r="BN176" s="40">
        <v>0</v>
      </c>
      <c r="BO176" s="40">
        <v>0</v>
      </c>
      <c r="BP176" s="40">
        <v>0</v>
      </c>
      <c r="BQ176" s="40">
        <v>0</v>
      </c>
      <c r="BR176" s="40">
        <v>0</v>
      </c>
      <c r="BS176" s="40">
        <v>0</v>
      </c>
      <c r="BT176" s="40">
        <v>0</v>
      </c>
      <c r="BU176" s="40">
        <v>0</v>
      </c>
      <c r="BV176" s="40">
        <v>0</v>
      </c>
      <c r="BW176" s="40">
        <v>0</v>
      </c>
      <c r="BX176" s="40">
        <v>0</v>
      </c>
      <c r="BY176" s="40">
        <v>0</v>
      </c>
      <c r="BZ176" s="40">
        <v>0</v>
      </c>
    </row>
    <row r="177" spans="2:78" ht="20.100000000000001" customHeight="1" thickBot="1" x14ac:dyDescent="0.25">
      <c r="B177" s="4" t="s">
        <v>185</v>
      </c>
      <c r="C177" s="40">
        <v>23</v>
      </c>
      <c r="D177" s="40">
        <v>1</v>
      </c>
      <c r="E177" s="40">
        <v>26</v>
      </c>
      <c r="F177" s="40">
        <v>74</v>
      </c>
      <c r="G177" s="40">
        <v>0</v>
      </c>
      <c r="H177" s="40">
        <v>0</v>
      </c>
      <c r="I177" s="40">
        <v>0</v>
      </c>
      <c r="J177" s="40">
        <v>1</v>
      </c>
      <c r="K177" s="40">
        <v>0</v>
      </c>
      <c r="L177" s="40">
        <v>0</v>
      </c>
      <c r="M177" s="40">
        <v>1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1</v>
      </c>
      <c r="W177" s="40">
        <v>12</v>
      </c>
      <c r="X177" s="40">
        <v>0</v>
      </c>
      <c r="Y177" s="40">
        <v>4</v>
      </c>
      <c r="Z177" s="40">
        <v>41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0</v>
      </c>
      <c r="AM177" s="40">
        <v>0</v>
      </c>
      <c r="AN177" s="40">
        <v>0</v>
      </c>
      <c r="AO177" s="40">
        <v>0</v>
      </c>
      <c r="AP177" s="40">
        <v>1</v>
      </c>
      <c r="AQ177" s="40">
        <v>4</v>
      </c>
      <c r="AR177" s="40">
        <v>0</v>
      </c>
      <c r="AS177" s="40">
        <v>6</v>
      </c>
      <c r="AT177" s="40">
        <v>9</v>
      </c>
      <c r="AU177" s="40">
        <v>0</v>
      </c>
      <c r="AV177" s="40">
        <v>0</v>
      </c>
      <c r="AW177" s="40">
        <v>0</v>
      </c>
      <c r="AX177" s="40">
        <v>0</v>
      </c>
      <c r="AY177" s="40">
        <v>0</v>
      </c>
      <c r="AZ177" s="40">
        <v>0</v>
      </c>
      <c r="BA177" s="40">
        <v>0</v>
      </c>
      <c r="BB177" s="40">
        <v>0</v>
      </c>
      <c r="BC177" s="40">
        <v>0</v>
      </c>
      <c r="BD177" s="40">
        <v>0</v>
      </c>
      <c r="BE177" s="40">
        <v>2</v>
      </c>
      <c r="BF177" s="40">
        <v>0</v>
      </c>
      <c r="BG177" s="40">
        <v>0</v>
      </c>
      <c r="BH177" s="40">
        <v>0</v>
      </c>
      <c r="BI177" s="40">
        <v>0</v>
      </c>
      <c r="BJ177" s="40">
        <v>0</v>
      </c>
      <c r="BK177" s="40">
        <v>2</v>
      </c>
      <c r="BL177" s="40">
        <v>0</v>
      </c>
      <c r="BM177" s="40">
        <v>0</v>
      </c>
      <c r="BN177" s="40">
        <v>10</v>
      </c>
      <c r="BO177" s="40">
        <v>0</v>
      </c>
      <c r="BP177" s="40">
        <v>1</v>
      </c>
      <c r="BQ177" s="40">
        <v>1</v>
      </c>
      <c r="BR177" s="40">
        <v>0</v>
      </c>
      <c r="BS177" s="40">
        <v>5</v>
      </c>
      <c r="BT177" s="40">
        <v>0</v>
      </c>
      <c r="BU177" s="40">
        <v>12</v>
      </c>
      <c r="BV177" s="40">
        <v>11</v>
      </c>
      <c r="BW177" s="40">
        <v>0</v>
      </c>
      <c r="BX177" s="40">
        <v>0</v>
      </c>
      <c r="BY177" s="40">
        <v>0</v>
      </c>
      <c r="BZ177" s="40">
        <v>0</v>
      </c>
    </row>
    <row r="178" spans="2:78" ht="20.100000000000001" customHeight="1" thickBot="1" x14ac:dyDescent="0.25">
      <c r="B178" s="4" t="s">
        <v>393</v>
      </c>
      <c r="C178" s="40">
        <v>1</v>
      </c>
      <c r="D178" s="40">
        <v>0</v>
      </c>
      <c r="E178" s="40">
        <v>0</v>
      </c>
      <c r="F178" s="40">
        <v>1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1</v>
      </c>
      <c r="X178" s="40">
        <v>0</v>
      </c>
      <c r="Y178" s="40">
        <v>0</v>
      </c>
      <c r="Z178" s="40">
        <v>1</v>
      </c>
      <c r="AA178" s="40">
        <v>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  <c r="AJ178" s="40">
        <v>0</v>
      </c>
      <c r="AK178" s="40">
        <v>0</v>
      </c>
      <c r="AL178" s="40">
        <v>0</v>
      </c>
      <c r="AM178" s="40">
        <v>0</v>
      </c>
      <c r="AN178" s="40">
        <v>0</v>
      </c>
      <c r="AO178" s="40">
        <v>0</v>
      </c>
      <c r="AP178" s="40">
        <v>0</v>
      </c>
      <c r="AQ178" s="40">
        <v>0</v>
      </c>
      <c r="AR178" s="40">
        <v>0</v>
      </c>
      <c r="AS178" s="40">
        <v>0</v>
      </c>
      <c r="AT178" s="40">
        <v>0</v>
      </c>
      <c r="AU178" s="40">
        <v>0</v>
      </c>
      <c r="AV178" s="40">
        <v>0</v>
      </c>
      <c r="AW178" s="40">
        <v>0</v>
      </c>
      <c r="AX178" s="40">
        <v>0</v>
      </c>
      <c r="AY178" s="40">
        <v>0</v>
      </c>
      <c r="AZ178" s="40">
        <v>0</v>
      </c>
      <c r="BA178" s="40">
        <v>0</v>
      </c>
      <c r="BB178" s="40">
        <v>0</v>
      </c>
      <c r="BC178" s="40">
        <v>0</v>
      </c>
      <c r="BD178" s="40">
        <v>0</v>
      </c>
      <c r="BE178" s="40">
        <v>0</v>
      </c>
      <c r="BF178" s="40">
        <v>0</v>
      </c>
      <c r="BG178" s="40">
        <v>0</v>
      </c>
      <c r="BH178" s="40">
        <v>0</v>
      </c>
      <c r="BI178" s="40">
        <v>0</v>
      </c>
      <c r="BJ178" s="40">
        <v>0</v>
      </c>
      <c r="BK178" s="40">
        <v>0</v>
      </c>
      <c r="BL178" s="40">
        <v>0</v>
      </c>
      <c r="BM178" s="40">
        <v>0</v>
      </c>
      <c r="BN178" s="40">
        <v>0</v>
      </c>
      <c r="BO178" s="40">
        <v>0</v>
      </c>
      <c r="BP178" s="40">
        <v>0</v>
      </c>
      <c r="BQ178" s="40">
        <v>0</v>
      </c>
      <c r="BR178" s="40">
        <v>0</v>
      </c>
      <c r="BS178" s="40">
        <v>0</v>
      </c>
      <c r="BT178" s="40">
        <v>0</v>
      </c>
      <c r="BU178" s="40">
        <v>0</v>
      </c>
      <c r="BV178" s="40">
        <v>0</v>
      </c>
      <c r="BW178" s="40">
        <v>0</v>
      </c>
      <c r="BX178" s="40">
        <v>0</v>
      </c>
      <c r="BY178" s="40">
        <v>0</v>
      </c>
      <c r="BZ178" s="40">
        <v>0</v>
      </c>
    </row>
    <row r="179" spans="2:78" ht="20.100000000000001" customHeight="1" thickBot="1" x14ac:dyDescent="0.25">
      <c r="B179" s="4" t="s">
        <v>394</v>
      </c>
      <c r="C179" s="40">
        <v>18</v>
      </c>
      <c r="D179" s="40">
        <v>0</v>
      </c>
      <c r="E179" s="40">
        <v>13</v>
      </c>
      <c r="F179" s="40">
        <v>47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13</v>
      </c>
      <c r="X179" s="40">
        <v>0</v>
      </c>
      <c r="Y179" s="40">
        <v>2</v>
      </c>
      <c r="Z179" s="40">
        <v>18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1</v>
      </c>
      <c r="AH179" s="40">
        <v>0</v>
      </c>
      <c r="AI179" s="40">
        <v>0</v>
      </c>
      <c r="AJ179" s="40">
        <v>0</v>
      </c>
      <c r="AK179" s="40">
        <v>0</v>
      </c>
      <c r="AL179" s="40">
        <v>0</v>
      </c>
      <c r="AM179" s="40">
        <v>0</v>
      </c>
      <c r="AN179" s="40">
        <v>0</v>
      </c>
      <c r="AO179" s="40">
        <v>0</v>
      </c>
      <c r="AP179" s="40">
        <v>0</v>
      </c>
      <c r="AQ179" s="40">
        <v>2</v>
      </c>
      <c r="AR179" s="40">
        <v>0</v>
      </c>
      <c r="AS179" s="40">
        <v>10</v>
      </c>
      <c r="AT179" s="40">
        <v>12</v>
      </c>
      <c r="AU179" s="40">
        <v>0</v>
      </c>
      <c r="AV179" s="40">
        <v>0</v>
      </c>
      <c r="AW179" s="40">
        <v>0</v>
      </c>
      <c r="AX179" s="40">
        <v>0</v>
      </c>
      <c r="AY179" s="40">
        <v>0</v>
      </c>
      <c r="AZ179" s="40">
        <v>0</v>
      </c>
      <c r="BA179" s="40">
        <v>0</v>
      </c>
      <c r="BB179" s="40">
        <v>0</v>
      </c>
      <c r="BC179" s="40">
        <v>0</v>
      </c>
      <c r="BD179" s="40">
        <v>0</v>
      </c>
      <c r="BE179" s="40">
        <v>0</v>
      </c>
      <c r="BF179" s="40">
        <v>0</v>
      </c>
      <c r="BG179" s="40">
        <v>0</v>
      </c>
      <c r="BH179" s="40">
        <v>0</v>
      </c>
      <c r="BI179" s="40">
        <v>0</v>
      </c>
      <c r="BJ179" s="40">
        <v>0</v>
      </c>
      <c r="BK179" s="40">
        <v>2</v>
      </c>
      <c r="BL179" s="40">
        <v>0</v>
      </c>
      <c r="BM179" s="40">
        <v>0</v>
      </c>
      <c r="BN179" s="40">
        <v>9</v>
      </c>
      <c r="BO179" s="40">
        <v>0</v>
      </c>
      <c r="BP179" s="40">
        <v>0</v>
      </c>
      <c r="BQ179" s="40">
        <v>0</v>
      </c>
      <c r="BR179" s="40">
        <v>0</v>
      </c>
      <c r="BS179" s="40">
        <v>1</v>
      </c>
      <c r="BT179" s="40">
        <v>0</v>
      </c>
      <c r="BU179" s="40">
        <v>0</v>
      </c>
      <c r="BV179" s="40">
        <v>8</v>
      </c>
      <c r="BW179" s="40">
        <v>0</v>
      </c>
      <c r="BX179" s="40">
        <v>0</v>
      </c>
      <c r="BY179" s="40">
        <v>0</v>
      </c>
      <c r="BZ179" s="40">
        <v>0</v>
      </c>
    </row>
    <row r="180" spans="2:78" ht="20.100000000000001" customHeight="1" thickBot="1" x14ac:dyDescent="0.25">
      <c r="B180" s="4" t="s">
        <v>395</v>
      </c>
      <c r="C180" s="40">
        <v>1</v>
      </c>
      <c r="D180" s="40">
        <v>0</v>
      </c>
      <c r="E180" s="40">
        <v>0</v>
      </c>
      <c r="F180" s="40">
        <v>2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  <c r="AM180" s="40">
        <v>0</v>
      </c>
      <c r="AN180" s="40">
        <v>0</v>
      </c>
      <c r="AO180" s="40">
        <v>0</v>
      </c>
      <c r="AP180" s="40">
        <v>0</v>
      </c>
      <c r="AQ180" s="40">
        <v>0</v>
      </c>
      <c r="AR180" s="40">
        <v>0</v>
      </c>
      <c r="AS180" s="40">
        <v>0</v>
      </c>
      <c r="AT180" s="40">
        <v>1</v>
      </c>
      <c r="AU180" s="40">
        <v>0</v>
      </c>
      <c r="AV180" s="40">
        <v>0</v>
      </c>
      <c r="AW180" s="40">
        <v>0</v>
      </c>
      <c r="AX180" s="40">
        <v>0</v>
      </c>
      <c r="AY180" s="40">
        <v>0</v>
      </c>
      <c r="AZ180" s="40">
        <v>0</v>
      </c>
      <c r="BA180" s="40">
        <v>0</v>
      </c>
      <c r="BB180" s="40">
        <v>0</v>
      </c>
      <c r="BC180" s="40">
        <v>0</v>
      </c>
      <c r="BD180" s="40">
        <v>0</v>
      </c>
      <c r="BE180" s="40">
        <v>0</v>
      </c>
      <c r="BF180" s="40">
        <v>0</v>
      </c>
      <c r="BG180" s="40">
        <v>0</v>
      </c>
      <c r="BH180" s="40">
        <v>0</v>
      </c>
      <c r="BI180" s="40">
        <v>0</v>
      </c>
      <c r="BJ180" s="40">
        <v>0</v>
      </c>
      <c r="BK180" s="40">
        <v>0</v>
      </c>
      <c r="BL180" s="40">
        <v>0</v>
      </c>
      <c r="BM180" s="40">
        <v>0</v>
      </c>
      <c r="BN180" s="40">
        <v>0</v>
      </c>
      <c r="BO180" s="40">
        <v>0</v>
      </c>
      <c r="BP180" s="40">
        <v>0</v>
      </c>
      <c r="BQ180" s="40">
        <v>0</v>
      </c>
      <c r="BR180" s="40">
        <v>0</v>
      </c>
      <c r="BS180" s="40">
        <v>1</v>
      </c>
      <c r="BT180" s="40">
        <v>0</v>
      </c>
      <c r="BU180" s="40">
        <v>0</v>
      </c>
      <c r="BV180" s="40">
        <v>1</v>
      </c>
      <c r="BW180" s="40">
        <v>0</v>
      </c>
      <c r="BX180" s="40">
        <v>0</v>
      </c>
      <c r="BY180" s="40">
        <v>0</v>
      </c>
      <c r="BZ180" s="40">
        <v>0</v>
      </c>
    </row>
    <row r="181" spans="2:78" ht="20.100000000000001" customHeight="1" thickBot="1" x14ac:dyDescent="0.25">
      <c r="B181" s="4" t="s">
        <v>396</v>
      </c>
      <c r="C181" s="40">
        <v>0</v>
      </c>
      <c r="D181" s="40">
        <v>0</v>
      </c>
      <c r="E181" s="40">
        <v>1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  <c r="AJ181" s="40">
        <v>0</v>
      </c>
      <c r="AK181" s="40">
        <v>0</v>
      </c>
      <c r="AL181" s="40">
        <v>0</v>
      </c>
      <c r="AM181" s="40">
        <v>0</v>
      </c>
      <c r="AN181" s="40">
        <v>0</v>
      </c>
      <c r="AO181" s="40">
        <v>0</v>
      </c>
      <c r="AP181" s="40">
        <v>0</v>
      </c>
      <c r="AQ181" s="40">
        <v>0</v>
      </c>
      <c r="AR181" s="40">
        <v>0</v>
      </c>
      <c r="AS181" s="40">
        <v>0</v>
      </c>
      <c r="AT181" s="40">
        <v>0</v>
      </c>
      <c r="AU181" s="40">
        <v>0</v>
      </c>
      <c r="AV181" s="40">
        <v>0</v>
      </c>
      <c r="AW181" s="40">
        <v>0</v>
      </c>
      <c r="AX181" s="40">
        <v>0</v>
      </c>
      <c r="AY181" s="40">
        <v>0</v>
      </c>
      <c r="AZ181" s="40">
        <v>0</v>
      </c>
      <c r="BA181" s="40">
        <v>0</v>
      </c>
      <c r="BB181" s="40">
        <v>0</v>
      </c>
      <c r="BC181" s="40">
        <v>0</v>
      </c>
      <c r="BD181" s="40">
        <v>0</v>
      </c>
      <c r="BE181" s="40">
        <v>0</v>
      </c>
      <c r="BF181" s="40">
        <v>0</v>
      </c>
      <c r="BG181" s="40">
        <v>0</v>
      </c>
      <c r="BH181" s="40">
        <v>0</v>
      </c>
      <c r="BI181" s="40">
        <v>0</v>
      </c>
      <c r="BJ181" s="40">
        <v>0</v>
      </c>
      <c r="BK181" s="40">
        <v>0</v>
      </c>
      <c r="BL181" s="40">
        <v>0</v>
      </c>
      <c r="BM181" s="40">
        <v>1</v>
      </c>
      <c r="BN181" s="40">
        <v>0</v>
      </c>
      <c r="BO181" s="40">
        <v>0</v>
      </c>
      <c r="BP181" s="40">
        <v>0</v>
      </c>
      <c r="BQ181" s="40">
        <v>0</v>
      </c>
      <c r="BR181" s="40">
        <v>0</v>
      </c>
      <c r="BS181" s="40">
        <v>0</v>
      </c>
      <c r="BT181" s="40">
        <v>0</v>
      </c>
      <c r="BU181" s="40">
        <v>0</v>
      </c>
      <c r="BV181" s="40">
        <v>0</v>
      </c>
      <c r="BW181" s="40">
        <v>0</v>
      </c>
      <c r="BX181" s="40">
        <v>0</v>
      </c>
      <c r="BY181" s="40">
        <v>0</v>
      </c>
      <c r="BZ181" s="40">
        <v>0</v>
      </c>
    </row>
    <row r="182" spans="2:78" ht="20.100000000000001" customHeight="1" thickBot="1" x14ac:dyDescent="0.25">
      <c r="B182" s="4" t="s">
        <v>397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  <c r="AM182" s="40">
        <v>0</v>
      </c>
      <c r="AN182" s="40">
        <v>0</v>
      </c>
      <c r="AO182" s="40">
        <v>0</v>
      </c>
      <c r="AP182" s="40">
        <v>0</v>
      </c>
      <c r="AQ182" s="40">
        <v>0</v>
      </c>
      <c r="AR182" s="40">
        <v>0</v>
      </c>
      <c r="AS182" s="40">
        <v>0</v>
      </c>
      <c r="AT182" s="40">
        <v>0</v>
      </c>
      <c r="AU182" s="40">
        <v>0</v>
      </c>
      <c r="AV182" s="40">
        <v>0</v>
      </c>
      <c r="AW182" s="40">
        <v>0</v>
      </c>
      <c r="AX182" s="40">
        <v>0</v>
      </c>
      <c r="AY182" s="40">
        <v>0</v>
      </c>
      <c r="AZ182" s="40">
        <v>0</v>
      </c>
      <c r="BA182" s="40">
        <v>0</v>
      </c>
      <c r="BB182" s="40">
        <v>0</v>
      </c>
      <c r="BC182" s="40">
        <v>0</v>
      </c>
      <c r="BD182" s="40">
        <v>0</v>
      </c>
      <c r="BE182" s="40">
        <v>0</v>
      </c>
      <c r="BF182" s="40">
        <v>0</v>
      </c>
      <c r="BG182" s="40">
        <v>0</v>
      </c>
      <c r="BH182" s="40">
        <v>0</v>
      </c>
      <c r="BI182" s="40">
        <v>0</v>
      </c>
      <c r="BJ182" s="40">
        <v>0</v>
      </c>
      <c r="BK182" s="40">
        <v>0</v>
      </c>
      <c r="BL182" s="40">
        <v>0</v>
      </c>
      <c r="BM182" s="40">
        <v>0</v>
      </c>
      <c r="BN182" s="40">
        <v>0</v>
      </c>
      <c r="BO182" s="40">
        <v>0</v>
      </c>
      <c r="BP182" s="40">
        <v>0</v>
      </c>
      <c r="BQ182" s="40">
        <v>0</v>
      </c>
      <c r="BR182" s="40">
        <v>0</v>
      </c>
      <c r="BS182" s="40">
        <v>0</v>
      </c>
      <c r="BT182" s="40">
        <v>0</v>
      </c>
      <c r="BU182" s="40">
        <v>0</v>
      </c>
      <c r="BV182" s="40">
        <v>0</v>
      </c>
      <c r="BW182" s="40">
        <v>0</v>
      </c>
      <c r="BX182" s="40">
        <v>0</v>
      </c>
      <c r="BY182" s="40">
        <v>0</v>
      </c>
      <c r="BZ182" s="40">
        <v>0</v>
      </c>
    </row>
    <row r="183" spans="2:78" ht="20.100000000000001" customHeight="1" thickBot="1" x14ac:dyDescent="0.25">
      <c r="B183" s="4" t="s">
        <v>186</v>
      </c>
      <c r="C183" s="40">
        <v>7</v>
      </c>
      <c r="D183" s="40">
        <v>0</v>
      </c>
      <c r="E183" s="40">
        <v>6</v>
      </c>
      <c r="F183" s="40">
        <v>5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2</v>
      </c>
      <c r="X183" s="40">
        <v>0</v>
      </c>
      <c r="Y183" s="40">
        <v>1</v>
      </c>
      <c r="Z183" s="40">
        <v>3</v>
      </c>
      <c r="AA183" s="40">
        <v>0</v>
      </c>
      <c r="AB183" s="40">
        <v>0</v>
      </c>
      <c r="AC183" s="40">
        <v>0</v>
      </c>
      <c r="AD183" s="40">
        <v>0</v>
      </c>
      <c r="AE183" s="40">
        <v>0</v>
      </c>
      <c r="AF183" s="40">
        <v>0</v>
      </c>
      <c r="AG183" s="40">
        <v>0</v>
      </c>
      <c r="AH183" s="40">
        <v>0</v>
      </c>
      <c r="AI183" s="40">
        <v>0</v>
      </c>
      <c r="AJ183" s="40">
        <v>0</v>
      </c>
      <c r="AK183" s="40">
        <v>0</v>
      </c>
      <c r="AL183" s="40">
        <v>0</v>
      </c>
      <c r="AM183" s="40">
        <v>0</v>
      </c>
      <c r="AN183" s="40">
        <v>0</v>
      </c>
      <c r="AO183" s="40">
        <v>0</v>
      </c>
      <c r="AP183" s="40">
        <v>0</v>
      </c>
      <c r="AQ183" s="40">
        <v>0</v>
      </c>
      <c r="AR183" s="40">
        <v>0</v>
      </c>
      <c r="AS183" s="40">
        <v>0</v>
      </c>
      <c r="AT183" s="40">
        <v>0</v>
      </c>
      <c r="AU183" s="40">
        <v>0</v>
      </c>
      <c r="AV183" s="40">
        <v>0</v>
      </c>
      <c r="AW183" s="40">
        <v>0</v>
      </c>
      <c r="AX183" s="40">
        <v>0</v>
      </c>
      <c r="AY183" s="40">
        <v>0</v>
      </c>
      <c r="AZ183" s="40">
        <v>0</v>
      </c>
      <c r="BA183" s="40">
        <v>0</v>
      </c>
      <c r="BB183" s="40">
        <v>0</v>
      </c>
      <c r="BC183" s="40">
        <v>0</v>
      </c>
      <c r="BD183" s="40">
        <v>0</v>
      </c>
      <c r="BE183" s="40">
        <v>0</v>
      </c>
      <c r="BF183" s="40">
        <v>0</v>
      </c>
      <c r="BG183" s="40">
        <v>0</v>
      </c>
      <c r="BH183" s="40">
        <v>0</v>
      </c>
      <c r="BI183" s="40">
        <v>0</v>
      </c>
      <c r="BJ183" s="40">
        <v>0</v>
      </c>
      <c r="BK183" s="40">
        <v>0</v>
      </c>
      <c r="BL183" s="40">
        <v>0</v>
      </c>
      <c r="BM183" s="40">
        <v>0</v>
      </c>
      <c r="BN183" s="40">
        <v>0</v>
      </c>
      <c r="BO183" s="40">
        <v>0</v>
      </c>
      <c r="BP183" s="40">
        <v>0</v>
      </c>
      <c r="BQ183" s="40">
        <v>0</v>
      </c>
      <c r="BR183" s="40">
        <v>0</v>
      </c>
      <c r="BS183" s="40">
        <v>5</v>
      </c>
      <c r="BT183" s="40">
        <v>0</v>
      </c>
      <c r="BU183" s="40">
        <v>5</v>
      </c>
      <c r="BV183" s="40">
        <v>2</v>
      </c>
      <c r="BW183" s="40">
        <v>0</v>
      </c>
      <c r="BX183" s="40">
        <v>0</v>
      </c>
      <c r="BY183" s="40">
        <v>0</v>
      </c>
      <c r="BZ183" s="40">
        <v>0</v>
      </c>
    </row>
    <row r="184" spans="2:78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  <c r="AJ184" s="40">
        <v>0</v>
      </c>
      <c r="AK184" s="40">
        <v>0</v>
      </c>
      <c r="AL184" s="40">
        <v>0</v>
      </c>
      <c r="AM184" s="40">
        <v>0</v>
      </c>
      <c r="AN184" s="40">
        <v>0</v>
      </c>
      <c r="AO184" s="40">
        <v>0</v>
      </c>
      <c r="AP184" s="40">
        <v>0</v>
      </c>
      <c r="AQ184" s="40">
        <v>0</v>
      </c>
      <c r="AR184" s="40">
        <v>0</v>
      </c>
      <c r="AS184" s="40">
        <v>0</v>
      </c>
      <c r="AT184" s="40">
        <v>0</v>
      </c>
      <c r="AU184" s="40">
        <v>0</v>
      </c>
      <c r="AV184" s="40">
        <v>0</v>
      </c>
      <c r="AW184" s="40">
        <v>0</v>
      </c>
      <c r="AX184" s="40">
        <v>0</v>
      </c>
      <c r="AY184" s="40">
        <v>0</v>
      </c>
      <c r="AZ184" s="40">
        <v>0</v>
      </c>
      <c r="BA184" s="40">
        <v>0</v>
      </c>
      <c r="BB184" s="40">
        <v>0</v>
      </c>
      <c r="BC184" s="40">
        <v>0</v>
      </c>
      <c r="BD184" s="40">
        <v>0</v>
      </c>
      <c r="BE184" s="40">
        <v>0</v>
      </c>
      <c r="BF184" s="40">
        <v>0</v>
      </c>
      <c r="BG184" s="40">
        <v>0</v>
      </c>
      <c r="BH184" s="40">
        <v>0</v>
      </c>
      <c r="BI184" s="40">
        <v>0</v>
      </c>
      <c r="BJ184" s="40">
        <v>0</v>
      </c>
      <c r="BK184" s="40">
        <v>0</v>
      </c>
      <c r="BL184" s="40">
        <v>0</v>
      </c>
      <c r="BM184" s="40">
        <v>0</v>
      </c>
      <c r="BN184" s="40">
        <v>0</v>
      </c>
      <c r="BO184" s="40">
        <v>0</v>
      </c>
      <c r="BP184" s="40">
        <v>0</v>
      </c>
      <c r="BQ184" s="40">
        <v>0</v>
      </c>
      <c r="BR184" s="40">
        <v>0</v>
      </c>
      <c r="BS184" s="40">
        <v>0</v>
      </c>
      <c r="BT184" s="40">
        <v>0</v>
      </c>
      <c r="BU184" s="40">
        <v>0</v>
      </c>
      <c r="BV184" s="40">
        <v>0</v>
      </c>
      <c r="BW184" s="40">
        <v>0</v>
      </c>
      <c r="BX184" s="40">
        <v>0</v>
      </c>
      <c r="BY184" s="40">
        <v>0</v>
      </c>
      <c r="BZ184" s="40">
        <v>0</v>
      </c>
    </row>
    <row r="185" spans="2:78" ht="20.100000000000001" customHeight="1" thickBot="1" x14ac:dyDescent="0.25">
      <c r="B185" s="4" t="s">
        <v>399</v>
      </c>
      <c r="C185" s="40">
        <v>1</v>
      </c>
      <c r="D185" s="40">
        <v>0</v>
      </c>
      <c r="E185" s="40">
        <v>1</v>
      </c>
      <c r="F185" s="40">
        <v>3</v>
      </c>
      <c r="G185" s="40">
        <v>0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40">
        <v>0</v>
      </c>
      <c r="Y185" s="40">
        <v>1</v>
      </c>
      <c r="Z185" s="40">
        <v>1</v>
      </c>
      <c r="AA185" s="40">
        <v>0</v>
      </c>
      <c r="AB185" s="40">
        <v>0</v>
      </c>
      <c r="AC185" s="40">
        <v>0</v>
      </c>
      <c r="AD185" s="40">
        <v>0</v>
      </c>
      <c r="AE185" s="40">
        <v>0</v>
      </c>
      <c r="AF185" s="40">
        <v>0</v>
      </c>
      <c r="AG185" s="40">
        <v>0</v>
      </c>
      <c r="AH185" s="40">
        <v>1</v>
      </c>
      <c r="AI185" s="40">
        <v>0</v>
      </c>
      <c r="AJ185" s="40">
        <v>0</v>
      </c>
      <c r="AK185" s="40">
        <v>0</v>
      </c>
      <c r="AL185" s="40">
        <v>0</v>
      </c>
      <c r="AM185" s="40">
        <v>0</v>
      </c>
      <c r="AN185" s="40">
        <v>0</v>
      </c>
      <c r="AO185" s="40">
        <v>0</v>
      </c>
      <c r="AP185" s="40">
        <v>0</v>
      </c>
      <c r="AQ185" s="40">
        <v>1</v>
      </c>
      <c r="AR185" s="40">
        <v>0</v>
      </c>
      <c r="AS185" s="40">
        <v>0</v>
      </c>
      <c r="AT185" s="40">
        <v>1</v>
      </c>
      <c r="AU185" s="40">
        <v>0</v>
      </c>
      <c r="AV185" s="40">
        <v>0</v>
      </c>
      <c r="AW185" s="40">
        <v>0</v>
      </c>
      <c r="AX185" s="40">
        <v>0</v>
      </c>
      <c r="AY185" s="40">
        <v>0</v>
      </c>
      <c r="AZ185" s="40">
        <v>0</v>
      </c>
      <c r="BA185" s="40">
        <v>0</v>
      </c>
      <c r="BB185" s="40">
        <v>0</v>
      </c>
      <c r="BC185" s="40">
        <v>0</v>
      </c>
      <c r="BD185" s="40">
        <v>0</v>
      </c>
      <c r="BE185" s="40">
        <v>0</v>
      </c>
      <c r="BF185" s="40">
        <v>0</v>
      </c>
      <c r="BG185" s="40">
        <v>0</v>
      </c>
      <c r="BH185" s="40">
        <v>0</v>
      </c>
      <c r="BI185" s="40">
        <v>0</v>
      </c>
      <c r="BJ185" s="40">
        <v>0</v>
      </c>
      <c r="BK185" s="40">
        <v>0</v>
      </c>
      <c r="BL185" s="40">
        <v>0</v>
      </c>
      <c r="BM185" s="40">
        <v>0</v>
      </c>
      <c r="BN185" s="40">
        <v>0</v>
      </c>
      <c r="BO185" s="40">
        <v>0</v>
      </c>
      <c r="BP185" s="40">
        <v>0</v>
      </c>
      <c r="BQ185" s="40">
        <v>0</v>
      </c>
      <c r="BR185" s="40">
        <v>0</v>
      </c>
      <c r="BS185" s="40">
        <v>0</v>
      </c>
      <c r="BT185" s="40">
        <v>0</v>
      </c>
      <c r="BU185" s="40">
        <v>0</v>
      </c>
      <c r="BV185" s="40">
        <v>0</v>
      </c>
      <c r="BW185" s="40">
        <v>0</v>
      </c>
      <c r="BX185" s="40">
        <v>0</v>
      </c>
      <c r="BY185" s="40">
        <v>0</v>
      </c>
      <c r="BZ185" s="40">
        <v>0</v>
      </c>
    </row>
    <row r="186" spans="2:78" ht="20.100000000000001" customHeight="1" thickBot="1" x14ac:dyDescent="0.25">
      <c r="B186" s="4" t="s">
        <v>187</v>
      </c>
      <c r="C186" s="40">
        <v>18</v>
      </c>
      <c r="D186" s="40">
        <v>0</v>
      </c>
      <c r="E186" s="40">
        <v>14</v>
      </c>
      <c r="F186" s="40">
        <v>26</v>
      </c>
      <c r="G186" s="40">
        <v>0</v>
      </c>
      <c r="H186" s="40">
        <v>0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2</v>
      </c>
      <c r="T186" s="40">
        <v>0</v>
      </c>
      <c r="U186" s="40">
        <v>0</v>
      </c>
      <c r="V186" s="40">
        <v>4</v>
      </c>
      <c r="W186" s="40">
        <v>7</v>
      </c>
      <c r="X186" s="40">
        <v>0</v>
      </c>
      <c r="Y186" s="40">
        <v>9</v>
      </c>
      <c r="Z186" s="40">
        <v>9</v>
      </c>
      <c r="AA186" s="40">
        <v>0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</v>
      </c>
      <c r="AM186" s="40">
        <v>0</v>
      </c>
      <c r="AN186" s="40">
        <v>0</v>
      </c>
      <c r="AO186" s="40">
        <v>0</v>
      </c>
      <c r="AP186" s="40">
        <v>0</v>
      </c>
      <c r="AQ186" s="40">
        <v>6</v>
      </c>
      <c r="AR186" s="40">
        <v>0</v>
      </c>
      <c r="AS186" s="40">
        <v>2</v>
      </c>
      <c r="AT186" s="40">
        <v>7</v>
      </c>
      <c r="AU186" s="40">
        <v>0</v>
      </c>
      <c r="AV186" s="40">
        <v>0</v>
      </c>
      <c r="AW186" s="40">
        <v>0</v>
      </c>
      <c r="AX186" s="40">
        <v>0</v>
      </c>
      <c r="AY186" s="40">
        <v>0</v>
      </c>
      <c r="AZ186" s="40">
        <v>0</v>
      </c>
      <c r="BA186" s="40">
        <v>0</v>
      </c>
      <c r="BB186" s="40">
        <v>0</v>
      </c>
      <c r="BC186" s="40">
        <v>0</v>
      </c>
      <c r="BD186" s="40">
        <v>0</v>
      </c>
      <c r="BE186" s="40">
        <v>0</v>
      </c>
      <c r="BF186" s="40">
        <v>0</v>
      </c>
      <c r="BG186" s="40">
        <v>0</v>
      </c>
      <c r="BH186" s="40">
        <v>0</v>
      </c>
      <c r="BI186" s="40">
        <v>0</v>
      </c>
      <c r="BJ186" s="40">
        <v>0</v>
      </c>
      <c r="BK186" s="40">
        <v>2</v>
      </c>
      <c r="BL186" s="40">
        <v>0</v>
      </c>
      <c r="BM186" s="40">
        <v>2</v>
      </c>
      <c r="BN186" s="40">
        <v>3</v>
      </c>
      <c r="BO186" s="40">
        <v>0</v>
      </c>
      <c r="BP186" s="40">
        <v>0</v>
      </c>
      <c r="BQ186" s="40">
        <v>0</v>
      </c>
      <c r="BR186" s="40">
        <v>3</v>
      </c>
      <c r="BS186" s="40">
        <v>1</v>
      </c>
      <c r="BT186" s="40">
        <v>0</v>
      </c>
      <c r="BU186" s="40">
        <v>1</v>
      </c>
      <c r="BV186" s="40">
        <v>0</v>
      </c>
      <c r="BW186" s="40">
        <v>0</v>
      </c>
      <c r="BX186" s="40">
        <v>0</v>
      </c>
      <c r="BY186" s="40">
        <v>0</v>
      </c>
      <c r="BZ186" s="40">
        <v>0</v>
      </c>
    </row>
    <row r="187" spans="2:78" ht="20.100000000000001" customHeight="1" thickBot="1" x14ac:dyDescent="0.25">
      <c r="B187" s="4" t="s">
        <v>400</v>
      </c>
      <c r="C187" s="40">
        <v>1</v>
      </c>
      <c r="D187" s="40">
        <v>0</v>
      </c>
      <c r="E187" s="40">
        <v>1</v>
      </c>
      <c r="F187" s="40">
        <v>1</v>
      </c>
      <c r="G187" s="40">
        <v>0</v>
      </c>
      <c r="H187" s="40">
        <v>0</v>
      </c>
      <c r="I187" s="40">
        <v>0</v>
      </c>
      <c r="J187" s="40">
        <v>0</v>
      </c>
      <c r="K187" s="40">
        <v>1</v>
      </c>
      <c r="L187" s="40">
        <v>0</v>
      </c>
      <c r="M187" s="40">
        <v>0</v>
      </c>
      <c r="N187" s="40">
        <v>1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v>0</v>
      </c>
      <c r="Y187" s="40">
        <v>1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0</v>
      </c>
      <c r="AM187" s="40">
        <v>0</v>
      </c>
      <c r="AN187" s="40">
        <v>0</v>
      </c>
      <c r="AO187" s="40">
        <v>0</v>
      </c>
      <c r="AP187" s="40">
        <v>0</v>
      </c>
      <c r="AQ187" s="40">
        <v>0</v>
      </c>
      <c r="AR187" s="40">
        <v>0</v>
      </c>
      <c r="AS187" s="40">
        <v>0</v>
      </c>
      <c r="AT187" s="40">
        <v>0</v>
      </c>
      <c r="AU187" s="40">
        <v>0</v>
      </c>
      <c r="AV187" s="40">
        <v>0</v>
      </c>
      <c r="AW187" s="40">
        <v>0</v>
      </c>
      <c r="AX187" s="40">
        <v>0</v>
      </c>
      <c r="AY187" s="40">
        <v>0</v>
      </c>
      <c r="AZ187" s="40">
        <v>0</v>
      </c>
      <c r="BA187" s="40">
        <v>0</v>
      </c>
      <c r="BB187" s="40">
        <v>0</v>
      </c>
      <c r="BC187" s="40">
        <v>0</v>
      </c>
      <c r="BD187" s="40">
        <v>0</v>
      </c>
      <c r="BE187" s="40">
        <v>0</v>
      </c>
      <c r="BF187" s="40">
        <v>0</v>
      </c>
      <c r="BG187" s="40">
        <v>0</v>
      </c>
      <c r="BH187" s="40">
        <v>0</v>
      </c>
      <c r="BI187" s="40">
        <v>0</v>
      </c>
      <c r="BJ187" s="40">
        <v>0</v>
      </c>
      <c r="BK187" s="40">
        <v>0</v>
      </c>
      <c r="BL187" s="40">
        <v>0</v>
      </c>
      <c r="BM187" s="40">
        <v>0</v>
      </c>
      <c r="BN187" s="40">
        <v>0</v>
      </c>
      <c r="BO187" s="40">
        <v>0</v>
      </c>
      <c r="BP187" s="40">
        <v>0</v>
      </c>
      <c r="BQ187" s="40">
        <v>0</v>
      </c>
      <c r="BR187" s="40">
        <v>0</v>
      </c>
      <c r="BS187" s="40">
        <v>0</v>
      </c>
      <c r="BT187" s="40">
        <v>0</v>
      </c>
      <c r="BU187" s="40">
        <v>0</v>
      </c>
      <c r="BV187" s="40">
        <v>0</v>
      </c>
      <c r="BW187" s="40">
        <v>0</v>
      </c>
      <c r="BX187" s="40">
        <v>0</v>
      </c>
      <c r="BY187" s="40">
        <v>0</v>
      </c>
      <c r="BZ187" s="40">
        <v>0</v>
      </c>
    </row>
    <row r="188" spans="2:78" ht="20.100000000000001" customHeight="1" thickBot="1" x14ac:dyDescent="0.25">
      <c r="B188" s="4" t="s">
        <v>401</v>
      </c>
      <c r="C188" s="40">
        <v>1</v>
      </c>
      <c r="D188" s="40">
        <v>0</v>
      </c>
      <c r="E188" s="40">
        <v>0</v>
      </c>
      <c r="F188" s="40">
        <v>2</v>
      </c>
      <c r="G188" s="40">
        <v>1</v>
      </c>
      <c r="H188" s="40">
        <v>0</v>
      </c>
      <c r="I188" s="40">
        <v>0</v>
      </c>
      <c r="J188" s="40">
        <v>1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40">
        <v>0</v>
      </c>
      <c r="AO188" s="40">
        <v>0</v>
      </c>
      <c r="AP188" s="40">
        <v>0</v>
      </c>
      <c r="AQ188" s="40">
        <v>0</v>
      </c>
      <c r="AR188" s="40">
        <v>0</v>
      </c>
      <c r="AS188" s="40">
        <v>0</v>
      </c>
      <c r="AT188" s="40">
        <v>0</v>
      </c>
      <c r="AU188" s="40">
        <v>0</v>
      </c>
      <c r="AV188" s="40">
        <v>0</v>
      </c>
      <c r="AW188" s="40">
        <v>0</v>
      </c>
      <c r="AX188" s="40">
        <v>0</v>
      </c>
      <c r="AY188" s="40">
        <v>0</v>
      </c>
      <c r="AZ188" s="40">
        <v>0</v>
      </c>
      <c r="BA188" s="40">
        <v>0</v>
      </c>
      <c r="BB188" s="40">
        <v>0</v>
      </c>
      <c r="BC188" s="40">
        <v>0</v>
      </c>
      <c r="BD188" s="40">
        <v>0</v>
      </c>
      <c r="BE188" s="40">
        <v>0</v>
      </c>
      <c r="BF188" s="40">
        <v>0</v>
      </c>
      <c r="BG188" s="40">
        <v>0</v>
      </c>
      <c r="BH188" s="40">
        <v>0</v>
      </c>
      <c r="BI188" s="40">
        <v>0</v>
      </c>
      <c r="BJ188" s="40">
        <v>0</v>
      </c>
      <c r="BK188" s="40">
        <v>0</v>
      </c>
      <c r="BL188" s="40">
        <v>0</v>
      </c>
      <c r="BM188" s="40">
        <v>0</v>
      </c>
      <c r="BN188" s="40">
        <v>1</v>
      </c>
      <c r="BO188" s="40">
        <v>0</v>
      </c>
      <c r="BP188" s="40">
        <v>0</v>
      </c>
      <c r="BQ188" s="40">
        <v>0</v>
      </c>
      <c r="BR188" s="40">
        <v>0</v>
      </c>
      <c r="BS188" s="40">
        <v>0</v>
      </c>
      <c r="BT188" s="40">
        <v>0</v>
      </c>
      <c r="BU188" s="40">
        <v>0</v>
      </c>
      <c r="BV188" s="40">
        <v>0</v>
      </c>
      <c r="BW188" s="40">
        <v>0</v>
      </c>
      <c r="BX188" s="40">
        <v>0</v>
      </c>
      <c r="BY188" s="40">
        <v>0</v>
      </c>
      <c r="BZ188" s="40">
        <v>0</v>
      </c>
    </row>
    <row r="189" spans="2:78" ht="20.100000000000001" customHeight="1" thickBot="1" x14ac:dyDescent="0.25">
      <c r="B189" s="4" t="s">
        <v>402</v>
      </c>
      <c r="C189" s="40">
        <v>1</v>
      </c>
      <c r="D189" s="40">
        <v>0</v>
      </c>
      <c r="E189" s="40">
        <v>1</v>
      </c>
      <c r="F189" s="40">
        <v>2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1</v>
      </c>
      <c r="X189" s="40">
        <v>0</v>
      </c>
      <c r="Y189" s="40">
        <v>1</v>
      </c>
      <c r="Z189" s="40">
        <v>1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0</v>
      </c>
      <c r="AK189" s="40">
        <v>0</v>
      </c>
      <c r="AL189" s="40">
        <v>0</v>
      </c>
      <c r="AM189" s="40">
        <v>0</v>
      </c>
      <c r="AN189" s="40">
        <v>0</v>
      </c>
      <c r="AO189" s="40">
        <v>0</v>
      </c>
      <c r="AP189" s="40">
        <v>0</v>
      </c>
      <c r="AQ189" s="40">
        <v>0</v>
      </c>
      <c r="AR189" s="40">
        <v>0</v>
      </c>
      <c r="AS189" s="40">
        <v>0</v>
      </c>
      <c r="AT189" s="40">
        <v>1</v>
      </c>
      <c r="AU189" s="40">
        <v>0</v>
      </c>
      <c r="AV189" s="40">
        <v>0</v>
      </c>
      <c r="AW189" s="40">
        <v>0</v>
      </c>
      <c r="AX189" s="40">
        <v>0</v>
      </c>
      <c r="AY189" s="40">
        <v>0</v>
      </c>
      <c r="AZ189" s="40">
        <v>0</v>
      </c>
      <c r="BA189" s="40">
        <v>0</v>
      </c>
      <c r="BB189" s="40">
        <v>0</v>
      </c>
      <c r="BC189" s="40">
        <v>0</v>
      </c>
      <c r="BD189" s="40">
        <v>0</v>
      </c>
      <c r="BE189" s="40">
        <v>0</v>
      </c>
      <c r="BF189" s="40">
        <v>0</v>
      </c>
      <c r="BG189" s="40">
        <v>0</v>
      </c>
      <c r="BH189" s="40">
        <v>0</v>
      </c>
      <c r="BI189" s="40">
        <v>0</v>
      </c>
      <c r="BJ189" s="40">
        <v>0</v>
      </c>
      <c r="BK189" s="40">
        <v>0</v>
      </c>
      <c r="BL189" s="40">
        <v>0</v>
      </c>
      <c r="BM189" s="40">
        <v>0</v>
      </c>
      <c r="BN189" s="40">
        <v>0</v>
      </c>
      <c r="BO189" s="40">
        <v>0</v>
      </c>
      <c r="BP189" s="40">
        <v>0</v>
      </c>
      <c r="BQ189" s="40">
        <v>0</v>
      </c>
      <c r="BR189" s="40">
        <v>0</v>
      </c>
      <c r="BS189" s="40">
        <v>0</v>
      </c>
      <c r="BT189" s="40">
        <v>0</v>
      </c>
      <c r="BU189" s="40">
        <v>0</v>
      </c>
      <c r="BV189" s="40">
        <v>0</v>
      </c>
      <c r="BW189" s="40">
        <v>0</v>
      </c>
      <c r="BX189" s="40">
        <v>0</v>
      </c>
      <c r="BY189" s="40">
        <v>0</v>
      </c>
      <c r="BZ189" s="40">
        <v>0</v>
      </c>
    </row>
    <row r="190" spans="2:78" ht="20.100000000000001" customHeight="1" thickBot="1" x14ac:dyDescent="0.25">
      <c r="B190" s="4" t="s">
        <v>403</v>
      </c>
      <c r="C190" s="40">
        <v>0</v>
      </c>
      <c r="D190" s="40">
        <v>0</v>
      </c>
      <c r="E190" s="40">
        <v>0</v>
      </c>
      <c r="F190" s="40">
        <v>1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1</v>
      </c>
      <c r="AA190" s="40">
        <v>0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</v>
      </c>
      <c r="AK190" s="40">
        <v>0</v>
      </c>
      <c r="AL190" s="40">
        <v>0</v>
      </c>
      <c r="AM190" s="40">
        <v>0</v>
      </c>
      <c r="AN190" s="40">
        <v>0</v>
      </c>
      <c r="AO190" s="40">
        <v>0</v>
      </c>
      <c r="AP190" s="40">
        <v>0</v>
      </c>
      <c r="AQ190" s="40">
        <v>0</v>
      </c>
      <c r="AR190" s="40">
        <v>0</v>
      </c>
      <c r="AS190" s="40">
        <v>0</v>
      </c>
      <c r="AT190" s="40">
        <v>0</v>
      </c>
      <c r="AU190" s="40">
        <v>0</v>
      </c>
      <c r="AV190" s="40">
        <v>0</v>
      </c>
      <c r="AW190" s="40">
        <v>0</v>
      </c>
      <c r="AX190" s="40">
        <v>0</v>
      </c>
      <c r="AY190" s="40">
        <v>0</v>
      </c>
      <c r="AZ190" s="40">
        <v>0</v>
      </c>
      <c r="BA190" s="40">
        <v>0</v>
      </c>
      <c r="BB190" s="40">
        <v>0</v>
      </c>
      <c r="BC190" s="40">
        <v>0</v>
      </c>
      <c r="BD190" s="40">
        <v>0</v>
      </c>
      <c r="BE190" s="40">
        <v>0</v>
      </c>
      <c r="BF190" s="40">
        <v>0</v>
      </c>
      <c r="BG190" s="40">
        <v>0</v>
      </c>
      <c r="BH190" s="40">
        <v>0</v>
      </c>
      <c r="BI190" s="40">
        <v>0</v>
      </c>
      <c r="BJ190" s="40">
        <v>0</v>
      </c>
      <c r="BK190" s="40">
        <v>0</v>
      </c>
      <c r="BL190" s="40">
        <v>0</v>
      </c>
      <c r="BM190" s="40">
        <v>0</v>
      </c>
      <c r="BN190" s="40">
        <v>0</v>
      </c>
      <c r="BO190" s="40">
        <v>0</v>
      </c>
      <c r="BP190" s="40">
        <v>0</v>
      </c>
      <c r="BQ190" s="40">
        <v>0</v>
      </c>
      <c r="BR190" s="40">
        <v>0</v>
      </c>
      <c r="BS190" s="40">
        <v>0</v>
      </c>
      <c r="BT190" s="40">
        <v>0</v>
      </c>
      <c r="BU190" s="40">
        <v>0</v>
      </c>
      <c r="BV190" s="40">
        <v>0</v>
      </c>
      <c r="BW190" s="40">
        <v>0</v>
      </c>
      <c r="BX190" s="40">
        <v>0</v>
      </c>
      <c r="BY190" s="40">
        <v>0</v>
      </c>
      <c r="BZ190" s="40">
        <v>0</v>
      </c>
    </row>
    <row r="191" spans="2:78" ht="20.100000000000001" customHeight="1" thickBot="1" x14ac:dyDescent="0.25">
      <c r="B191" s="4" t="s">
        <v>188</v>
      </c>
      <c r="C191" s="40">
        <v>3</v>
      </c>
      <c r="D191" s="40">
        <v>0</v>
      </c>
      <c r="E191" s="40">
        <v>14</v>
      </c>
      <c r="F191" s="40">
        <v>7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2</v>
      </c>
      <c r="V191" s="40">
        <v>0</v>
      </c>
      <c r="W191" s="40">
        <v>2</v>
      </c>
      <c r="X191" s="40">
        <v>0</v>
      </c>
      <c r="Y191" s="40">
        <v>8</v>
      </c>
      <c r="Z191" s="40">
        <v>4</v>
      </c>
      <c r="AA191" s="40">
        <v>0</v>
      </c>
      <c r="AB191" s="40">
        <v>0</v>
      </c>
      <c r="AC191" s="40">
        <v>0</v>
      </c>
      <c r="AD191" s="40">
        <v>0</v>
      </c>
      <c r="AE191" s="40">
        <v>0</v>
      </c>
      <c r="AF191" s="40">
        <v>0</v>
      </c>
      <c r="AG191" s="40">
        <v>0</v>
      </c>
      <c r="AH191" s="40">
        <v>1</v>
      </c>
      <c r="AI191" s="40">
        <v>0</v>
      </c>
      <c r="AJ191" s="40">
        <v>0</v>
      </c>
      <c r="AK191" s="40">
        <v>0</v>
      </c>
      <c r="AL191" s="40">
        <v>0</v>
      </c>
      <c r="AM191" s="40">
        <v>0</v>
      </c>
      <c r="AN191" s="40">
        <v>0</v>
      </c>
      <c r="AO191" s="40">
        <v>0</v>
      </c>
      <c r="AP191" s="40">
        <v>0</v>
      </c>
      <c r="AQ191" s="40">
        <v>0</v>
      </c>
      <c r="AR191" s="40">
        <v>0</v>
      </c>
      <c r="AS191" s="40">
        <v>0</v>
      </c>
      <c r="AT191" s="40">
        <v>2</v>
      </c>
      <c r="AU191" s="40">
        <v>0</v>
      </c>
      <c r="AV191" s="40">
        <v>0</v>
      </c>
      <c r="AW191" s="40">
        <v>0</v>
      </c>
      <c r="AX191" s="40">
        <v>0</v>
      </c>
      <c r="AY191" s="40">
        <v>0</v>
      </c>
      <c r="AZ191" s="40">
        <v>0</v>
      </c>
      <c r="BA191" s="40">
        <v>0</v>
      </c>
      <c r="BB191" s="40">
        <v>0</v>
      </c>
      <c r="BC191" s="40">
        <v>0</v>
      </c>
      <c r="BD191" s="40">
        <v>0</v>
      </c>
      <c r="BE191" s="40">
        <v>0</v>
      </c>
      <c r="BF191" s="40">
        <v>0</v>
      </c>
      <c r="BG191" s="40">
        <v>0</v>
      </c>
      <c r="BH191" s="40">
        <v>0</v>
      </c>
      <c r="BI191" s="40">
        <v>0</v>
      </c>
      <c r="BJ191" s="40">
        <v>0</v>
      </c>
      <c r="BK191" s="40">
        <v>0</v>
      </c>
      <c r="BL191" s="40">
        <v>0</v>
      </c>
      <c r="BM191" s="40">
        <v>0</v>
      </c>
      <c r="BN191" s="40">
        <v>0</v>
      </c>
      <c r="BO191" s="40">
        <v>0</v>
      </c>
      <c r="BP191" s="40">
        <v>0</v>
      </c>
      <c r="BQ191" s="40">
        <v>0</v>
      </c>
      <c r="BR191" s="40">
        <v>0</v>
      </c>
      <c r="BS191" s="40">
        <v>1</v>
      </c>
      <c r="BT191" s="40">
        <v>0</v>
      </c>
      <c r="BU191" s="40">
        <v>4</v>
      </c>
      <c r="BV191" s="40">
        <v>0</v>
      </c>
      <c r="BW191" s="40">
        <v>0</v>
      </c>
      <c r="BX191" s="40">
        <v>0</v>
      </c>
      <c r="BY191" s="40">
        <v>0</v>
      </c>
      <c r="BZ191" s="40">
        <v>0</v>
      </c>
    </row>
    <row r="192" spans="2:78" ht="20.100000000000001" customHeight="1" thickBot="1" x14ac:dyDescent="0.25">
      <c r="B192" s="4" t="s">
        <v>404</v>
      </c>
      <c r="C192" s="40">
        <v>1</v>
      </c>
      <c r="D192" s="40">
        <v>0</v>
      </c>
      <c r="E192" s="40">
        <v>2</v>
      </c>
      <c r="F192" s="40">
        <v>1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1</v>
      </c>
      <c r="X192" s="40">
        <v>0</v>
      </c>
      <c r="Y192" s="40">
        <v>1</v>
      </c>
      <c r="Z192" s="40">
        <v>1</v>
      </c>
      <c r="AA192" s="40">
        <v>0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  <c r="AK192" s="40">
        <v>0</v>
      </c>
      <c r="AL192" s="40">
        <v>0</v>
      </c>
      <c r="AM192" s="40">
        <v>0</v>
      </c>
      <c r="AN192" s="40">
        <v>0</v>
      </c>
      <c r="AO192" s="40">
        <v>0</v>
      </c>
      <c r="AP192" s="40">
        <v>0</v>
      </c>
      <c r="AQ192" s="40">
        <v>0</v>
      </c>
      <c r="AR192" s="40">
        <v>0</v>
      </c>
      <c r="AS192" s="40">
        <v>0</v>
      </c>
      <c r="AT192" s="40">
        <v>0</v>
      </c>
      <c r="AU192" s="40">
        <v>0</v>
      </c>
      <c r="AV192" s="40">
        <v>0</v>
      </c>
      <c r="AW192" s="40">
        <v>0</v>
      </c>
      <c r="AX192" s="40">
        <v>0</v>
      </c>
      <c r="AY192" s="40">
        <v>0</v>
      </c>
      <c r="AZ192" s="40">
        <v>0</v>
      </c>
      <c r="BA192" s="40">
        <v>0</v>
      </c>
      <c r="BB192" s="40">
        <v>0</v>
      </c>
      <c r="BC192" s="40">
        <v>0</v>
      </c>
      <c r="BD192" s="40">
        <v>0</v>
      </c>
      <c r="BE192" s="40">
        <v>0</v>
      </c>
      <c r="BF192" s="40">
        <v>0</v>
      </c>
      <c r="BG192" s="40">
        <v>0</v>
      </c>
      <c r="BH192" s="40">
        <v>0</v>
      </c>
      <c r="BI192" s="40">
        <v>0</v>
      </c>
      <c r="BJ192" s="40">
        <v>0</v>
      </c>
      <c r="BK192" s="40">
        <v>0</v>
      </c>
      <c r="BL192" s="40">
        <v>0</v>
      </c>
      <c r="BM192" s="40">
        <v>0</v>
      </c>
      <c r="BN192" s="40">
        <v>0</v>
      </c>
      <c r="BO192" s="40">
        <v>0</v>
      </c>
      <c r="BP192" s="40">
        <v>0</v>
      </c>
      <c r="BQ192" s="40">
        <v>0</v>
      </c>
      <c r="BR192" s="40">
        <v>0</v>
      </c>
      <c r="BS192" s="40">
        <v>0</v>
      </c>
      <c r="BT192" s="40">
        <v>0</v>
      </c>
      <c r="BU192" s="40">
        <v>1</v>
      </c>
      <c r="BV192" s="40">
        <v>0</v>
      </c>
      <c r="BW192" s="40">
        <v>0</v>
      </c>
      <c r="BX192" s="40">
        <v>0</v>
      </c>
      <c r="BY192" s="40">
        <v>0</v>
      </c>
      <c r="BZ192" s="40">
        <v>0</v>
      </c>
    </row>
    <row r="193" spans="2:78" ht="20.100000000000001" customHeight="1" thickBot="1" x14ac:dyDescent="0.25">
      <c r="B193" s="4" t="s">
        <v>405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  <c r="AJ193" s="40">
        <v>0</v>
      </c>
      <c r="AK193" s="40">
        <v>0</v>
      </c>
      <c r="AL193" s="40">
        <v>0</v>
      </c>
      <c r="AM193" s="40">
        <v>0</v>
      </c>
      <c r="AN193" s="40">
        <v>0</v>
      </c>
      <c r="AO193" s="40">
        <v>0</v>
      </c>
      <c r="AP193" s="40">
        <v>0</v>
      </c>
      <c r="AQ193" s="40">
        <v>0</v>
      </c>
      <c r="AR193" s="40">
        <v>0</v>
      </c>
      <c r="AS193" s="40">
        <v>0</v>
      </c>
      <c r="AT193" s="40">
        <v>0</v>
      </c>
      <c r="AU193" s="40">
        <v>0</v>
      </c>
      <c r="AV193" s="40">
        <v>0</v>
      </c>
      <c r="AW193" s="40">
        <v>0</v>
      </c>
      <c r="AX193" s="40">
        <v>0</v>
      </c>
      <c r="AY193" s="40">
        <v>0</v>
      </c>
      <c r="AZ193" s="40">
        <v>0</v>
      </c>
      <c r="BA193" s="40">
        <v>0</v>
      </c>
      <c r="BB193" s="40">
        <v>0</v>
      </c>
      <c r="BC193" s="40">
        <v>0</v>
      </c>
      <c r="BD193" s="40">
        <v>0</v>
      </c>
      <c r="BE193" s="40">
        <v>0</v>
      </c>
      <c r="BF193" s="40">
        <v>0</v>
      </c>
      <c r="BG193" s="40">
        <v>0</v>
      </c>
      <c r="BH193" s="40">
        <v>0</v>
      </c>
      <c r="BI193" s="40">
        <v>0</v>
      </c>
      <c r="BJ193" s="40">
        <v>0</v>
      </c>
      <c r="BK193" s="40">
        <v>0</v>
      </c>
      <c r="BL193" s="40">
        <v>0</v>
      </c>
      <c r="BM193" s="40">
        <v>0</v>
      </c>
      <c r="BN193" s="40">
        <v>0</v>
      </c>
      <c r="BO193" s="40">
        <v>0</v>
      </c>
      <c r="BP193" s="40">
        <v>0</v>
      </c>
      <c r="BQ193" s="40">
        <v>0</v>
      </c>
      <c r="BR193" s="40">
        <v>0</v>
      </c>
      <c r="BS193" s="40">
        <v>0</v>
      </c>
      <c r="BT193" s="40">
        <v>0</v>
      </c>
      <c r="BU193" s="40">
        <v>0</v>
      </c>
      <c r="BV193" s="40">
        <v>0</v>
      </c>
      <c r="BW193" s="40">
        <v>0</v>
      </c>
      <c r="BX193" s="40">
        <v>0</v>
      </c>
      <c r="BY193" s="40">
        <v>0</v>
      </c>
      <c r="BZ193" s="40">
        <v>0</v>
      </c>
    </row>
    <row r="194" spans="2:78" ht="20.100000000000001" customHeight="1" thickBot="1" x14ac:dyDescent="0.25">
      <c r="B194" s="4" t="s">
        <v>406</v>
      </c>
      <c r="C194" s="40">
        <v>0</v>
      </c>
      <c r="D194" s="40">
        <v>0</v>
      </c>
      <c r="E194" s="40">
        <v>0</v>
      </c>
      <c r="F194" s="40">
        <v>1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  <c r="AJ194" s="40">
        <v>0</v>
      </c>
      <c r="AK194" s="40">
        <v>0</v>
      </c>
      <c r="AL194" s="40">
        <v>0</v>
      </c>
      <c r="AM194" s="40">
        <v>0</v>
      </c>
      <c r="AN194" s="40">
        <v>0</v>
      </c>
      <c r="AO194" s="40">
        <v>0</v>
      </c>
      <c r="AP194" s="40">
        <v>0</v>
      </c>
      <c r="AQ194" s="40">
        <v>0</v>
      </c>
      <c r="AR194" s="40">
        <v>0</v>
      </c>
      <c r="AS194" s="40">
        <v>0</v>
      </c>
      <c r="AT194" s="40">
        <v>0</v>
      </c>
      <c r="AU194" s="40">
        <v>0</v>
      </c>
      <c r="AV194" s="40">
        <v>0</v>
      </c>
      <c r="AW194" s="40">
        <v>0</v>
      </c>
      <c r="AX194" s="40">
        <v>0</v>
      </c>
      <c r="AY194" s="40">
        <v>0</v>
      </c>
      <c r="AZ194" s="40">
        <v>0</v>
      </c>
      <c r="BA194" s="40">
        <v>0</v>
      </c>
      <c r="BB194" s="40">
        <v>0</v>
      </c>
      <c r="BC194" s="40">
        <v>0</v>
      </c>
      <c r="BD194" s="40">
        <v>0</v>
      </c>
      <c r="BE194" s="40">
        <v>0</v>
      </c>
      <c r="BF194" s="40">
        <v>0</v>
      </c>
      <c r="BG194" s="40">
        <v>0</v>
      </c>
      <c r="BH194" s="40">
        <v>0</v>
      </c>
      <c r="BI194" s="40">
        <v>0</v>
      </c>
      <c r="BJ194" s="40">
        <v>0</v>
      </c>
      <c r="BK194" s="40">
        <v>0</v>
      </c>
      <c r="BL194" s="40">
        <v>0</v>
      </c>
      <c r="BM194" s="40">
        <v>0</v>
      </c>
      <c r="BN194" s="40">
        <v>0</v>
      </c>
      <c r="BO194" s="40">
        <v>0</v>
      </c>
      <c r="BP194" s="40">
        <v>0</v>
      </c>
      <c r="BQ194" s="40">
        <v>0</v>
      </c>
      <c r="BR194" s="40">
        <v>1</v>
      </c>
      <c r="BS194" s="40">
        <v>0</v>
      </c>
      <c r="BT194" s="40">
        <v>0</v>
      </c>
      <c r="BU194" s="40">
        <v>0</v>
      </c>
      <c r="BV194" s="40">
        <v>0</v>
      </c>
      <c r="BW194" s="40">
        <v>0</v>
      </c>
      <c r="BX194" s="40">
        <v>0</v>
      </c>
      <c r="BY194" s="40">
        <v>0</v>
      </c>
      <c r="BZ194" s="40">
        <v>0</v>
      </c>
    </row>
    <row r="195" spans="2:78" ht="20.100000000000001" customHeight="1" thickBot="1" x14ac:dyDescent="0.25">
      <c r="B195" s="4" t="s">
        <v>407</v>
      </c>
      <c r="C195" s="40">
        <v>8</v>
      </c>
      <c r="D195" s="40">
        <v>0</v>
      </c>
      <c r="E195" s="40">
        <v>0</v>
      </c>
      <c r="F195" s="40">
        <v>9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3</v>
      </c>
      <c r="X195" s="40">
        <v>0</v>
      </c>
      <c r="Y195" s="40">
        <v>0</v>
      </c>
      <c r="Z195" s="40">
        <v>3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  <c r="AK195" s="40">
        <v>0</v>
      </c>
      <c r="AL195" s="40">
        <v>0</v>
      </c>
      <c r="AM195" s="40">
        <v>0</v>
      </c>
      <c r="AN195" s="40">
        <v>0</v>
      </c>
      <c r="AO195" s="40">
        <v>0</v>
      </c>
      <c r="AP195" s="40">
        <v>0</v>
      </c>
      <c r="AQ195" s="40">
        <v>5</v>
      </c>
      <c r="AR195" s="40">
        <v>0</v>
      </c>
      <c r="AS195" s="40">
        <v>0</v>
      </c>
      <c r="AT195" s="40">
        <v>5</v>
      </c>
      <c r="AU195" s="40">
        <v>0</v>
      </c>
      <c r="AV195" s="40">
        <v>0</v>
      </c>
      <c r="AW195" s="40">
        <v>0</v>
      </c>
      <c r="AX195" s="40">
        <v>0</v>
      </c>
      <c r="AY195" s="40">
        <v>0</v>
      </c>
      <c r="AZ195" s="40">
        <v>0</v>
      </c>
      <c r="BA195" s="40">
        <v>0</v>
      </c>
      <c r="BB195" s="40">
        <v>0</v>
      </c>
      <c r="BC195" s="40">
        <v>0</v>
      </c>
      <c r="BD195" s="40">
        <v>0</v>
      </c>
      <c r="BE195" s="40">
        <v>0</v>
      </c>
      <c r="BF195" s="40">
        <v>0</v>
      </c>
      <c r="BG195" s="40">
        <v>0</v>
      </c>
      <c r="BH195" s="40">
        <v>0</v>
      </c>
      <c r="BI195" s="40">
        <v>0</v>
      </c>
      <c r="BJ195" s="40">
        <v>0</v>
      </c>
      <c r="BK195" s="40">
        <v>0</v>
      </c>
      <c r="BL195" s="40">
        <v>0</v>
      </c>
      <c r="BM195" s="40">
        <v>0</v>
      </c>
      <c r="BN195" s="40">
        <v>0</v>
      </c>
      <c r="BO195" s="40">
        <v>0</v>
      </c>
      <c r="BP195" s="40">
        <v>0</v>
      </c>
      <c r="BQ195" s="40">
        <v>0</v>
      </c>
      <c r="BR195" s="40">
        <v>0</v>
      </c>
      <c r="BS195" s="40">
        <v>0</v>
      </c>
      <c r="BT195" s="40">
        <v>0</v>
      </c>
      <c r="BU195" s="40">
        <v>0</v>
      </c>
      <c r="BV195" s="40">
        <v>1</v>
      </c>
      <c r="BW195" s="40">
        <v>0</v>
      </c>
      <c r="BX195" s="40">
        <v>0</v>
      </c>
      <c r="BY195" s="40">
        <v>0</v>
      </c>
      <c r="BZ195" s="40">
        <v>0</v>
      </c>
    </row>
    <row r="196" spans="2:78" ht="20.100000000000001" customHeight="1" thickBot="1" x14ac:dyDescent="0.25">
      <c r="B196" s="4" t="s">
        <v>408</v>
      </c>
      <c r="C196" s="40">
        <v>0</v>
      </c>
      <c r="D196" s="40">
        <v>0</v>
      </c>
      <c r="E196" s="40">
        <v>1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  <c r="AK196" s="40">
        <v>0</v>
      </c>
      <c r="AL196" s="40">
        <v>0</v>
      </c>
      <c r="AM196" s="40">
        <v>0</v>
      </c>
      <c r="AN196" s="40">
        <v>0</v>
      </c>
      <c r="AO196" s="40">
        <v>0</v>
      </c>
      <c r="AP196" s="40">
        <v>0</v>
      </c>
      <c r="AQ196" s="40">
        <v>0</v>
      </c>
      <c r="AR196" s="40">
        <v>0</v>
      </c>
      <c r="AS196" s="40">
        <v>1</v>
      </c>
      <c r="AT196" s="40">
        <v>0</v>
      </c>
      <c r="AU196" s="40">
        <v>0</v>
      </c>
      <c r="AV196" s="40">
        <v>0</v>
      </c>
      <c r="AW196" s="40">
        <v>0</v>
      </c>
      <c r="AX196" s="40">
        <v>0</v>
      </c>
      <c r="AY196" s="40">
        <v>0</v>
      </c>
      <c r="AZ196" s="40">
        <v>0</v>
      </c>
      <c r="BA196" s="40">
        <v>0</v>
      </c>
      <c r="BB196" s="40">
        <v>0</v>
      </c>
      <c r="BC196" s="40">
        <v>0</v>
      </c>
      <c r="BD196" s="40">
        <v>0</v>
      </c>
      <c r="BE196" s="40">
        <v>0</v>
      </c>
      <c r="BF196" s="40">
        <v>0</v>
      </c>
      <c r="BG196" s="40">
        <v>0</v>
      </c>
      <c r="BH196" s="40">
        <v>0</v>
      </c>
      <c r="BI196" s="40">
        <v>0</v>
      </c>
      <c r="BJ196" s="40">
        <v>0</v>
      </c>
      <c r="BK196" s="40">
        <v>0</v>
      </c>
      <c r="BL196" s="40">
        <v>0</v>
      </c>
      <c r="BM196" s="40">
        <v>0</v>
      </c>
      <c r="BN196" s="40">
        <v>0</v>
      </c>
      <c r="BO196" s="40">
        <v>0</v>
      </c>
      <c r="BP196" s="40">
        <v>0</v>
      </c>
      <c r="BQ196" s="40">
        <v>0</v>
      </c>
      <c r="BR196" s="40">
        <v>0</v>
      </c>
      <c r="BS196" s="40">
        <v>0</v>
      </c>
      <c r="BT196" s="40">
        <v>0</v>
      </c>
      <c r="BU196" s="40">
        <v>0</v>
      </c>
      <c r="BV196" s="40">
        <v>0</v>
      </c>
      <c r="BW196" s="40">
        <v>0</v>
      </c>
      <c r="BX196" s="40">
        <v>0</v>
      </c>
      <c r="BY196" s="40">
        <v>0</v>
      </c>
      <c r="BZ196" s="40">
        <v>0</v>
      </c>
    </row>
    <row r="197" spans="2:78" ht="20.100000000000001" customHeight="1" thickBot="1" x14ac:dyDescent="0.25">
      <c r="B197" s="4" t="s">
        <v>189</v>
      </c>
      <c r="C197" s="40">
        <v>2</v>
      </c>
      <c r="D197" s="40">
        <v>0</v>
      </c>
      <c r="E197" s="40">
        <v>1</v>
      </c>
      <c r="F197" s="40">
        <v>11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3</v>
      </c>
      <c r="AA197" s="40">
        <v>0</v>
      </c>
      <c r="AB197" s="40">
        <v>0</v>
      </c>
      <c r="AC197" s="40">
        <v>0</v>
      </c>
      <c r="AD197" s="40">
        <v>0</v>
      </c>
      <c r="AE197" s="40">
        <v>0</v>
      </c>
      <c r="AF197" s="40">
        <v>0</v>
      </c>
      <c r="AG197" s="40">
        <v>0</v>
      </c>
      <c r="AH197" s="40">
        <v>1</v>
      </c>
      <c r="AI197" s="40">
        <v>0</v>
      </c>
      <c r="AJ197" s="40">
        <v>0</v>
      </c>
      <c r="AK197" s="40">
        <v>0</v>
      </c>
      <c r="AL197" s="40">
        <v>0</v>
      </c>
      <c r="AM197" s="40">
        <v>0</v>
      </c>
      <c r="AN197" s="40">
        <v>0</v>
      </c>
      <c r="AO197" s="40">
        <v>0</v>
      </c>
      <c r="AP197" s="40">
        <v>0</v>
      </c>
      <c r="AQ197" s="40">
        <v>0</v>
      </c>
      <c r="AR197" s="40">
        <v>0</v>
      </c>
      <c r="AS197" s="40">
        <v>0</v>
      </c>
      <c r="AT197" s="40">
        <v>1</v>
      </c>
      <c r="AU197" s="40">
        <v>0</v>
      </c>
      <c r="AV197" s="40">
        <v>0</v>
      </c>
      <c r="AW197" s="40">
        <v>0</v>
      </c>
      <c r="AX197" s="40">
        <v>0</v>
      </c>
      <c r="AY197" s="40">
        <v>0</v>
      </c>
      <c r="AZ197" s="40">
        <v>0</v>
      </c>
      <c r="BA197" s="40">
        <v>0</v>
      </c>
      <c r="BB197" s="40">
        <v>0</v>
      </c>
      <c r="BC197" s="40">
        <v>0</v>
      </c>
      <c r="BD197" s="40">
        <v>0</v>
      </c>
      <c r="BE197" s="40">
        <v>0</v>
      </c>
      <c r="BF197" s="40">
        <v>0</v>
      </c>
      <c r="BG197" s="40">
        <v>0</v>
      </c>
      <c r="BH197" s="40">
        <v>0</v>
      </c>
      <c r="BI197" s="40">
        <v>0</v>
      </c>
      <c r="BJ197" s="40">
        <v>0</v>
      </c>
      <c r="BK197" s="40">
        <v>0</v>
      </c>
      <c r="BL197" s="40">
        <v>0</v>
      </c>
      <c r="BM197" s="40">
        <v>0</v>
      </c>
      <c r="BN197" s="40">
        <v>0</v>
      </c>
      <c r="BO197" s="40">
        <v>0</v>
      </c>
      <c r="BP197" s="40">
        <v>0</v>
      </c>
      <c r="BQ197" s="40">
        <v>0</v>
      </c>
      <c r="BR197" s="40">
        <v>0</v>
      </c>
      <c r="BS197" s="40">
        <v>2</v>
      </c>
      <c r="BT197" s="40">
        <v>0</v>
      </c>
      <c r="BU197" s="40">
        <v>1</v>
      </c>
      <c r="BV197" s="40">
        <v>6</v>
      </c>
      <c r="BW197" s="40">
        <v>0</v>
      </c>
      <c r="BX197" s="40">
        <v>0</v>
      </c>
      <c r="BY197" s="40">
        <v>0</v>
      </c>
      <c r="BZ197" s="40">
        <v>0</v>
      </c>
    </row>
    <row r="198" spans="2:78" ht="20.100000000000001" customHeight="1" thickBot="1" x14ac:dyDescent="0.25">
      <c r="B198" s="4" t="s">
        <v>190</v>
      </c>
      <c r="C198" s="40">
        <v>26</v>
      </c>
      <c r="D198" s="40">
        <v>1</v>
      </c>
      <c r="E198" s="40">
        <v>29</v>
      </c>
      <c r="F198" s="40">
        <v>53</v>
      </c>
      <c r="G198" s="40">
        <v>0</v>
      </c>
      <c r="H198" s="40">
        <v>0</v>
      </c>
      <c r="I198" s="40">
        <v>0</v>
      </c>
      <c r="J198" s="40">
        <v>0</v>
      </c>
      <c r="K198" s="40">
        <v>0</v>
      </c>
      <c r="L198" s="40">
        <v>0</v>
      </c>
      <c r="M198" s="40">
        <v>1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1</v>
      </c>
      <c r="U198" s="40">
        <v>1</v>
      </c>
      <c r="V198" s="40">
        <v>0</v>
      </c>
      <c r="W198" s="40">
        <v>6</v>
      </c>
      <c r="X198" s="40">
        <v>0</v>
      </c>
      <c r="Y198" s="40">
        <v>13</v>
      </c>
      <c r="Z198" s="40">
        <v>12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  <c r="AJ198" s="40">
        <v>0</v>
      </c>
      <c r="AK198" s="40">
        <v>0</v>
      </c>
      <c r="AL198" s="40">
        <v>0</v>
      </c>
      <c r="AM198" s="40">
        <v>0</v>
      </c>
      <c r="AN198" s="40">
        <v>0</v>
      </c>
      <c r="AO198" s="40">
        <v>0</v>
      </c>
      <c r="AP198" s="40">
        <v>0</v>
      </c>
      <c r="AQ198" s="40">
        <v>2</v>
      </c>
      <c r="AR198" s="40">
        <v>0</v>
      </c>
      <c r="AS198" s="40">
        <v>4</v>
      </c>
      <c r="AT198" s="40">
        <v>0</v>
      </c>
      <c r="AU198" s="40">
        <v>1</v>
      </c>
      <c r="AV198" s="40">
        <v>0</v>
      </c>
      <c r="AW198" s="40">
        <v>0</v>
      </c>
      <c r="AX198" s="40">
        <v>5</v>
      </c>
      <c r="AY198" s="40">
        <v>0</v>
      </c>
      <c r="AZ198" s="40">
        <v>0</v>
      </c>
      <c r="BA198" s="40">
        <v>0</v>
      </c>
      <c r="BB198" s="40">
        <v>0</v>
      </c>
      <c r="BC198" s="40">
        <v>0</v>
      </c>
      <c r="BD198" s="40">
        <v>0</v>
      </c>
      <c r="BE198" s="40">
        <v>0</v>
      </c>
      <c r="BF198" s="40">
        <v>0</v>
      </c>
      <c r="BG198" s="40">
        <v>0</v>
      </c>
      <c r="BH198" s="40">
        <v>0</v>
      </c>
      <c r="BI198" s="40">
        <v>0</v>
      </c>
      <c r="BJ198" s="40">
        <v>0</v>
      </c>
      <c r="BK198" s="40">
        <v>6</v>
      </c>
      <c r="BL198" s="40">
        <v>0</v>
      </c>
      <c r="BM198" s="40">
        <v>3</v>
      </c>
      <c r="BN198" s="40">
        <v>12</v>
      </c>
      <c r="BO198" s="40">
        <v>1</v>
      </c>
      <c r="BP198" s="40">
        <v>0</v>
      </c>
      <c r="BQ198" s="40">
        <v>1</v>
      </c>
      <c r="BR198" s="40">
        <v>0</v>
      </c>
      <c r="BS198" s="40">
        <v>10</v>
      </c>
      <c r="BT198" s="40">
        <v>0</v>
      </c>
      <c r="BU198" s="40">
        <v>6</v>
      </c>
      <c r="BV198" s="40">
        <v>24</v>
      </c>
      <c r="BW198" s="40">
        <v>0</v>
      </c>
      <c r="BX198" s="40">
        <v>0</v>
      </c>
      <c r="BY198" s="40">
        <v>0</v>
      </c>
      <c r="BZ198" s="40">
        <v>0</v>
      </c>
    </row>
    <row r="199" spans="2:78" ht="20.100000000000001" customHeight="1" thickBot="1" x14ac:dyDescent="0.25">
      <c r="B199" s="4" t="s">
        <v>409</v>
      </c>
      <c r="C199" s="40">
        <v>4</v>
      </c>
      <c r="D199" s="40">
        <v>0</v>
      </c>
      <c r="E199" s="40">
        <v>5</v>
      </c>
      <c r="F199" s="40">
        <v>8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1</v>
      </c>
      <c r="T199" s="40">
        <v>0</v>
      </c>
      <c r="U199" s="40">
        <v>1</v>
      </c>
      <c r="V199" s="40">
        <v>0</v>
      </c>
      <c r="W199" s="40">
        <v>2</v>
      </c>
      <c r="X199" s="40">
        <v>0</v>
      </c>
      <c r="Y199" s="40">
        <v>2</v>
      </c>
      <c r="Z199" s="40">
        <v>3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0</v>
      </c>
      <c r="AJ199" s="40">
        <v>0</v>
      </c>
      <c r="AK199" s="40">
        <v>0</v>
      </c>
      <c r="AL199" s="40">
        <v>0</v>
      </c>
      <c r="AM199" s="40">
        <v>0</v>
      </c>
      <c r="AN199" s="40">
        <v>0</v>
      </c>
      <c r="AO199" s="40">
        <v>0</v>
      </c>
      <c r="AP199" s="40">
        <v>0</v>
      </c>
      <c r="AQ199" s="40">
        <v>1</v>
      </c>
      <c r="AR199" s="40">
        <v>0</v>
      </c>
      <c r="AS199" s="40">
        <v>0</v>
      </c>
      <c r="AT199" s="40">
        <v>1</v>
      </c>
      <c r="AU199" s="40">
        <v>0</v>
      </c>
      <c r="AV199" s="40">
        <v>0</v>
      </c>
      <c r="AW199" s="40">
        <v>0</v>
      </c>
      <c r="AX199" s="40">
        <v>0</v>
      </c>
      <c r="AY199" s="40">
        <v>0</v>
      </c>
      <c r="AZ199" s="40">
        <v>0</v>
      </c>
      <c r="BA199" s="40">
        <v>0</v>
      </c>
      <c r="BB199" s="40">
        <v>0</v>
      </c>
      <c r="BC199" s="40">
        <v>0</v>
      </c>
      <c r="BD199" s="40">
        <v>0</v>
      </c>
      <c r="BE199" s="40">
        <v>0</v>
      </c>
      <c r="BF199" s="40">
        <v>0</v>
      </c>
      <c r="BG199" s="40">
        <v>0</v>
      </c>
      <c r="BH199" s="40">
        <v>0</v>
      </c>
      <c r="BI199" s="40">
        <v>0</v>
      </c>
      <c r="BJ199" s="40">
        <v>0</v>
      </c>
      <c r="BK199" s="40">
        <v>0</v>
      </c>
      <c r="BL199" s="40">
        <v>0</v>
      </c>
      <c r="BM199" s="40">
        <v>0</v>
      </c>
      <c r="BN199" s="40">
        <v>2</v>
      </c>
      <c r="BO199" s="40">
        <v>0</v>
      </c>
      <c r="BP199" s="40">
        <v>0</v>
      </c>
      <c r="BQ199" s="40">
        <v>0</v>
      </c>
      <c r="BR199" s="40">
        <v>0</v>
      </c>
      <c r="BS199" s="40">
        <v>0</v>
      </c>
      <c r="BT199" s="40">
        <v>0</v>
      </c>
      <c r="BU199" s="40">
        <v>2</v>
      </c>
      <c r="BV199" s="40">
        <v>2</v>
      </c>
      <c r="BW199" s="40">
        <v>0</v>
      </c>
      <c r="BX199" s="40">
        <v>0</v>
      </c>
      <c r="BY199" s="40">
        <v>0</v>
      </c>
      <c r="BZ199" s="40">
        <v>0</v>
      </c>
    </row>
    <row r="200" spans="2:78" ht="20.100000000000001" customHeight="1" thickBot="1" x14ac:dyDescent="0.25">
      <c r="B200" s="4" t="s">
        <v>410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  <c r="AK200" s="40">
        <v>0</v>
      </c>
      <c r="AL200" s="40">
        <v>0</v>
      </c>
      <c r="AM200" s="40">
        <v>0</v>
      </c>
      <c r="AN200" s="40">
        <v>0</v>
      </c>
      <c r="AO200" s="40">
        <v>0</v>
      </c>
      <c r="AP200" s="40">
        <v>0</v>
      </c>
      <c r="AQ200" s="40">
        <v>0</v>
      </c>
      <c r="AR200" s="40">
        <v>0</v>
      </c>
      <c r="AS200" s="40">
        <v>0</v>
      </c>
      <c r="AT200" s="40">
        <v>0</v>
      </c>
      <c r="AU200" s="40">
        <v>0</v>
      </c>
      <c r="AV200" s="40">
        <v>0</v>
      </c>
      <c r="AW200" s="40">
        <v>0</v>
      </c>
      <c r="AX200" s="40">
        <v>0</v>
      </c>
      <c r="AY200" s="40">
        <v>0</v>
      </c>
      <c r="AZ200" s="40">
        <v>0</v>
      </c>
      <c r="BA200" s="40">
        <v>0</v>
      </c>
      <c r="BB200" s="40">
        <v>0</v>
      </c>
      <c r="BC200" s="40">
        <v>0</v>
      </c>
      <c r="BD200" s="40">
        <v>0</v>
      </c>
      <c r="BE200" s="40">
        <v>0</v>
      </c>
      <c r="BF200" s="40">
        <v>0</v>
      </c>
      <c r="BG200" s="40">
        <v>0</v>
      </c>
      <c r="BH200" s="40">
        <v>0</v>
      </c>
      <c r="BI200" s="40">
        <v>0</v>
      </c>
      <c r="BJ200" s="40">
        <v>0</v>
      </c>
      <c r="BK200" s="40">
        <v>0</v>
      </c>
      <c r="BL200" s="40">
        <v>0</v>
      </c>
      <c r="BM200" s="40">
        <v>0</v>
      </c>
      <c r="BN200" s="40">
        <v>0</v>
      </c>
      <c r="BO200" s="40">
        <v>0</v>
      </c>
      <c r="BP200" s="40">
        <v>0</v>
      </c>
      <c r="BQ200" s="40">
        <v>0</v>
      </c>
      <c r="BR200" s="40">
        <v>0</v>
      </c>
      <c r="BS200" s="40">
        <v>0</v>
      </c>
      <c r="BT200" s="40">
        <v>0</v>
      </c>
      <c r="BU200" s="40">
        <v>0</v>
      </c>
      <c r="BV200" s="40">
        <v>0</v>
      </c>
      <c r="BW200" s="40">
        <v>0</v>
      </c>
      <c r="BX200" s="40">
        <v>0</v>
      </c>
      <c r="BY200" s="40">
        <v>0</v>
      </c>
      <c r="BZ200" s="40">
        <v>0</v>
      </c>
    </row>
    <row r="201" spans="2:78" ht="20.100000000000001" customHeight="1" thickBot="1" x14ac:dyDescent="0.25">
      <c r="B201" s="4" t="s">
        <v>411</v>
      </c>
      <c r="C201" s="40">
        <v>0</v>
      </c>
      <c r="D201" s="40">
        <v>0</v>
      </c>
      <c r="E201" s="40">
        <v>0</v>
      </c>
      <c r="F201" s="40">
        <v>1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  <c r="AK201" s="40">
        <v>0</v>
      </c>
      <c r="AL201" s="40">
        <v>0</v>
      </c>
      <c r="AM201" s="40">
        <v>0</v>
      </c>
      <c r="AN201" s="40">
        <v>0</v>
      </c>
      <c r="AO201" s="40">
        <v>0</v>
      </c>
      <c r="AP201" s="40">
        <v>0</v>
      </c>
      <c r="AQ201" s="40">
        <v>0</v>
      </c>
      <c r="AR201" s="40">
        <v>0</v>
      </c>
      <c r="AS201" s="40">
        <v>0</v>
      </c>
      <c r="AT201" s="40">
        <v>0</v>
      </c>
      <c r="AU201" s="40">
        <v>0</v>
      </c>
      <c r="AV201" s="40">
        <v>0</v>
      </c>
      <c r="AW201" s="40">
        <v>0</v>
      </c>
      <c r="AX201" s="40">
        <v>0</v>
      </c>
      <c r="AY201" s="40">
        <v>0</v>
      </c>
      <c r="AZ201" s="40">
        <v>0</v>
      </c>
      <c r="BA201" s="40">
        <v>0</v>
      </c>
      <c r="BB201" s="40">
        <v>0</v>
      </c>
      <c r="BC201" s="40">
        <v>0</v>
      </c>
      <c r="BD201" s="40">
        <v>0</v>
      </c>
      <c r="BE201" s="40">
        <v>0</v>
      </c>
      <c r="BF201" s="40">
        <v>0</v>
      </c>
      <c r="BG201" s="40">
        <v>0</v>
      </c>
      <c r="BH201" s="40">
        <v>0</v>
      </c>
      <c r="BI201" s="40">
        <v>0</v>
      </c>
      <c r="BJ201" s="40">
        <v>0</v>
      </c>
      <c r="BK201" s="40">
        <v>0</v>
      </c>
      <c r="BL201" s="40">
        <v>0</v>
      </c>
      <c r="BM201" s="40">
        <v>0</v>
      </c>
      <c r="BN201" s="40">
        <v>0</v>
      </c>
      <c r="BO201" s="40">
        <v>0</v>
      </c>
      <c r="BP201" s="40">
        <v>0</v>
      </c>
      <c r="BQ201" s="40">
        <v>0</v>
      </c>
      <c r="BR201" s="40">
        <v>1</v>
      </c>
      <c r="BS201" s="40">
        <v>0</v>
      </c>
      <c r="BT201" s="40">
        <v>0</v>
      </c>
      <c r="BU201" s="40">
        <v>0</v>
      </c>
      <c r="BV201" s="40">
        <v>0</v>
      </c>
      <c r="BW201" s="40">
        <v>0</v>
      </c>
      <c r="BX201" s="40">
        <v>0</v>
      </c>
      <c r="BY201" s="40">
        <v>0</v>
      </c>
      <c r="BZ201" s="40">
        <v>0</v>
      </c>
    </row>
    <row r="202" spans="2:78" ht="20.100000000000001" customHeight="1" thickBot="1" x14ac:dyDescent="0.25">
      <c r="B202" s="4" t="s">
        <v>191</v>
      </c>
      <c r="C202" s="40">
        <v>6</v>
      </c>
      <c r="D202" s="40">
        <v>0</v>
      </c>
      <c r="E202" s="40">
        <v>4</v>
      </c>
      <c r="F202" s="40">
        <v>10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1</v>
      </c>
      <c r="T202" s="40">
        <v>0</v>
      </c>
      <c r="U202" s="40">
        <v>1</v>
      </c>
      <c r="V202" s="40">
        <v>0</v>
      </c>
      <c r="W202" s="40">
        <v>0</v>
      </c>
      <c r="X202" s="40">
        <v>0</v>
      </c>
      <c r="Y202" s="40">
        <v>1</v>
      </c>
      <c r="Z202" s="40">
        <v>1</v>
      </c>
      <c r="AA202" s="40">
        <v>0</v>
      </c>
      <c r="AB202" s="40">
        <v>0</v>
      </c>
      <c r="AC202" s="40">
        <v>0</v>
      </c>
      <c r="AD202" s="40">
        <v>0</v>
      </c>
      <c r="AE202" s="40">
        <v>0</v>
      </c>
      <c r="AF202" s="40">
        <v>0</v>
      </c>
      <c r="AG202" s="40">
        <v>0</v>
      </c>
      <c r="AH202" s="40">
        <v>0</v>
      </c>
      <c r="AI202" s="40">
        <v>0</v>
      </c>
      <c r="AJ202" s="40">
        <v>0</v>
      </c>
      <c r="AK202" s="40">
        <v>0</v>
      </c>
      <c r="AL202" s="40">
        <v>0</v>
      </c>
      <c r="AM202" s="40">
        <v>0</v>
      </c>
      <c r="AN202" s="40">
        <v>0</v>
      </c>
      <c r="AO202" s="40">
        <v>0</v>
      </c>
      <c r="AP202" s="40">
        <v>0</v>
      </c>
      <c r="AQ202" s="40">
        <v>1</v>
      </c>
      <c r="AR202" s="40">
        <v>0</v>
      </c>
      <c r="AS202" s="40">
        <v>1</v>
      </c>
      <c r="AT202" s="40">
        <v>1</v>
      </c>
      <c r="AU202" s="40">
        <v>0</v>
      </c>
      <c r="AV202" s="40">
        <v>0</v>
      </c>
      <c r="AW202" s="40">
        <v>0</v>
      </c>
      <c r="AX202" s="40">
        <v>1</v>
      </c>
      <c r="AY202" s="40">
        <v>0</v>
      </c>
      <c r="AZ202" s="40">
        <v>0</v>
      </c>
      <c r="BA202" s="40">
        <v>0</v>
      </c>
      <c r="BB202" s="40">
        <v>0</v>
      </c>
      <c r="BC202" s="40">
        <v>0</v>
      </c>
      <c r="BD202" s="40">
        <v>0</v>
      </c>
      <c r="BE202" s="40">
        <v>0</v>
      </c>
      <c r="BF202" s="40">
        <v>0</v>
      </c>
      <c r="BG202" s="40">
        <v>0</v>
      </c>
      <c r="BH202" s="40">
        <v>0</v>
      </c>
      <c r="BI202" s="40">
        <v>0</v>
      </c>
      <c r="BJ202" s="40">
        <v>0</v>
      </c>
      <c r="BK202" s="40">
        <v>0</v>
      </c>
      <c r="BL202" s="40">
        <v>0</v>
      </c>
      <c r="BM202" s="40">
        <v>0</v>
      </c>
      <c r="BN202" s="40">
        <v>0</v>
      </c>
      <c r="BO202" s="40">
        <v>1</v>
      </c>
      <c r="BP202" s="40">
        <v>0</v>
      </c>
      <c r="BQ202" s="40">
        <v>1</v>
      </c>
      <c r="BR202" s="40">
        <v>1</v>
      </c>
      <c r="BS202" s="40">
        <v>3</v>
      </c>
      <c r="BT202" s="40">
        <v>0</v>
      </c>
      <c r="BU202" s="40">
        <v>0</v>
      </c>
      <c r="BV202" s="40">
        <v>6</v>
      </c>
      <c r="BW202" s="40">
        <v>0</v>
      </c>
      <c r="BX202" s="40">
        <v>0</v>
      </c>
      <c r="BY202" s="40">
        <v>0</v>
      </c>
      <c r="BZ202" s="40">
        <v>0</v>
      </c>
    </row>
    <row r="203" spans="2:78" ht="20.100000000000001" customHeight="1" thickBot="1" x14ac:dyDescent="0.25">
      <c r="B203" s="4" t="s">
        <v>412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  <c r="AJ203" s="40">
        <v>0</v>
      </c>
      <c r="AK203" s="40">
        <v>0</v>
      </c>
      <c r="AL203" s="40">
        <v>0</v>
      </c>
      <c r="AM203" s="40">
        <v>0</v>
      </c>
      <c r="AN203" s="40">
        <v>0</v>
      </c>
      <c r="AO203" s="40">
        <v>0</v>
      </c>
      <c r="AP203" s="40">
        <v>0</v>
      </c>
      <c r="AQ203" s="40">
        <v>0</v>
      </c>
      <c r="AR203" s="40">
        <v>0</v>
      </c>
      <c r="AS203" s="40">
        <v>0</v>
      </c>
      <c r="AT203" s="40">
        <v>0</v>
      </c>
      <c r="AU203" s="40">
        <v>0</v>
      </c>
      <c r="AV203" s="40">
        <v>0</v>
      </c>
      <c r="AW203" s="40">
        <v>0</v>
      </c>
      <c r="AX203" s="40">
        <v>0</v>
      </c>
      <c r="AY203" s="40">
        <v>0</v>
      </c>
      <c r="AZ203" s="40">
        <v>0</v>
      </c>
      <c r="BA203" s="40">
        <v>0</v>
      </c>
      <c r="BB203" s="40">
        <v>0</v>
      </c>
      <c r="BC203" s="40">
        <v>0</v>
      </c>
      <c r="BD203" s="40">
        <v>0</v>
      </c>
      <c r="BE203" s="40">
        <v>0</v>
      </c>
      <c r="BF203" s="40">
        <v>0</v>
      </c>
      <c r="BG203" s="40">
        <v>0</v>
      </c>
      <c r="BH203" s="40">
        <v>0</v>
      </c>
      <c r="BI203" s="40">
        <v>0</v>
      </c>
      <c r="BJ203" s="40">
        <v>0</v>
      </c>
      <c r="BK203" s="40">
        <v>0</v>
      </c>
      <c r="BL203" s="40">
        <v>0</v>
      </c>
      <c r="BM203" s="40">
        <v>0</v>
      </c>
      <c r="BN203" s="40">
        <v>0</v>
      </c>
      <c r="BO203" s="40">
        <v>0</v>
      </c>
      <c r="BP203" s="40">
        <v>0</v>
      </c>
      <c r="BQ203" s="40">
        <v>0</v>
      </c>
      <c r="BR203" s="40">
        <v>0</v>
      </c>
      <c r="BS203" s="40">
        <v>0</v>
      </c>
      <c r="BT203" s="40">
        <v>0</v>
      </c>
      <c r="BU203" s="40">
        <v>0</v>
      </c>
      <c r="BV203" s="40">
        <v>0</v>
      </c>
      <c r="BW203" s="40">
        <v>0</v>
      </c>
      <c r="BX203" s="40">
        <v>0</v>
      </c>
      <c r="BY203" s="40">
        <v>0</v>
      </c>
      <c r="BZ203" s="40">
        <v>0</v>
      </c>
    </row>
    <row r="204" spans="2:78" ht="20.100000000000001" customHeight="1" thickBot="1" x14ac:dyDescent="0.25">
      <c r="B204" s="4" t="s">
        <v>413</v>
      </c>
      <c r="C204" s="40">
        <v>0</v>
      </c>
      <c r="D204" s="40">
        <v>0</v>
      </c>
      <c r="E204" s="40">
        <v>1</v>
      </c>
      <c r="F204" s="40">
        <v>1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1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0</v>
      </c>
      <c r="AK204" s="40">
        <v>0</v>
      </c>
      <c r="AL204" s="40">
        <v>0</v>
      </c>
      <c r="AM204" s="40">
        <v>0</v>
      </c>
      <c r="AN204" s="40">
        <v>0</v>
      </c>
      <c r="AO204" s="40">
        <v>0</v>
      </c>
      <c r="AP204" s="40">
        <v>0</v>
      </c>
      <c r="AQ204" s="40">
        <v>0</v>
      </c>
      <c r="AR204" s="40">
        <v>0</v>
      </c>
      <c r="AS204" s="40">
        <v>0</v>
      </c>
      <c r="AT204" s="40">
        <v>0</v>
      </c>
      <c r="AU204" s="40">
        <v>0</v>
      </c>
      <c r="AV204" s="40">
        <v>0</v>
      </c>
      <c r="AW204" s="40">
        <v>0</v>
      </c>
      <c r="AX204" s="40">
        <v>0</v>
      </c>
      <c r="AY204" s="40">
        <v>0</v>
      </c>
      <c r="AZ204" s="40">
        <v>0</v>
      </c>
      <c r="BA204" s="40">
        <v>0</v>
      </c>
      <c r="BB204" s="40">
        <v>0</v>
      </c>
      <c r="BC204" s="40">
        <v>0</v>
      </c>
      <c r="BD204" s="40">
        <v>0</v>
      </c>
      <c r="BE204" s="40">
        <v>0</v>
      </c>
      <c r="BF204" s="40">
        <v>0</v>
      </c>
      <c r="BG204" s="40">
        <v>0</v>
      </c>
      <c r="BH204" s="40">
        <v>0</v>
      </c>
      <c r="BI204" s="40">
        <v>0</v>
      </c>
      <c r="BJ204" s="40">
        <v>0</v>
      </c>
      <c r="BK204" s="40">
        <v>0</v>
      </c>
      <c r="BL204" s="40">
        <v>0</v>
      </c>
      <c r="BM204" s="40">
        <v>0</v>
      </c>
      <c r="BN204" s="40">
        <v>0</v>
      </c>
      <c r="BO204" s="40">
        <v>0</v>
      </c>
      <c r="BP204" s="40">
        <v>0</v>
      </c>
      <c r="BQ204" s="40">
        <v>0</v>
      </c>
      <c r="BR204" s="40">
        <v>0</v>
      </c>
      <c r="BS204" s="40">
        <v>0</v>
      </c>
      <c r="BT204" s="40">
        <v>0</v>
      </c>
      <c r="BU204" s="40">
        <v>0</v>
      </c>
      <c r="BV204" s="40">
        <v>1</v>
      </c>
      <c r="BW204" s="40">
        <v>0</v>
      </c>
      <c r="BX204" s="40">
        <v>0</v>
      </c>
      <c r="BY204" s="40">
        <v>0</v>
      </c>
      <c r="BZ204" s="40">
        <v>0</v>
      </c>
    </row>
    <row r="205" spans="2:78" ht="20.100000000000001" customHeight="1" thickBot="1" x14ac:dyDescent="0.25">
      <c r="B205" s="4" t="s">
        <v>414</v>
      </c>
      <c r="C205" s="40">
        <v>1</v>
      </c>
      <c r="D205" s="40">
        <v>0</v>
      </c>
      <c r="E205" s="40">
        <v>1</v>
      </c>
      <c r="F205" s="40">
        <v>1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1</v>
      </c>
      <c r="X205" s="40">
        <v>0</v>
      </c>
      <c r="Y205" s="40">
        <v>0</v>
      </c>
      <c r="Z205" s="40">
        <v>1</v>
      </c>
      <c r="AA205" s="40">
        <v>0</v>
      </c>
      <c r="AB205" s="40">
        <v>0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  <c r="AJ205" s="40">
        <v>0</v>
      </c>
      <c r="AK205" s="40">
        <v>0</v>
      </c>
      <c r="AL205" s="40">
        <v>0</v>
      </c>
      <c r="AM205" s="40">
        <v>0</v>
      </c>
      <c r="AN205" s="40">
        <v>0</v>
      </c>
      <c r="AO205" s="40">
        <v>0</v>
      </c>
      <c r="AP205" s="40">
        <v>0</v>
      </c>
      <c r="AQ205" s="40">
        <v>0</v>
      </c>
      <c r="AR205" s="40">
        <v>0</v>
      </c>
      <c r="AS205" s="40">
        <v>0</v>
      </c>
      <c r="AT205" s="40">
        <v>0</v>
      </c>
      <c r="AU205" s="40">
        <v>0</v>
      </c>
      <c r="AV205" s="40">
        <v>0</v>
      </c>
      <c r="AW205" s="40">
        <v>0</v>
      </c>
      <c r="AX205" s="40">
        <v>0</v>
      </c>
      <c r="AY205" s="40">
        <v>0</v>
      </c>
      <c r="AZ205" s="40">
        <v>0</v>
      </c>
      <c r="BA205" s="40">
        <v>0</v>
      </c>
      <c r="BB205" s="40">
        <v>0</v>
      </c>
      <c r="BC205" s="40">
        <v>0</v>
      </c>
      <c r="BD205" s="40">
        <v>0</v>
      </c>
      <c r="BE205" s="40">
        <v>0</v>
      </c>
      <c r="BF205" s="40">
        <v>0</v>
      </c>
      <c r="BG205" s="40">
        <v>0</v>
      </c>
      <c r="BH205" s="40">
        <v>0</v>
      </c>
      <c r="BI205" s="40">
        <v>0</v>
      </c>
      <c r="BJ205" s="40">
        <v>0</v>
      </c>
      <c r="BK205" s="40">
        <v>0</v>
      </c>
      <c r="BL205" s="40">
        <v>0</v>
      </c>
      <c r="BM205" s="40">
        <v>0</v>
      </c>
      <c r="BN205" s="40">
        <v>0</v>
      </c>
      <c r="BO205" s="40">
        <v>0</v>
      </c>
      <c r="BP205" s="40">
        <v>0</v>
      </c>
      <c r="BQ205" s="40">
        <v>0</v>
      </c>
      <c r="BR205" s="40">
        <v>0</v>
      </c>
      <c r="BS205" s="40">
        <v>0</v>
      </c>
      <c r="BT205" s="40">
        <v>0</v>
      </c>
      <c r="BU205" s="40">
        <v>1</v>
      </c>
      <c r="BV205" s="40">
        <v>0</v>
      </c>
      <c r="BW205" s="40">
        <v>0</v>
      </c>
      <c r="BX205" s="40">
        <v>0</v>
      </c>
      <c r="BY205" s="40">
        <v>0</v>
      </c>
      <c r="BZ205" s="40">
        <v>0</v>
      </c>
    </row>
    <row r="206" spans="2:78" ht="20.100000000000001" customHeight="1" thickBot="1" x14ac:dyDescent="0.25">
      <c r="B206" s="4" t="s">
        <v>192</v>
      </c>
      <c r="C206" s="40">
        <v>19</v>
      </c>
      <c r="D206" s="40">
        <v>0</v>
      </c>
      <c r="E206" s="40">
        <v>31</v>
      </c>
      <c r="F206" s="40">
        <v>58</v>
      </c>
      <c r="G206" s="40">
        <v>2</v>
      </c>
      <c r="H206" s="40">
        <v>0</v>
      </c>
      <c r="I206" s="40">
        <v>2</v>
      </c>
      <c r="J206" s="40">
        <v>7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1</v>
      </c>
      <c r="T206" s="40">
        <v>0</v>
      </c>
      <c r="U206" s="40">
        <v>1</v>
      </c>
      <c r="V206" s="40">
        <v>0</v>
      </c>
      <c r="W206" s="40">
        <v>4</v>
      </c>
      <c r="X206" s="40">
        <v>0</v>
      </c>
      <c r="Y206" s="40">
        <v>8</v>
      </c>
      <c r="Z206" s="40">
        <v>18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  <c r="AJ206" s="40">
        <v>0</v>
      </c>
      <c r="AK206" s="40">
        <v>0</v>
      </c>
      <c r="AL206" s="40">
        <v>0</v>
      </c>
      <c r="AM206" s="40">
        <v>0</v>
      </c>
      <c r="AN206" s="40">
        <v>0</v>
      </c>
      <c r="AO206" s="40">
        <v>0</v>
      </c>
      <c r="AP206" s="40">
        <v>0</v>
      </c>
      <c r="AQ206" s="40">
        <v>2</v>
      </c>
      <c r="AR206" s="40">
        <v>0</v>
      </c>
      <c r="AS206" s="40">
        <v>9</v>
      </c>
      <c r="AT206" s="40">
        <v>10</v>
      </c>
      <c r="AU206" s="40">
        <v>0</v>
      </c>
      <c r="AV206" s="40">
        <v>0</v>
      </c>
      <c r="AW206" s="40">
        <v>0</v>
      </c>
      <c r="AX206" s="40">
        <v>0</v>
      </c>
      <c r="AY206" s="40">
        <v>0</v>
      </c>
      <c r="AZ206" s="40">
        <v>0</v>
      </c>
      <c r="BA206" s="40">
        <v>0</v>
      </c>
      <c r="BB206" s="40">
        <v>0</v>
      </c>
      <c r="BC206" s="40">
        <v>0</v>
      </c>
      <c r="BD206" s="40">
        <v>0</v>
      </c>
      <c r="BE206" s="40">
        <v>0</v>
      </c>
      <c r="BF206" s="40">
        <v>0</v>
      </c>
      <c r="BG206" s="40">
        <v>0</v>
      </c>
      <c r="BH206" s="40">
        <v>0</v>
      </c>
      <c r="BI206" s="40">
        <v>0</v>
      </c>
      <c r="BJ206" s="40">
        <v>0</v>
      </c>
      <c r="BK206" s="40">
        <v>3</v>
      </c>
      <c r="BL206" s="40">
        <v>0</v>
      </c>
      <c r="BM206" s="40">
        <v>4</v>
      </c>
      <c r="BN206" s="40">
        <v>10</v>
      </c>
      <c r="BO206" s="40">
        <v>0</v>
      </c>
      <c r="BP206" s="40">
        <v>0</v>
      </c>
      <c r="BQ206" s="40">
        <v>0</v>
      </c>
      <c r="BR206" s="40">
        <v>0</v>
      </c>
      <c r="BS206" s="40">
        <v>7</v>
      </c>
      <c r="BT206" s="40">
        <v>0</v>
      </c>
      <c r="BU206" s="40">
        <v>7</v>
      </c>
      <c r="BV206" s="40">
        <v>13</v>
      </c>
      <c r="BW206" s="40">
        <v>0</v>
      </c>
      <c r="BX206" s="40">
        <v>0</v>
      </c>
      <c r="BY206" s="40">
        <v>0</v>
      </c>
      <c r="BZ206" s="40">
        <v>0</v>
      </c>
    </row>
    <row r="207" spans="2:78" ht="20.100000000000001" customHeight="1" thickBot="1" x14ac:dyDescent="0.25">
      <c r="B207" s="4" t="s">
        <v>415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0</v>
      </c>
      <c r="AK207" s="40">
        <v>0</v>
      </c>
      <c r="AL207" s="40">
        <v>0</v>
      </c>
      <c r="AM207" s="40">
        <v>0</v>
      </c>
      <c r="AN207" s="40">
        <v>0</v>
      </c>
      <c r="AO207" s="40">
        <v>0</v>
      </c>
      <c r="AP207" s="40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40">
        <v>0</v>
      </c>
      <c r="AY207" s="40">
        <v>0</v>
      </c>
      <c r="AZ207" s="40">
        <v>0</v>
      </c>
      <c r="BA207" s="40">
        <v>0</v>
      </c>
      <c r="BB207" s="40">
        <v>0</v>
      </c>
      <c r="BC207" s="40">
        <v>0</v>
      </c>
      <c r="BD207" s="40">
        <v>0</v>
      </c>
      <c r="BE207" s="40">
        <v>0</v>
      </c>
      <c r="BF207" s="40">
        <v>0</v>
      </c>
      <c r="BG207" s="40">
        <v>0</v>
      </c>
      <c r="BH207" s="40">
        <v>0</v>
      </c>
      <c r="BI207" s="40">
        <v>0</v>
      </c>
      <c r="BJ207" s="40">
        <v>0</v>
      </c>
      <c r="BK207" s="40">
        <v>0</v>
      </c>
      <c r="BL207" s="40">
        <v>0</v>
      </c>
      <c r="BM207" s="40">
        <v>0</v>
      </c>
      <c r="BN207" s="40">
        <v>0</v>
      </c>
      <c r="BO207" s="40">
        <v>0</v>
      </c>
      <c r="BP207" s="40">
        <v>0</v>
      </c>
      <c r="BQ207" s="40">
        <v>0</v>
      </c>
      <c r="BR207" s="40">
        <v>0</v>
      </c>
      <c r="BS207" s="40">
        <v>0</v>
      </c>
      <c r="BT207" s="40">
        <v>0</v>
      </c>
      <c r="BU207" s="40">
        <v>0</v>
      </c>
      <c r="BV207" s="40">
        <v>0</v>
      </c>
      <c r="BW207" s="40">
        <v>0</v>
      </c>
      <c r="BX207" s="40">
        <v>0</v>
      </c>
      <c r="BY207" s="40">
        <v>0</v>
      </c>
      <c r="BZ207" s="40">
        <v>0</v>
      </c>
    </row>
    <row r="208" spans="2:78" ht="20.100000000000001" customHeight="1" thickBot="1" x14ac:dyDescent="0.25">
      <c r="B208" s="4" t="s">
        <v>416</v>
      </c>
      <c r="C208" s="40">
        <v>6</v>
      </c>
      <c r="D208" s="40">
        <v>0</v>
      </c>
      <c r="E208" s="40">
        <v>3</v>
      </c>
      <c r="F208" s="40">
        <v>8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3</v>
      </c>
      <c r="X208" s="40">
        <v>0</v>
      </c>
      <c r="Y208" s="40">
        <v>1</v>
      </c>
      <c r="Z208" s="40">
        <v>5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  <c r="AJ208" s="40">
        <v>0</v>
      </c>
      <c r="AK208" s="40">
        <v>0</v>
      </c>
      <c r="AL208" s="40">
        <v>0</v>
      </c>
      <c r="AM208" s="40">
        <v>0</v>
      </c>
      <c r="AN208" s="40">
        <v>0</v>
      </c>
      <c r="AO208" s="40">
        <v>0</v>
      </c>
      <c r="AP208" s="40">
        <v>0</v>
      </c>
      <c r="AQ208" s="40">
        <v>0</v>
      </c>
      <c r="AR208" s="40">
        <v>0</v>
      </c>
      <c r="AS208" s="40">
        <v>0</v>
      </c>
      <c r="AT208" s="40">
        <v>0</v>
      </c>
      <c r="AU208" s="40">
        <v>0</v>
      </c>
      <c r="AV208" s="40">
        <v>0</v>
      </c>
      <c r="AW208" s="40">
        <v>0</v>
      </c>
      <c r="AX208" s="40">
        <v>0</v>
      </c>
      <c r="AY208" s="40">
        <v>0</v>
      </c>
      <c r="AZ208" s="40">
        <v>0</v>
      </c>
      <c r="BA208" s="40">
        <v>0</v>
      </c>
      <c r="BB208" s="40">
        <v>0</v>
      </c>
      <c r="BC208" s="40">
        <v>0</v>
      </c>
      <c r="BD208" s="40">
        <v>0</v>
      </c>
      <c r="BE208" s="40">
        <v>0</v>
      </c>
      <c r="BF208" s="40">
        <v>0</v>
      </c>
      <c r="BG208" s="40">
        <v>0</v>
      </c>
      <c r="BH208" s="40">
        <v>0</v>
      </c>
      <c r="BI208" s="40">
        <v>0</v>
      </c>
      <c r="BJ208" s="40">
        <v>0</v>
      </c>
      <c r="BK208" s="40">
        <v>0</v>
      </c>
      <c r="BL208" s="40">
        <v>0</v>
      </c>
      <c r="BM208" s="40">
        <v>0</v>
      </c>
      <c r="BN208" s="40">
        <v>0</v>
      </c>
      <c r="BO208" s="40">
        <v>0</v>
      </c>
      <c r="BP208" s="40">
        <v>0</v>
      </c>
      <c r="BQ208" s="40">
        <v>0</v>
      </c>
      <c r="BR208" s="40">
        <v>0</v>
      </c>
      <c r="BS208" s="40">
        <v>3</v>
      </c>
      <c r="BT208" s="40">
        <v>0</v>
      </c>
      <c r="BU208" s="40">
        <v>2</v>
      </c>
      <c r="BV208" s="40">
        <v>3</v>
      </c>
      <c r="BW208" s="40">
        <v>0</v>
      </c>
      <c r="BX208" s="40">
        <v>0</v>
      </c>
      <c r="BY208" s="40">
        <v>0</v>
      </c>
      <c r="BZ208" s="40">
        <v>0</v>
      </c>
    </row>
    <row r="209" spans="2:78" ht="20.100000000000001" customHeight="1" thickBot="1" x14ac:dyDescent="0.25">
      <c r="B209" s="4" t="s">
        <v>417</v>
      </c>
      <c r="C209" s="40">
        <v>5</v>
      </c>
      <c r="D209" s="40">
        <v>0</v>
      </c>
      <c r="E209" s="40">
        <v>5</v>
      </c>
      <c r="F209" s="40">
        <v>14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3</v>
      </c>
      <c r="X209" s="40">
        <v>0</v>
      </c>
      <c r="Y209" s="40">
        <v>2</v>
      </c>
      <c r="Z209" s="40">
        <v>9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  <c r="AK209" s="40">
        <v>0</v>
      </c>
      <c r="AL209" s="40">
        <v>0</v>
      </c>
      <c r="AM209" s="40">
        <v>0</v>
      </c>
      <c r="AN209" s="40">
        <v>0</v>
      </c>
      <c r="AO209" s="40">
        <v>0</v>
      </c>
      <c r="AP209" s="40">
        <v>0</v>
      </c>
      <c r="AQ209" s="40">
        <v>0</v>
      </c>
      <c r="AR209" s="40">
        <v>0</v>
      </c>
      <c r="AS209" s="40">
        <v>0</v>
      </c>
      <c r="AT209" s="40">
        <v>1</v>
      </c>
      <c r="AU209" s="40">
        <v>0</v>
      </c>
      <c r="AV209" s="40">
        <v>0</v>
      </c>
      <c r="AW209" s="40">
        <v>0</v>
      </c>
      <c r="AX209" s="40">
        <v>0</v>
      </c>
      <c r="AY209" s="40">
        <v>0</v>
      </c>
      <c r="AZ209" s="40">
        <v>0</v>
      </c>
      <c r="BA209" s="40">
        <v>0</v>
      </c>
      <c r="BB209" s="40">
        <v>0</v>
      </c>
      <c r="BC209" s="40">
        <v>0</v>
      </c>
      <c r="BD209" s="40">
        <v>0</v>
      </c>
      <c r="BE209" s="40">
        <v>0</v>
      </c>
      <c r="BF209" s="40">
        <v>0</v>
      </c>
      <c r="BG209" s="40">
        <v>0</v>
      </c>
      <c r="BH209" s="40">
        <v>0</v>
      </c>
      <c r="BI209" s="40">
        <v>0</v>
      </c>
      <c r="BJ209" s="40">
        <v>0</v>
      </c>
      <c r="BK209" s="40">
        <v>0</v>
      </c>
      <c r="BL209" s="40">
        <v>0</v>
      </c>
      <c r="BM209" s="40">
        <v>0</v>
      </c>
      <c r="BN209" s="40">
        <v>0</v>
      </c>
      <c r="BO209" s="40">
        <v>0</v>
      </c>
      <c r="BP209" s="40">
        <v>0</v>
      </c>
      <c r="BQ209" s="40">
        <v>0</v>
      </c>
      <c r="BR209" s="40">
        <v>0</v>
      </c>
      <c r="BS209" s="40">
        <v>2</v>
      </c>
      <c r="BT209" s="40">
        <v>0</v>
      </c>
      <c r="BU209" s="40">
        <v>3</v>
      </c>
      <c r="BV209" s="40">
        <v>4</v>
      </c>
      <c r="BW209" s="40">
        <v>0</v>
      </c>
      <c r="BX209" s="40">
        <v>0</v>
      </c>
      <c r="BY209" s="40">
        <v>0</v>
      </c>
      <c r="BZ209" s="40">
        <v>0</v>
      </c>
    </row>
    <row r="210" spans="2:78" ht="20.100000000000001" customHeight="1" thickBot="1" x14ac:dyDescent="0.25">
      <c r="B210" s="4" t="s">
        <v>418</v>
      </c>
      <c r="C210" s="40">
        <v>1</v>
      </c>
      <c r="D210" s="40">
        <v>0</v>
      </c>
      <c r="E210" s="40">
        <v>2</v>
      </c>
      <c r="F210" s="40">
        <v>3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0">
        <v>1</v>
      </c>
      <c r="X210" s="40">
        <v>0</v>
      </c>
      <c r="Y210" s="40">
        <v>2</v>
      </c>
      <c r="Z210" s="40">
        <v>3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  <c r="AK210" s="40">
        <v>0</v>
      </c>
      <c r="AL210" s="40">
        <v>0</v>
      </c>
      <c r="AM210" s="40">
        <v>0</v>
      </c>
      <c r="AN210" s="40">
        <v>0</v>
      </c>
      <c r="AO210" s="40">
        <v>0</v>
      </c>
      <c r="AP210" s="40">
        <v>0</v>
      </c>
      <c r="AQ210" s="40">
        <v>0</v>
      </c>
      <c r="AR210" s="40">
        <v>0</v>
      </c>
      <c r="AS210" s="40">
        <v>0</v>
      </c>
      <c r="AT210" s="40">
        <v>0</v>
      </c>
      <c r="AU210" s="40">
        <v>0</v>
      </c>
      <c r="AV210" s="40">
        <v>0</v>
      </c>
      <c r="AW210" s="40">
        <v>0</v>
      </c>
      <c r="AX210" s="40">
        <v>0</v>
      </c>
      <c r="AY210" s="40">
        <v>0</v>
      </c>
      <c r="AZ210" s="40">
        <v>0</v>
      </c>
      <c r="BA210" s="40">
        <v>0</v>
      </c>
      <c r="BB210" s="40">
        <v>0</v>
      </c>
      <c r="BC210" s="40">
        <v>0</v>
      </c>
      <c r="BD210" s="40">
        <v>0</v>
      </c>
      <c r="BE210" s="40">
        <v>0</v>
      </c>
      <c r="BF210" s="40">
        <v>0</v>
      </c>
      <c r="BG210" s="40">
        <v>0</v>
      </c>
      <c r="BH210" s="40">
        <v>0</v>
      </c>
      <c r="BI210" s="40">
        <v>0</v>
      </c>
      <c r="BJ210" s="40">
        <v>0</v>
      </c>
      <c r="BK210" s="40">
        <v>0</v>
      </c>
      <c r="BL210" s="40">
        <v>0</v>
      </c>
      <c r="BM210" s="40">
        <v>0</v>
      </c>
      <c r="BN210" s="40">
        <v>0</v>
      </c>
      <c r="BO210" s="40">
        <v>0</v>
      </c>
      <c r="BP210" s="40">
        <v>0</v>
      </c>
      <c r="BQ210" s="40">
        <v>0</v>
      </c>
      <c r="BR210" s="40">
        <v>0</v>
      </c>
      <c r="BS210" s="40">
        <v>0</v>
      </c>
      <c r="BT210" s="40">
        <v>0</v>
      </c>
      <c r="BU210" s="40">
        <v>0</v>
      </c>
      <c r="BV210" s="40">
        <v>0</v>
      </c>
      <c r="BW210" s="40">
        <v>0</v>
      </c>
      <c r="BX210" s="40">
        <v>0</v>
      </c>
      <c r="BY210" s="40">
        <v>0</v>
      </c>
      <c r="BZ210" s="40">
        <v>0</v>
      </c>
    </row>
    <row r="211" spans="2:78" ht="20.100000000000001" customHeight="1" thickBot="1" x14ac:dyDescent="0.25">
      <c r="B211" s="4" t="s">
        <v>419</v>
      </c>
      <c r="C211" s="40">
        <v>1</v>
      </c>
      <c r="D211" s="40">
        <v>0</v>
      </c>
      <c r="E211" s="40">
        <v>1</v>
      </c>
      <c r="F211" s="40">
        <v>2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1</v>
      </c>
      <c r="X211" s="40">
        <v>0</v>
      </c>
      <c r="Y211" s="40">
        <v>1</v>
      </c>
      <c r="Z211" s="40">
        <v>2</v>
      </c>
      <c r="AA211" s="40">
        <v>0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  <c r="AJ211" s="40">
        <v>0</v>
      </c>
      <c r="AK211" s="40">
        <v>0</v>
      </c>
      <c r="AL211" s="40">
        <v>0</v>
      </c>
      <c r="AM211" s="40">
        <v>0</v>
      </c>
      <c r="AN211" s="40">
        <v>0</v>
      </c>
      <c r="AO211" s="40">
        <v>0</v>
      </c>
      <c r="AP211" s="40">
        <v>0</v>
      </c>
      <c r="AQ211" s="40">
        <v>0</v>
      </c>
      <c r="AR211" s="40">
        <v>0</v>
      </c>
      <c r="AS211" s="40">
        <v>0</v>
      </c>
      <c r="AT211" s="40">
        <v>0</v>
      </c>
      <c r="AU211" s="40">
        <v>0</v>
      </c>
      <c r="AV211" s="40">
        <v>0</v>
      </c>
      <c r="AW211" s="40">
        <v>0</v>
      </c>
      <c r="AX211" s="40">
        <v>0</v>
      </c>
      <c r="AY211" s="40">
        <v>0</v>
      </c>
      <c r="AZ211" s="40">
        <v>0</v>
      </c>
      <c r="BA211" s="40">
        <v>0</v>
      </c>
      <c r="BB211" s="40">
        <v>0</v>
      </c>
      <c r="BC211" s="40">
        <v>0</v>
      </c>
      <c r="BD211" s="40">
        <v>0</v>
      </c>
      <c r="BE211" s="40">
        <v>0</v>
      </c>
      <c r="BF211" s="40">
        <v>0</v>
      </c>
      <c r="BG211" s="40">
        <v>0</v>
      </c>
      <c r="BH211" s="40">
        <v>0</v>
      </c>
      <c r="BI211" s="40">
        <v>0</v>
      </c>
      <c r="BJ211" s="40">
        <v>0</v>
      </c>
      <c r="BK211" s="40">
        <v>0</v>
      </c>
      <c r="BL211" s="40">
        <v>0</v>
      </c>
      <c r="BM211" s="40">
        <v>0</v>
      </c>
      <c r="BN211" s="40">
        <v>0</v>
      </c>
      <c r="BO211" s="40">
        <v>0</v>
      </c>
      <c r="BP211" s="40">
        <v>0</v>
      </c>
      <c r="BQ211" s="40">
        <v>0</v>
      </c>
      <c r="BR211" s="40">
        <v>0</v>
      </c>
      <c r="BS211" s="40">
        <v>0</v>
      </c>
      <c r="BT211" s="40">
        <v>0</v>
      </c>
      <c r="BU211" s="40">
        <v>0</v>
      </c>
      <c r="BV211" s="40">
        <v>0</v>
      </c>
      <c r="BW211" s="40">
        <v>0</v>
      </c>
      <c r="BX211" s="40">
        <v>0</v>
      </c>
      <c r="BY211" s="40">
        <v>0</v>
      </c>
      <c r="BZ211" s="40">
        <v>0</v>
      </c>
    </row>
    <row r="212" spans="2:78" ht="20.100000000000001" customHeight="1" thickBot="1" x14ac:dyDescent="0.25">
      <c r="B212" s="4" t="s">
        <v>420</v>
      </c>
      <c r="C212" s="40">
        <v>1</v>
      </c>
      <c r="D212" s="40">
        <v>0</v>
      </c>
      <c r="E212" s="40">
        <v>1</v>
      </c>
      <c r="F212" s="40">
        <v>2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0</v>
      </c>
      <c r="Y212" s="40">
        <v>1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  <c r="AJ212" s="40">
        <v>0</v>
      </c>
      <c r="AK212" s="40">
        <v>0</v>
      </c>
      <c r="AL212" s="40">
        <v>0</v>
      </c>
      <c r="AM212" s="40">
        <v>0</v>
      </c>
      <c r="AN212" s="40">
        <v>0</v>
      </c>
      <c r="AO212" s="40">
        <v>0</v>
      </c>
      <c r="AP212" s="40">
        <v>0</v>
      </c>
      <c r="AQ212" s="40">
        <v>0</v>
      </c>
      <c r="AR212" s="40">
        <v>0</v>
      </c>
      <c r="AS212" s="40">
        <v>0</v>
      </c>
      <c r="AT212" s="40">
        <v>0</v>
      </c>
      <c r="AU212" s="40">
        <v>0</v>
      </c>
      <c r="AV212" s="40">
        <v>0</v>
      </c>
      <c r="AW212" s="40">
        <v>0</v>
      </c>
      <c r="AX212" s="40">
        <v>0</v>
      </c>
      <c r="AY212" s="40">
        <v>0</v>
      </c>
      <c r="AZ212" s="40">
        <v>0</v>
      </c>
      <c r="BA212" s="40">
        <v>0</v>
      </c>
      <c r="BB212" s="40">
        <v>0</v>
      </c>
      <c r="BC212" s="40">
        <v>0</v>
      </c>
      <c r="BD212" s="40">
        <v>0</v>
      </c>
      <c r="BE212" s="40">
        <v>0</v>
      </c>
      <c r="BF212" s="40">
        <v>0</v>
      </c>
      <c r="BG212" s="40">
        <v>0</v>
      </c>
      <c r="BH212" s="40">
        <v>0</v>
      </c>
      <c r="BI212" s="40">
        <v>0</v>
      </c>
      <c r="BJ212" s="40">
        <v>0</v>
      </c>
      <c r="BK212" s="40">
        <v>0</v>
      </c>
      <c r="BL212" s="40">
        <v>0</v>
      </c>
      <c r="BM212" s="40">
        <v>0</v>
      </c>
      <c r="BN212" s="40">
        <v>0</v>
      </c>
      <c r="BO212" s="40">
        <v>0</v>
      </c>
      <c r="BP212" s="40">
        <v>0</v>
      </c>
      <c r="BQ212" s="40">
        <v>0</v>
      </c>
      <c r="BR212" s="40">
        <v>0</v>
      </c>
      <c r="BS212" s="40">
        <v>1</v>
      </c>
      <c r="BT212" s="40">
        <v>0</v>
      </c>
      <c r="BU212" s="40">
        <v>0</v>
      </c>
      <c r="BV212" s="40">
        <v>2</v>
      </c>
      <c r="BW212" s="40">
        <v>0</v>
      </c>
      <c r="BX212" s="40">
        <v>0</v>
      </c>
      <c r="BY212" s="40">
        <v>0</v>
      </c>
      <c r="BZ212" s="40">
        <v>0</v>
      </c>
    </row>
    <row r="213" spans="2:78" ht="20.100000000000001" customHeight="1" thickBot="1" x14ac:dyDescent="0.25">
      <c r="B213" s="4" t="s">
        <v>421</v>
      </c>
      <c r="C213" s="40">
        <v>4</v>
      </c>
      <c r="D213" s="40">
        <v>0</v>
      </c>
      <c r="E213" s="40">
        <v>4</v>
      </c>
      <c r="F213" s="40">
        <v>8</v>
      </c>
      <c r="G213" s="40">
        <v>0</v>
      </c>
      <c r="H213" s="40">
        <v>0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1</v>
      </c>
      <c r="X213" s="40">
        <v>0</v>
      </c>
      <c r="Y213" s="40">
        <v>2</v>
      </c>
      <c r="Z213" s="40">
        <v>3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  <c r="AJ213" s="40">
        <v>0</v>
      </c>
      <c r="AK213" s="40">
        <v>0</v>
      </c>
      <c r="AL213" s="40">
        <v>0</v>
      </c>
      <c r="AM213" s="40">
        <v>0</v>
      </c>
      <c r="AN213" s="40">
        <v>0</v>
      </c>
      <c r="AO213" s="40">
        <v>0</v>
      </c>
      <c r="AP213" s="40">
        <v>0</v>
      </c>
      <c r="AQ213" s="40">
        <v>0</v>
      </c>
      <c r="AR213" s="40">
        <v>0</v>
      </c>
      <c r="AS213" s="40">
        <v>0</v>
      </c>
      <c r="AT213" s="40">
        <v>0</v>
      </c>
      <c r="AU213" s="40">
        <v>0</v>
      </c>
      <c r="AV213" s="40">
        <v>0</v>
      </c>
      <c r="AW213" s="40">
        <v>0</v>
      </c>
      <c r="AX213" s="40">
        <v>0</v>
      </c>
      <c r="AY213" s="40">
        <v>0</v>
      </c>
      <c r="AZ213" s="40">
        <v>0</v>
      </c>
      <c r="BA213" s="40">
        <v>0</v>
      </c>
      <c r="BB213" s="40">
        <v>0</v>
      </c>
      <c r="BC213" s="40">
        <v>0</v>
      </c>
      <c r="BD213" s="40">
        <v>0</v>
      </c>
      <c r="BE213" s="40">
        <v>0</v>
      </c>
      <c r="BF213" s="40">
        <v>0</v>
      </c>
      <c r="BG213" s="40">
        <v>0</v>
      </c>
      <c r="BH213" s="40">
        <v>0</v>
      </c>
      <c r="BI213" s="40">
        <v>0</v>
      </c>
      <c r="BJ213" s="40">
        <v>0</v>
      </c>
      <c r="BK213" s="40">
        <v>0</v>
      </c>
      <c r="BL213" s="40">
        <v>0</v>
      </c>
      <c r="BM213" s="40">
        <v>0</v>
      </c>
      <c r="BN213" s="40">
        <v>0</v>
      </c>
      <c r="BO213" s="40">
        <v>0</v>
      </c>
      <c r="BP213" s="40">
        <v>0</v>
      </c>
      <c r="BQ213" s="40">
        <v>0</v>
      </c>
      <c r="BR213" s="40">
        <v>0</v>
      </c>
      <c r="BS213" s="40">
        <v>3</v>
      </c>
      <c r="BT213" s="40">
        <v>0</v>
      </c>
      <c r="BU213" s="40">
        <v>2</v>
      </c>
      <c r="BV213" s="40">
        <v>5</v>
      </c>
      <c r="BW213" s="40">
        <v>0</v>
      </c>
      <c r="BX213" s="40">
        <v>0</v>
      </c>
      <c r="BY213" s="40">
        <v>0</v>
      </c>
      <c r="BZ213" s="40">
        <v>0</v>
      </c>
    </row>
    <row r="214" spans="2:78" ht="20.100000000000001" customHeight="1" thickBot="1" x14ac:dyDescent="0.25">
      <c r="B214" s="4" t="s">
        <v>193</v>
      </c>
      <c r="C214" s="40">
        <v>9</v>
      </c>
      <c r="D214" s="40">
        <v>0</v>
      </c>
      <c r="E214" s="40">
        <v>7</v>
      </c>
      <c r="F214" s="40">
        <v>74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2</v>
      </c>
      <c r="T214" s="40">
        <v>0</v>
      </c>
      <c r="U214" s="40">
        <v>1</v>
      </c>
      <c r="V214" s="40">
        <v>3</v>
      </c>
      <c r="W214" s="40">
        <v>4</v>
      </c>
      <c r="X214" s="40">
        <v>0</v>
      </c>
      <c r="Y214" s="40">
        <v>1</v>
      </c>
      <c r="Z214" s="40">
        <v>21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1</v>
      </c>
      <c r="AQ214" s="40">
        <v>0</v>
      </c>
      <c r="AR214" s="40">
        <v>0</v>
      </c>
      <c r="AS214" s="40">
        <v>1</v>
      </c>
      <c r="AT214" s="40">
        <v>15</v>
      </c>
      <c r="AU214" s="40">
        <v>0</v>
      </c>
      <c r="AV214" s="40">
        <v>0</v>
      </c>
      <c r="AW214" s="40">
        <v>0</v>
      </c>
      <c r="AX214" s="40">
        <v>0</v>
      </c>
      <c r="AY214" s="40">
        <v>0</v>
      </c>
      <c r="AZ214" s="40">
        <v>0</v>
      </c>
      <c r="BA214" s="40">
        <v>0</v>
      </c>
      <c r="BB214" s="40">
        <v>0</v>
      </c>
      <c r="BC214" s="40">
        <v>0</v>
      </c>
      <c r="BD214" s="40">
        <v>0</v>
      </c>
      <c r="BE214" s="40">
        <v>0</v>
      </c>
      <c r="BF214" s="40">
        <v>0</v>
      </c>
      <c r="BG214" s="40">
        <v>0</v>
      </c>
      <c r="BH214" s="40">
        <v>0</v>
      </c>
      <c r="BI214" s="40">
        <v>0</v>
      </c>
      <c r="BJ214" s="40">
        <v>0</v>
      </c>
      <c r="BK214" s="40">
        <v>0</v>
      </c>
      <c r="BL214" s="40">
        <v>0</v>
      </c>
      <c r="BM214" s="40">
        <v>0</v>
      </c>
      <c r="BN214" s="40">
        <v>3</v>
      </c>
      <c r="BO214" s="40">
        <v>0</v>
      </c>
      <c r="BP214" s="40">
        <v>0</v>
      </c>
      <c r="BQ214" s="40">
        <v>0</v>
      </c>
      <c r="BR214" s="40">
        <v>1</v>
      </c>
      <c r="BS214" s="40">
        <v>3</v>
      </c>
      <c r="BT214" s="40">
        <v>0</v>
      </c>
      <c r="BU214" s="40">
        <v>4</v>
      </c>
      <c r="BV214" s="40">
        <v>30</v>
      </c>
      <c r="BW214" s="40">
        <v>0</v>
      </c>
      <c r="BX214" s="40">
        <v>0</v>
      </c>
      <c r="BY214" s="40">
        <v>0</v>
      </c>
      <c r="BZ214" s="40">
        <v>0</v>
      </c>
    </row>
    <row r="215" spans="2:78" ht="20.100000000000001" customHeight="1" thickBot="1" x14ac:dyDescent="0.25">
      <c r="B215" s="4" t="s">
        <v>422</v>
      </c>
      <c r="C215" s="40">
        <v>0</v>
      </c>
      <c r="D215" s="40">
        <v>0</v>
      </c>
      <c r="E215" s="40">
        <v>1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40">
        <v>0</v>
      </c>
      <c r="Y215" s="40">
        <v>1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0</v>
      </c>
      <c r="AK215" s="40">
        <v>0</v>
      </c>
      <c r="AL215" s="40">
        <v>0</v>
      </c>
      <c r="AM215" s="40">
        <v>0</v>
      </c>
      <c r="AN215" s="40">
        <v>0</v>
      </c>
      <c r="AO215" s="40">
        <v>0</v>
      </c>
      <c r="AP215" s="40">
        <v>0</v>
      </c>
      <c r="AQ215" s="40">
        <v>0</v>
      </c>
      <c r="AR215" s="40">
        <v>0</v>
      </c>
      <c r="AS215" s="40">
        <v>0</v>
      </c>
      <c r="AT215" s="40">
        <v>0</v>
      </c>
      <c r="AU215" s="40">
        <v>0</v>
      </c>
      <c r="AV215" s="40">
        <v>0</v>
      </c>
      <c r="AW215" s="40">
        <v>0</v>
      </c>
      <c r="AX215" s="40">
        <v>0</v>
      </c>
      <c r="AY215" s="40">
        <v>0</v>
      </c>
      <c r="AZ215" s="40">
        <v>0</v>
      </c>
      <c r="BA215" s="40">
        <v>0</v>
      </c>
      <c r="BB215" s="40">
        <v>0</v>
      </c>
      <c r="BC215" s="40">
        <v>0</v>
      </c>
      <c r="BD215" s="40">
        <v>0</v>
      </c>
      <c r="BE215" s="40">
        <v>0</v>
      </c>
      <c r="BF215" s="40">
        <v>0</v>
      </c>
      <c r="BG215" s="40">
        <v>0</v>
      </c>
      <c r="BH215" s="40">
        <v>0</v>
      </c>
      <c r="BI215" s="40">
        <v>0</v>
      </c>
      <c r="BJ215" s="40">
        <v>0</v>
      </c>
      <c r="BK215" s="40">
        <v>0</v>
      </c>
      <c r="BL215" s="40">
        <v>0</v>
      </c>
      <c r="BM215" s="40">
        <v>0</v>
      </c>
      <c r="BN215" s="40">
        <v>0</v>
      </c>
      <c r="BO215" s="40">
        <v>0</v>
      </c>
      <c r="BP215" s="40">
        <v>0</v>
      </c>
      <c r="BQ215" s="40">
        <v>0</v>
      </c>
      <c r="BR215" s="40">
        <v>0</v>
      </c>
      <c r="BS215" s="40">
        <v>0</v>
      </c>
      <c r="BT215" s="40">
        <v>0</v>
      </c>
      <c r="BU215" s="40">
        <v>0</v>
      </c>
      <c r="BV215" s="40">
        <v>0</v>
      </c>
      <c r="BW215" s="40">
        <v>0</v>
      </c>
      <c r="BX215" s="40">
        <v>0</v>
      </c>
      <c r="BY215" s="40">
        <v>0</v>
      </c>
      <c r="BZ215" s="40">
        <v>0</v>
      </c>
    </row>
    <row r="216" spans="2:78" ht="20.100000000000001" customHeight="1" thickBot="1" x14ac:dyDescent="0.25">
      <c r="B216" s="4" t="s">
        <v>423</v>
      </c>
      <c r="C216" s="40">
        <v>1</v>
      </c>
      <c r="D216" s="40">
        <v>0</v>
      </c>
      <c r="E216" s="40">
        <v>0</v>
      </c>
      <c r="F216" s="40">
        <v>2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0</v>
      </c>
      <c r="AK216" s="40">
        <v>0</v>
      </c>
      <c r="AL216" s="40">
        <v>0</v>
      </c>
      <c r="AM216" s="40">
        <v>0</v>
      </c>
      <c r="AN216" s="40">
        <v>0</v>
      </c>
      <c r="AO216" s="40">
        <v>0</v>
      </c>
      <c r="AP216" s="40">
        <v>0</v>
      </c>
      <c r="AQ216" s="40">
        <v>0</v>
      </c>
      <c r="AR216" s="40">
        <v>0</v>
      </c>
      <c r="AS216" s="40">
        <v>0</v>
      </c>
      <c r="AT216" s="40">
        <v>0</v>
      </c>
      <c r="AU216" s="40">
        <v>0</v>
      </c>
      <c r="AV216" s="40">
        <v>0</v>
      </c>
      <c r="AW216" s="40">
        <v>0</v>
      </c>
      <c r="AX216" s="40">
        <v>0</v>
      </c>
      <c r="AY216" s="40">
        <v>0</v>
      </c>
      <c r="AZ216" s="40">
        <v>0</v>
      </c>
      <c r="BA216" s="40">
        <v>0</v>
      </c>
      <c r="BB216" s="40">
        <v>0</v>
      </c>
      <c r="BC216" s="40">
        <v>0</v>
      </c>
      <c r="BD216" s="40">
        <v>0</v>
      </c>
      <c r="BE216" s="40">
        <v>0</v>
      </c>
      <c r="BF216" s="40">
        <v>0</v>
      </c>
      <c r="BG216" s="40">
        <v>0</v>
      </c>
      <c r="BH216" s="40">
        <v>0</v>
      </c>
      <c r="BI216" s="40">
        <v>0</v>
      </c>
      <c r="BJ216" s="40">
        <v>0</v>
      </c>
      <c r="BK216" s="40">
        <v>0</v>
      </c>
      <c r="BL216" s="40">
        <v>0</v>
      </c>
      <c r="BM216" s="40">
        <v>0</v>
      </c>
      <c r="BN216" s="40">
        <v>0</v>
      </c>
      <c r="BO216" s="40">
        <v>0</v>
      </c>
      <c r="BP216" s="40">
        <v>0</v>
      </c>
      <c r="BQ216" s="40">
        <v>0</v>
      </c>
      <c r="BR216" s="40">
        <v>0</v>
      </c>
      <c r="BS216" s="40">
        <v>1</v>
      </c>
      <c r="BT216" s="40">
        <v>0</v>
      </c>
      <c r="BU216" s="40">
        <v>0</v>
      </c>
      <c r="BV216" s="40">
        <v>2</v>
      </c>
      <c r="BW216" s="40">
        <v>0</v>
      </c>
      <c r="BX216" s="40">
        <v>0</v>
      </c>
      <c r="BY216" s="40">
        <v>0</v>
      </c>
      <c r="BZ216" s="40">
        <v>0</v>
      </c>
    </row>
    <row r="217" spans="2:78" ht="20.100000000000001" customHeight="1" thickBot="1" x14ac:dyDescent="0.25">
      <c r="B217" s="4" t="s">
        <v>424</v>
      </c>
      <c r="C217" s="40">
        <v>2</v>
      </c>
      <c r="D217" s="40">
        <v>1</v>
      </c>
      <c r="E217" s="40">
        <v>3</v>
      </c>
      <c r="F217" s="40">
        <v>19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1</v>
      </c>
      <c r="U217" s="40">
        <v>0</v>
      </c>
      <c r="V217" s="40">
        <v>2</v>
      </c>
      <c r="W217" s="40">
        <v>2</v>
      </c>
      <c r="X217" s="40">
        <v>0</v>
      </c>
      <c r="Y217" s="40">
        <v>3</v>
      </c>
      <c r="Z217" s="40">
        <v>11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  <c r="AK217" s="40">
        <v>0</v>
      </c>
      <c r="AL217" s="40">
        <v>0</v>
      </c>
      <c r="AM217" s="40">
        <v>0</v>
      </c>
      <c r="AN217" s="40">
        <v>0</v>
      </c>
      <c r="AO217" s="40">
        <v>0</v>
      </c>
      <c r="AP217" s="40">
        <v>0</v>
      </c>
      <c r="AQ217" s="40">
        <v>0</v>
      </c>
      <c r="AR217" s="40">
        <v>0</v>
      </c>
      <c r="AS217" s="40">
        <v>0</v>
      </c>
      <c r="AT217" s="40">
        <v>0</v>
      </c>
      <c r="AU217" s="40">
        <v>0</v>
      </c>
      <c r="AV217" s="40">
        <v>0</v>
      </c>
      <c r="AW217" s="40">
        <v>0</v>
      </c>
      <c r="AX217" s="40">
        <v>0</v>
      </c>
      <c r="AY217" s="40">
        <v>0</v>
      </c>
      <c r="AZ217" s="40">
        <v>0</v>
      </c>
      <c r="BA217" s="40">
        <v>0</v>
      </c>
      <c r="BB217" s="40">
        <v>0</v>
      </c>
      <c r="BC217" s="40">
        <v>0</v>
      </c>
      <c r="BD217" s="40">
        <v>0</v>
      </c>
      <c r="BE217" s="40">
        <v>0</v>
      </c>
      <c r="BF217" s="40">
        <v>0</v>
      </c>
      <c r="BG217" s="40">
        <v>0</v>
      </c>
      <c r="BH217" s="40">
        <v>0</v>
      </c>
      <c r="BI217" s="40">
        <v>0</v>
      </c>
      <c r="BJ217" s="40">
        <v>0</v>
      </c>
      <c r="BK217" s="40">
        <v>0</v>
      </c>
      <c r="BL217" s="40">
        <v>0</v>
      </c>
      <c r="BM217" s="40">
        <v>0</v>
      </c>
      <c r="BN217" s="40">
        <v>0</v>
      </c>
      <c r="BO217" s="40">
        <v>0</v>
      </c>
      <c r="BP217" s="40">
        <v>0</v>
      </c>
      <c r="BQ217" s="40">
        <v>0</v>
      </c>
      <c r="BR217" s="40">
        <v>0</v>
      </c>
      <c r="BS217" s="40">
        <v>0</v>
      </c>
      <c r="BT217" s="40">
        <v>0</v>
      </c>
      <c r="BU217" s="40">
        <v>0</v>
      </c>
      <c r="BV217" s="40">
        <v>6</v>
      </c>
      <c r="BW217" s="40">
        <v>0</v>
      </c>
      <c r="BX217" s="40">
        <v>0</v>
      </c>
      <c r="BY217" s="40">
        <v>0</v>
      </c>
      <c r="BZ217" s="40">
        <v>0</v>
      </c>
    </row>
    <row r="218" spans="2:78" ht="20.100000000000001" customHeight="1" thickBot="1" x14ac:dyDescent="0.25">
      <c r="B218" s="4" t="s">
        <v>425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  <c r="AQ218" s="40">
        <v>0</v>
      </c>
      <c r="AR218" s="40">
        <v>0</v>
      </c>
      <c r="AS218" s="40">
        <v>0</v>
      </c>
      <c r="AT218" s="40">
        <v>0</v>
      </c>
      <c r="AU218" s="40">
        <v>0</v>
      </c>
      <c r="AV218" s="40">
        <v>0</v>
      </c>
      <c r="AW218" s="40">
        <v>0</v>
      </c>
      <c r="AX218" s="40">
        <v>0</v>
      </c>
      <c r="AY218" s="40">
        <v>0</v>
      </c>
      <c r="AZ218" s="40">
        <v>0</v>
      </c>
      <c r="BA218" s="40">
        <v>0</v>
      </c>
      <c r="BB218" s="40">
        <v>0</v>
      </c>
      <c r="BC218" s="40">
        <v>0</v>
      </c>
      <c r="BD218" s="40">
        <v>0</v>
      </c>
      <c r="BE218" s="40">
        <v>0</v>
      </c>
      <c r="BF218" s="40">
        <v>0</v>
      </c>
      <c r="BG218" s="40">
        <v>0</v>
      </c>
      <c r="BH218" s="40">
        <v>0</v>
      </c>
      <c r="BI218" s="40">
        <v>0</v>
      </c>
      <c r="BJ218" s="40">
        <v>0</v>
      </c>
      <c r="BK218" s="40">
        <v>0</v>
      </c>
      <c r="BL218" s="40">
        <v>0</v>
      </c>
      <c r="BM218" s="40">
        <v>0</v>
      </c>
      <c r="BN218" s="40">
        <v>0</v>
      </c>
      <c r="BO218" s="40">
        <v>0</v>
      </c>
      <c r="BP218" s="40">
        <v>0</v>
      </c>
      <c r="BQ218" s="40">
        <v>0</v>
      </c>
      <c r="BR218" s="40">
        <v>0</v>
      </c>
      <c r="BS218" s="40">
        <v>0</v>
      </c>
      <c r="BT218" s="40">
        <v>0</v>
      </c>
      <c r="BU218" s="40">
        <v>0</v>
      </c>
      <c r="BV218" s="40">
        <v>0</v>
      </c>
      <c r="BW218" s="40">
        <v>0</v>
      </c>
      <c r="BX218" s="40">
        <v>0</v>
      </c>
      <c r="BY218" s="40">
        <v>0</v>
      </c>
      <c r="BZ218" s="40">
        <v>0</v>
      </c>
    </row>
    <row r="219" spans="2:78" ht="20.100000000000001" customHeight="1" thickBot="1" x14ac:dyDescent="0.25">
      <c r="B219" s="4" t="s">
        <v>426</v>
      </c>
      <c r="C219" s="40">
        <v>4</v>
      </c>
      <c r="D219" s="40">
        <v>0</v>
      </c>
      <c r="E219" s="40">
        <v>7</v>
      </c>
      <c r="F219" s="40">
        <v>7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2</v>
      </c>
      <c r="X219" s="40">
        <v>0</v>
      </c>
      <c r="Y219" s="40">
        <v>4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1</v>
      </c>
      <c r="AI219" s="40">
        <v>0</v>
      </c>
      <c r="AJ219" s="40">
        <v>0</v>
      </c>
      <c r="AK219" s="40">
        <v>0</v>
      </c>
      <c r="AL219" s="40">
        <v>0</v>
      </c>
      <c r="AM219" s="40">
        <v>0</v>
      </c>
      <c r="AN219" s="40">
        <v>0</v>
      </c>
      <c r="AO219" s="40">
        <v>0</v>
      </c>
      <c r="AP219" s="40">
        <v>0</v>
      </c>
      <c r="AQ219" s="40">
        <v>0</v>
      </c>
      <c r="AR219" s="40">
        <v>0</v>
      </c>
      <c r="AS219" s="40">
        <v>1</v>
      </c>
      <c r="AT219" s="40">
        <v>0</v>
      </c>
      <c r="AU219" s="40">
        <v>0</v>
      </c>
      <c r="AV219" s="40">
        <v>0</v>
      </c>
      <c r="AW219" s="40">
        <v>0</v>
      </c>
      <c r="AX219" s="40">
        <v>0</v>
      </c>
      <c r="AY219" s="40">
        <v>0</v>
      </c>
      <c r="AZ219" s="40">
        <v>0</v>
      </c>
      <c r="BA219" s="40">
        <v>0</v>
      </c>
      <c r="BB219" s="40">
        <v>0</v>
      </c>
      <c r="BC219" s="40">
        <v>0</v>
      </c>
      <c r="BD219" s="40">
        <v>0</v>
      </c>
      <c r="BE219" s="40">
        <v>0</v>
      </c>
      <c r="BF219" s="40">
        <v>0</v>
      </c>
      <c r="BG219" s="40">
        <v>0</v>
      </c>
      <c r="BH219" s="40">
        <v>0</v>
      </c>
      <c r="BI219" s="40">
        <v>0</v>
      </c>
      <c r="BJ219" s="40">
        <v>0</v>
      </c>
      <c r="BK219" s="40">
        <v>0</v>
      </c>
      <c r="BL219" s="40">
        <v>0</v>
      </c>
      <c r="BM219" s="40">
        <v>0</v>
      </c>
      <c r="BN219" s="40">
        <v>2</v>
      </c>
      <c r="BO219" s="40">
        <v>0</v>
      </c>
      <c r="BP219" s="40">
        <v>0</v>
      </c>
      <c r="BQ219" s="40">
        <v>0</v>
      </c>
      <c r="BR219" s="40">
        <v>0</v>
      </c>
      <c r="BS219" s="40">
        <v>2</v>
      </c>
      <c r="BT219" s="40">
        <v>0</v>
      </c>
      <c r="BU219" s="40">
        <v>2</v>
      </c>
      <c r="BV219" s="40">
        <v>4</v>
      </c>
      <c r="BW219" s="40">
        <v>0</v>
      </c>
      <c r="BX219" s="40">
        <v>0</v>
      </c>
      <c r="BY219" s="40">
        <v>0</v>
      </c>
      <c r="BZ219" s="40">
        <v>0</v>
      </c>
    </row>
    <row r="220" spans="2:78" ht="20.100000000000001" customHeight="1" thickBot="1" x14ac:dyDescent="0.25">
      <c r="B220" s="4" t="s">
        <v>427</v>
      </c>
      <c r="C220" s="40">
        <v>17</v>
      </c>
      <c r="D220" s="40">
        <v>0</v>
      </c>
      <c r="E220" s="40">
        <v>5</v>
      </c>
      <c r="F220" s="40">
        <v>39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2</v>
      </c>
      <c r="T220" s="40">
        <v>0</v>
      </c>
      <c r="U220" s="40">
        <v>2</v>
      </c>
      <c r="V220" s="40">
        <v>0</v>
      </c>
      <c r="W220" s="40">
        <v>5</v>
      </c>
      <c r="X220" s="40">
        <v>0</v>
      </c>
      <c r="Y220" s="40">
        <v>1</v>
      </c>
      <c r="Z220" s="40">
        <v>16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  <c r="AJ220" s="40">
        <v>0</v>
      </c>
      <c r="AK220" s="40">
        <v>0</v>
      </c>
      <c r="AL220" s="40">
        <v>0</v>
      </c>
      <c r="AM220" s="40">
        <v>0</v>
      </c>
      <c r="AN220" s="40">
        <v>0</v>
      </c>
      <c r="AO220" s="40">
        <v>0</v>
      </c>
      <c r="AP220" s="40">
        <v>0</v>
      </c>
      <c r="AQ220" s="40">
        <v>1</v>
      </c>
      <c r="AR220" s="40">
        <v>0</v>
      </c>
      <c r="AS220" s="40">
        <v>0</v>
      </c>
      <c r="AT220" s="40">
        <v>1</v>
      </c>
      <c r="AU220" s="40">
        <v>0</v>
      </c>
      <c r="AV220" s="40">
        <v>0</v>
      </c>
      <c r="AW220" s="40">
        <v>0</v>
      </c>
      <c r="AX220" s="40">
        <v>0</v>
      </c>
      <c r="AY220" s="40">
        <v>0</v>
      </c>
      <c r="AZ220" s="40">
        <v>0</v>
      </c>
      <c r="BA220" s="40">
        <v>0</v>
      </c>
      <c r="BB220" s="40">
        <v>0</v>
      </c>
      <c r="BC220" s="40">
        <v>0</v>
      </c>
      <c r="BD220" s="40">
        <v>0</v>
      </c>
      <c r="BE220" s="40">
        <v>0</v>
      </c>
      <c r="BF220" s="40">
        <v>0</v>
      </c>
      <c r="BG220" s="40">
        <v>0</v>
      </c>
      <c r="BH220" s="40">
        <v>0</v>
      </c>
      <c r="BI220" s="40">
        <v>0</v>
      </c>
      <c r="BJ220" s="40">
        <v>0</v>
      </c>
      <c r="BK220" s="40">
        <v>1</v>
      </c>
      <c r="BL220" s="40">
        <v>0</v>
      </c>
      <c r="BM220" s="40">
        <v>1</v>
      </c>
      <c r="BN220" s="40">
        <v>0</v>
      </c>
      <c r="BO220" s="40">
        <v>0</v>
      </c>
      <c r="BP220" s="40">
        <v>0</v>
      </c>
      <c r="BQ220" s="40">
        <v>0</v>
      </c>
      <c r="BR220" s="40">
        <v>0</v>
      </c>
      <c r="BS220" s="40">
        <v>8</v>
      </c>
      <c r="BT220" s="40">
        <v>0</v>
      </c>
      <c r="BU220" s="40">
        <v>1</v>
      </c>
      <c r="BV220" s="40">
        <v>22</v>
      </c>
      <c r="BW220" s="40">
        <v>0</v>
      </c>
      <c r="BX220" s="40">
        <v>0</v>
      </c>
      <c r="BY220" s="40">
        <v>0</v>
      </c>
      <c r="BZ220" s="40">
        <v>0</v>
      </c>
    </row>
    <row r="221" spans="2:78" ht="20.100000000000001" customHeight="1" thickBot="1" x14ac:dyDescent="0.25">
      <c r="B221" s="4" t="s">
        <v>428</v>
      </c>
      <c r="C221" s="40">
        <v>0</v>
      </c>
      <c r="D221" s="40">
        <v>0</v>
      </c>
      <c r="E221" s="40">
        <v>2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1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  <c r="AJ221" s="40">
        <v>0</v>
      </c>
      <c r="AK221" s="40">
        <v>0</v>
      </c>
      <c r="AL221" s="40">
        <v>0</v>
      </c>
      <c r="AM221" s="40">
        <v>0</v>
      </c>
      <c r="AN221" s="40">
        <v>0</v>
      </c>
      <c r="AO221" s="40">
        <v>0</v>
      </c>
      <c r="AP221" s="40">
        <v>0</v>
      </c>
      <c r="AQ221" s="40">
        <v>0</v>
      </c>
      <c r="AR221" s="40">
        <v>0</v>
      </c>
      <c r="AS221" s="40">
        <v>0</v>
      </c>
      <c r="AT221" s="40">
        <v>0</v>
      </c>
      <c r="AU221" s="40">
        <v>0</v>
      </c>
      <c r="AV221" s="40">
        <v>0</v>
      </c>
      <c r="AW221" s="40">
        <v>0</v>
      </c>
      <c r="AX221" s="40">
        <v>0</v>
      </c>
      <c r="AY221" s="40">
        <v>0</v>
      </c>
      <c r="AZ221" s="40">
        <v>0</v>
      </c>
      <c r="BA221" s="40">
        <v>0</v>
      </c>
      <c r="BB221" s="40">
        <v>0</v>
      </c>
      <c r="BC221" s="40">
        <v>0</v>
      </c>
      <c r="BD221" s="40">
        <v>0</v>
      </c>
      <c r="BE221" s="40">
        <v>0</v>
      </c>
      <c r="BF221" s="40">
        <v>0</v>
      </c>
      <c r="BG221" s="40">
        <v>0</v>
      </c>
      <c r="BH221" s="40">
        <v>0</v>
      </c>
      <c r="BI221" s="40">
        <v>0</v>
      </c>
      <c r="BJ221" s="40">
        <v>0</v>
      </c>
      <c r="BK221" s="40">
        <v>0</v>
      </c>
      <c r="BL221" s="40">
        <v>0</v>
      </c>
      <c r="BM221" s="40">
        <v>0</v>
      </c>
      <c r="BN221" s="40">
        <v>0</v>
      </c>
      <c r="BO221" s="40">
        <v>0</v>
      </c>
      <c r="BP221" s="40">
        <v>0</v>
      </c>
      <c r="BQ221" s="40">
        <v>0</v>
      </c>
      <c r="BR221" s="40">
        <v>0</v>
      </c>
      <c r="BS221" s="40">
        <v>0</v>
      </c>
      <c r="BT221" s="40">
        <v>0</v>
      </c>
      <c r="BU221" s="40">
        <v>1</v>
      </c>
      <c r="BV221" s="40">
        <v>0</v>
      </c>
      <c r="BW221" s="40">
        <v>0</v>
      </c>
      <c r="BX221" s="40">
        <v>0</v>
      </c>
      <c r="BY221" s="40">
        <v>0</v>
      </c>
      <c r="BZ221" s="40">
        <v>0</v>
      </c>
    </row>
    <row r="222" spans="2:78" ht="20.100000000000001" customHeight="1" thickBot="1" x14ac:dyDescent="0.25">
      <c r="B222" s="4" t="s">
        <v>429</v>
      </c>
      <c r="C222" s="40">
        <v>2</v>
      </c>
      <c r="D222" s="40">
        <v>0</v>
      </c>
      <c r="E222" s="40">
        <v>0</v>
      </c>
      <c r="F222" s="40">
        <v>3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1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  <c r="AK222" s="40">
        <v>0</v>
      </c>
      <c r="AL222" s="40">
        <v>0</v>
      </c>
      <c r="AM222" s="40">
        <v>0</v>
      </c>
      <c r="AN222" s="40">
        <v>0</v>
      </c>
      <c r="AO222" s="40">
        <v>0</v>
      </c>
      <c r="AP222" s="40">
        <v>0</v>
      </c>
      <c r="AQ222" s="40">
        <v>0</v>
      </c>
      <c r="AR222" s="40">
        <v>0</v>
      </c>
      <c r="AS222" s="40">
        <v>0</v>
      </c>
      <c r="AT222" s="40">
        <v>0</v>
      </c>
      <c r="AU222" s="40">
        <v>0</v>
      </c>
      <c r="AV222" s="40">
        <v>0</v>
      </c>
      <c r="AW222" s="40">
        <v>0</v>
      </c>
      <c r="AX222" s="40">
        <v>0</v>
      </c>
      <c r="AY222" s="40">
        <v>0</v>
      </c>
      <c r="AZ222" s="40">
        <v>0</v>
      </c>
      <c r="BA222" s="40">
        <v>0</v>
      </c>
      <c r="BB222" s="40">
        <v>0</v>
      </c>
      <c r="BC222" s="40">
        <v>0</v>
      </c>
      <c r="BD222" s="40">
        <v>0</v>
      </c>
      <c r="BE222" s="40">
        <v>0</v>
      </c>
      <c r="BF222" s="40">
        <v>0</v>
      </c>
      <c r="BG222" s="40">
        <v>0</v>
      </c>
      <c r="BH222" s="40">
        <v>0</v>
      </c>
      <c r="BI222" s="40">
        <v>0</v>
      </c>
      <c r="BJ222" s="40">
        <v>0</v>
      </c>
      <c r="BK222" s="40">
        <v>0</v>
      </c>
      <c r="BL222" s="40">
        <v>0</v>
      </c>
      <c r="BM222" s="40">
        <v>0</v>
      </c>
      <c r="BN222" s="40">
        <v>0</v>
      </c>
      <c r="BO222" s="40">
        <v>0</v>
      </c>
      <c r="BP222" s="40">
        <v>0</v>
      </c>
      <c r="BQ222" s="40">
        <v>0</v>
      </c>
      <c r="BR222" s="40">
        <v>0</v>
      </c>
      <c r="BS222" s="40">
        <v>2</v>
      </c>
      <c r="BT222" s="40">
        <v>0</v>
      </c>
      <c r="BU222" s="40">
        <v>0</v>
      </c>
      <c r="BV222" s="40">
        <v>2</v>
      </c>
      <c r="BW222" s="40">
        <v>0</v>
      </c>
      <c r="BX222" s="40">
        <v>0</v>
      </c>
      <c r="BY222" s="40">
        <v>0</v>
      </c>
      <c r="BZ222" s="40">
        <v>0</v>
      </c>
    </row>
    <row r="223" spans="2:78" ht="20.100000000000001" customHeight="1" thickBot="1" x14ac:dyDescent="0.25">
      <c r="B223" s="4" t="s">
        <v>194</v>
      </c>
      <c r="C223" s="40">
        <v>1</v>
      </c>
      <c r="D223" s="40">
        <v>0</v>
      </c>
      <c r="E223" s="40">
        <v>2</v>
      </c>
      <c r="F223" s="40">
        <v>10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1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  <c r="AJ223" s="40">
        <v>0</v>
      </c>
      <c r="AK223" s="40">
        <v>0</v>
      </c>
      <c r="AL223" s="40">
        <v>0</v>
      </c>
      <c r="AM223" s="40">
        <v>0</v>
      </c>
      <c r="AN223" s="40">
        <v>0</v>
      </c>
      <c r="AO223" s="40">
        <v>0</v>
      </c>
      <c r="AP223" s="40">
        <v>0</v>
      </c>
      <c r="AQ223" s="40">
        <v>0</v>
      </c>
      <c r="AR223" s="40">
        <v>0</v>
      </c>
      <c r="AS223" s="40">
        <v>0</v>
      </c>
      <c r="AT223" s="40">
        <v>0</v>
      </c>
      <c r="AU223" s="40">
        <v>0</v>
      </c>
      <c r="AV223" s="40">
        <v>0</v>
      </c>
      <c r="AW223" s="40">
        <v>0</v>
      </c>
      <c r="AX223" s="40">
        <v>0</v>
      </c>
      <c r="AY223" s="40">
        <v>0</v>
      </c>
      <c r="AZ223" s="40">
        <v>0</v>
      </c>
      <c r="BA223" s="40">
        <v>0</v>
      </c>
      <c r="BB223" s="40">
        <v>0</v>
      </c>
      <c r="BC223" s="40">
        <v>0</v>
      </c>
      <c r="BD223" s="40">
        <v>0</v>
      </c>
      <c r="BE223" s="40">
        <v>0</v>
      </c>
      <c r="BF223" s="40">
        <v>0</v>
      </c>
      <c r="BG223" s="40">
        <v>0</v>
      </c>
      <c r="BH223" s="40">
        <v>0</v>
      </c>
      <c r="BI223" s="40">
        <v>0</v>
      </c>
      <c r="BJ223" s="40">
        <v>0</v>
      </c>
      <c r="BK223" s="40">
        <v>0</v>
      </c>
      <c r="BL223" s="40">
        <v>0</v>
      </c>
      <c r="BM223" s="40">
        <v>0</v>
      </c>
      <c r="BN223" s="40">
        <v>0</v>
      </c>
      <c r="BO223" s="40">
        <v>0</v>
      </c>
      <c r="BP223" s="40">
        <v>0</v>
      </c>
      <c r="BQ223" s="40">
        <v>1</v>
      </c>
      <c r="BR223" s="40">
        <v>0</v>
      </c>
      <c r="BS223" s="40">
        <v>1</v>
      </c>
      <c r="BT223" s="40">
        <v>0</v>
      </c>
      <c r="BU223" s="40">
        <v>1</v>
      </c>
      <c r="BV223" s="40">
        <v>9</v>
      </c>
      <c r="BW223" s="40">
        <v>0</v>
      </c>
      <c r="BX223" s="40">
        <v>0</v>
      </c>
      <c r="BY223" s="40">
        <v>0</v>
      </c>
      <c r="BZ223" s="40">
        <v>0</v>
      </c>
    </row>
    <row r="224" spans="2:78" ht="20.100000000000001" customHeight="1" thickBot="1" x14ac:dyDescent="0.25">
      <c r="B224" s="4" t="s">
        <v>430</v>
      </c>
      <c r="C224" s="40">
        <v>2</v>
      </c>
      <c r="D224" s="40">
        <v>0</v>
      </c>
      <c r="E224" s="40">
        <v>2</v>
      </c>
      <c r="F224" s="40">
        <v>7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2</v>
      </c>
      <c r="T224" s="40">
        <v>0</v>
      </c>
      <c r="U224" s="40">
        <v>0</v>
      </c>
      <c r="V224" s="40">
        <v>2</v>
      </c>
      <c r="W224" s="40">
        <v>0</v>
      </c>
      <c r="X224" s="40">
        <v>0</v>
      </c>
      <c r="Y224" s="40">
        <v>1</v>
      </c>
      <c r="Z224" s="40">
        <v>5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H224" s="40">
        <v>0</v>
      </c>
      <c r="AI224" s="40">
        <v>0</v>
      </c>
      <c r="AJ224" s="40">
        <v>0</v>
      </c>
      <c r="AK224" s="40">
        <v>0</v>
      </c>
      <c r="AL224" s="40">
        <v>0</v>
      </c>
      <c r="AM224" s="40">
        <v>0</v>
      </c>
      <c r="AN224" s="40">
        <v>0</v>
      </c>
      <c r="AO224" s="40">
        <v>0</v>
      </c>
      <c r="AP224" s="40">
        <v>0</v>
      </c>
      <c r="AQ224" s="40">
        <v>0</v>
      </c>
      <c r="AR224" s="40">
        <v>0</v>
      </c>
      <c r="AS224" s="40">
        <v>1</v>
      </c>
      <c r="AT224" s="40">
        <v>0</v>
      </c>
      <c r="AU224" s="40">
        <v>0</v>
      </c>
      <c r="AV224" s="40">
        <v>0</v>
      </c>
      <c r="AW224" s="40">
        <v>0</v>
      </c>
      <c r="AX224" s="40">
        <v>0</v>
      </c>
      <c r="AY224" s="40">
        <v>0</v>
      </c>
      <c r="AZ224" s="40">
        <v>0</v>
      </c>
      <c r="BA224" s="40">
        <v>0</v>
      </c>
      <c r="BB224" s="40">
        <v>0</v>
      </c>
      <c r="BC224" s="40">
        <v>0</v>
      </c>
      <c r="BD224" s="40">
        <v>0</v>
      </c>
      <c r="BE224" s="40">
        <v>0</v>
      </c>
      <c r="BF224" s="40">
        <v>0</v>
      </c>
      <c r="BG224" s="40">
        <v>0</v>
      </c>
      <c r="BH224" s="40">
        <v>0</v>
      </c>
      <c r="BI224" s="40">
        <v>0</v>
      </c>
      <c r="BJ224" s="40">
        <v>0</v>
      </c>
      <c r="BK224" s="40">
        <v>0</v>
      </c>
      <c r="BL224" s="40">
        <v>0</v>
      </c>
      <c r="BM224" s="40">
        <v>0</v>
      </c>
      <c r="BN224" s="40">
        <v>0</v>
      </c>
      <c r="BO224" s="40">
        <v>0</v>
      </c>
      <c r="BP224" s="40">
        <v>0</v>
      </c>
      <c r="BQ224" s="40">
        <v>0</v>
      </c>
      <c r="BR224" s="40">
        <v>0</v>
      </c>
      <c r="BS224" s="40">
        <v>0</v>
      </c>
      <c r="BT224" s="40">
        <v>0</v>
      </c>
      <c r="BU224" s="40">
        <v>0</v>
      </c>
      <c r="BV224" s="40">
        <v>0</v>
      </c>
      <c r="BW224" s="40">
        <v>0</v>
      </c>
      <c r="BX224" s="40">
        <v>0</v>
      </c>
      <c r="BY224" s="40">
        <v>0</v>
      </c>
      <c r="BZ224" s="40">
        <v>0</v>
      </c>
    </row>
    <row r="225" spans="2:78" ht="20.100000000000001" customHeight="1" thickBot="1" x14ac:dyDescent="0.25">
      <c r="B225" s="4" t="s">
        <v>431</v>
      </c>
      <c r="C225" s="40">
        <v>9</v>
      </c>
      <c r="D225" s="40">
        <v>0</v>
      </c>
      <c r="E225" s="40">
        <v>15</v>
      </c>
      <c r="F225" s="40">
        <v>23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6</v>
      </c>
      <c r="X225" s="40">
        <v>0</v>
      </c>
      <c r="Y225" s="40">
        <v>9</v>
      </c>
      <c r="Z225" s="40">
        <v>9</v>
      </c>
      <c r="AA225" s="40">
        <v>0</v>
      </c>
      <c r="AB225" s="40">
        <v>0</v>
      </c>
      <c r="AC225" s="40">
        <v>0</v>
      </c>
      <c r="AD225" s="40">
        <v>0</v>
      </c>
      <c r="AE225" s="40">
        <v>1</v>
      </c>
      <c r="AF225" s="40">
        <v>0</v>
      </c>
      <c r="AG225" s="40">
        <v>0</v>
      </c>
      <c r="AH225" s="40">
        <v>1</v>
      </c>
      <c r="AI225" s="40">
        <v>0</v>
      </c>
      <c r="AJ225" s="40">
        <v>0</v>
      </c>
      <c r="AK225" s="40">
        <v>0</v>
      </c>
      <c r="AL225" s="40">
        <v>0</v>
      </c>
      <c r="AM225" s="40">
        <v>0</v>
      </c>
      <c r="AN225" s="40">
        <v>0</v>
      </c>
      <c r="AO225" s="40">
        <v>0</v>
      </c>
      <c r="AP225" s="40">
        <v>0</v>
      </c>
      <c r="AQ225" s="40">
        <v>0</v>
      </c>
      <c r="AR225" s="40">
        <v>0</v>
      </c>
      <c r="AS225" s="40">
        <v>1</v>
      </c>
      <c r="AT225" s="40">
        <v>3</v>
      </c>
      <c r="AU225" s="40">
        <v>0</v>
      </c>
      <c r="AV225" s="40">
        <v>0</v>
      </c>
      <c r="AW225" s="40">
        <v>0</v>
      </c>
      <c r="AX225" s="40">
        <v>0</v>
      </c>
      <c r="AY225" s="40">
        <v>0</v>
      </c>
      <c r="AZ225" s="40">
        <v>0</v>
      </c>
      <c r="BA225" s="40">
        <v>0</v>
      </c>
      <c r="BB225" s="40">
        <v>0</v>
      </c>
      <c r="BC225" s="40">
        <v>0</v>
      </c>
      <c r="BD225" s="40">
        <v>0</v>
      </c>
      <c r="BE225" s="40">
        <v>0</v>
      </c>
      <c r="BF225" s="40">
        <v>0</v>
      </c>
      <c r="BG225" s="40">
        <v>0</v>
      </c>
      <c r="BH225" s="40">
        <v>0</v>
      </c>
      <c r="BI225" s="40">
        <v>0</v>
      </c>
      <c r="BJ225" s="40">
        <v>0</v>
      </c>
      <c r="BK225" s="40">
        <v>0</v>
      </c>
      <c r="BL225" s="40">
        <v>0</v>
      </c>
      <c r="BM225" s="40">
        <v>0</v>
      </c>
      <c r="BN225" s="40">
        <v>0</v>
      </c>
      <c r="BO225" s="40">
        <v>0</v>
      </c>
      <c r="BP225" s="40">
        <v>0</v>
      </c>
      <c r="BQ225" s="40">
        <v>0</v>
      </c>
      <c r="BR225" s="40">
        <v>0</v>
      </c>
      <c r="BS225" s="40">
        <v>2</v>
      </c>
      <c r="BT225" s="40">
        <v>0</v>
      </c>
      <c r="BU225" s="40">
        <v>5</v>
      </c>
      <c r="BV225" s="40">
        <v>10</v>
      </c>
      <c r="BW225" s="40">
        <v>0</v>
      </c>
      <c r="BX225" s="40">
        <v>0</v>
      </c>
      <c r="BY225" s="40">
        <v>0</v>
      </c>
      <c r="BZ225" s="40">
        <v>0</v>
      </c>
    </row>
    <row r="226" spans="2:78" ht="20.100000000000001" customHeight="1" thickBot="1" x14ac:dyDescent="0.25">
      <c r="B226" s="4" t="s">
        <v>432</v>
      </c>
      <c r="C226" s="40">
        <v>0</v>
      </c>
      <c r="D226" s="40">
        <v>0</v>
      </c>
      <c r="E226" s="40">
        <v>1</v>
      </c>
      <c r="F226" s="40">
        <v>4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40">
        <v>0</v>
      </c>
      <c r="Y226" s="40">
        <v>1</v>
      </c>
      <c r="Z226" s="40">
        <v>4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  <c r="AK226" s="40">
        <v>0</v>
      </c>
      <c r="AL226" s="40">
        <v>0</v>
      </c>
      <c r="AM226" s="40">
        <v>0</v>
      </c>
      <c r="AN226" s="40">
        <v>0</v>
      </c>
      <c r="AO226" s="40">
        <v>0</v>
      </c>
      <c r="AP226" s="40">
        <v>0</v>
      </c>
      <c r="AQ226" s="40">
        <v>0</v>
      </c>
      <c r="AR226" s="40">
        <v>0</v>
      </c>
      <c r="AS226" s="40">
        <v>0</v>
      </c>
      <c r="AT226" s="40">
        <v>0</v>
      </c>
      <c r="AU226" s="40">
        <v>0</v>
      </c>
      <c r="AV226" s="40">
        <v>0</v>
      </c>
      <c r="AW226" s="40">
        <v>0</v>
      </c>
      <c r="AX226" s="40">
        <v>0</v>
      </c>
      <c r="AY226" s="40">
        <v>0</v>
      </c>
      <c r="AZ226" s="40">
        <v>0</v>
      </c>
      <c r="BA226" s="40">
        <v>0</v>
      </c>
      <c r="BB226" s="40">
        <v>0</v>
      </c>
      <c r="BC226" s="40">
        <v>0</v>
      </c>
      <c r="BD226" s="40">
        <v>0</v>
      </c>
      <c r="BE226" s="40">
        <v>0</v>
      </c>
      <c r="BF226" s="40">
        <v>0</v>
      </c>
      <c r="BG226" s="40">
        <v>0</v>
      </c>
      <c r="BH226" s="40">
        <v>0</v>
      </c>
      <c r="BI226" s="40">
        <v>0</v>
      </c>
      <c r="BJ226" s="40">
        <v>0</v>
      </c>
      <c r="BK226" s="40">
        <v>0</v>
      </c>
      <c r="BL226" s="40">
        <v>0</v>
      </c>
      <c r="BM226" s="40">
        <v>0</v>
      </c>
      <c r="BN226" s="40">
        <v>0</v>
      </c>
      <c r="BO226" s="40">
        <v>0</v>
      </c>
      <c r="BP226" s="40">
        <v>0</v>
      </c>
      <c r="BQ226" s="40">
        <v>0</v>
      </c>
      <c r="BR226" s="40">
        <v>0</v>
      </c>
      <c r="BS226" s="40">
        <v>0</v>
      </c>
      <c r="BT226" s="40">
        <v>0</v>
      </c>
      <c r="BU226" s="40">
        <v>0</v>
      </c>
      <c r="BV226" s="40">
        <v>0</v>
      </c>
      <c r="BW226" s="40">
        <v>0</v>
      </c>
      <c r="BX226" s="40">
        <v>0</v>
      </c>
      <c r="BY226" s="40">
        <v>0</v>
      </c>
      <c r="BZ226" s="40">
        <v>0</v>
      </c>
    </row>
    <row r="227" spans="2:78" ht="20.100000000000001" customHeight="1" thickBot="1" x14ac:dyDescent="0.25">
      <c r="B227" s="4" t="s">
        <v>195</v>
      </c>
      <c r="C227" s="40">
        <v>16</v>
      </c>
      <c r="D227" s="40">
        <v>0</v>
      </c>
      <c r="E227" s="40">
        <v>22</v>
      </c>
      <c r="F227" s="40">
        <v>88</v>
      </c>
      <c r="G227" s="40">
        <v>0</v>
      </c>
      <c r="H227" s="40">
        <v>0</v>
      </c>
      <c r="I227" s="40">
        <v>0</v>
      </c>
      <c r="J227" s="40">
        <v>1</v>
      </c>
      <c r="K227" s="40">
        <v>0</v>
      </c>
      <c r="L227" s="40">
        <v>0</v>
      </c>
      <c r="M227" s="40">
        <v>0</v>
      </c>
      <c r="N227" s="40">
        <v>1</v>
      </c>
      <c r="O227" s="40">
        <v>0</v>
      </c>
      <c r="P227" s="40">
        <v>0</v>
      </c>
      <c r="Q227" s="40">
        <v>0</v>
      </c>
      <c r="R227" s="40">
        <v>0</v>
      </c>
      <c r="S227" s="40">
        <v>1</v>
      </c>
      <c r="T227" s="40">
        <v>0</v>
      </c>
      <c r="U227" s="40">
        <v>0</v>
      </c>
      <c r="V227" s="40">
        <v>2</v>
      </c>
      <c r="W227" s="40">
        <v>9</v>
      </c>
      <c r="X227" s="40">
        <v>0</v>
      </c>
      <c r="Y227" s="40">
        <v>16</v>
      </c>
      <c r="Z227" s="40">
        <v>41</v>
      </c>
      <c r="AA227" s="40">
        <v>0</v>
      </c>
      <c r="AB227" s="40">
        <v>0</v>
      </c>
      <c r="AC227" s="40">
        <v>0</v>
      </c>
      <c r="AD227" s="40">
        <v>0</v>
      </c>
      <c r="AE227" s="40">
        <v>1</v>
      </c>
      <c r="AF227" s="40">
        <v>0</v>
      </c>
      <c r="AG227" s="40">
        <v>0</v>
      </c>
      <c r="AH227" s="40">
        <v>1</v>
      </c>
      <c r="AI227" s="40">
        <v>0</v>
      </c>
      <c r="AJ227" s="40">
        <v>0</v>
      </c>
      <c r="AK227" s="40">
        <v>0</v>
      </c>
      <c r="AL227" s="40">
        <v>0</v>
      </c>
      <c r="AM227" s="40">
        <v>0</v>
      </c>
      <c r="AN227" s="40">
        <v>0</v>
      </c>
      <c r="AO227" s="40">
        <v>0</v>
      </c>
      <c r="AP227" s="40">
        <v>3</v>
      </c>
      <c r="AQ227" s="40">
        <v>1</v>
      </c>
      <c r="AR227" s="40">
        <v>0</v>
      </c>
      <c r="AS227" s="40">
        <v>0</v>
      </c>
      <c r="AT227" s="40">
        <v>12</v>
      </c>
      <c r="AU227" s="40">
        <v>0</v>
      </c>
      <c r="AV227" s="40">
        <v>0</v>
      </c>
      <c r="AW227" s="40">
        <v>0</v>
      </c>
      <c r="AX227" s="40">
        <v>0</v>
      </c>
      <c r="AY227" s="40">
        <v>0</v>
      </c>
      <c r="AZ227" s="40">
        <v>0</v>
      </c>
      <c r="BA227" s="40">
        <v>0</v>
      </c>
      <c r="BB227" s="40">
        <v>0</v>
      </c>
      <c r="BC227" s="40">
        <v>0</v>
      </c>
      <c r="BD227" s="40">
        <v>0</v>
      </c>
      <c r="BE227" s="40">
        <v>0</v>
      </c>
      <c r="BF227" s="40">
        <v>0</v>
      </c>
      <c r="BG227" s="40">
        <v>0</v>
      </c>
      <c r="BH227" s="40">
        <v>0</v>
      </c>
      <c r="BI227" s="40">
        <v>0</v>
      </c>
      <c r="BJ227" s="40">
        <v>0</v>
      </c>
      <c r="BK227" s="40">
        <v>0</v>
      </c>
      <c r="BL227" s="40">
        <v>0</v>
      </c>
      <c r="BM227" s="40">
        <v>1</v>
      </c>
      <c r="BN227" s="40">
        <v>2</v>
      </c>
      <c r="BO227" s="40">
        <v>0</v>
      </c>
      <c r="BP227" s="40">
        <v>0</v>
      </c>
      <c r="BQ227" s="40">
        <v>0</v>
      </c>
      <c r="BR227" s="40">
        <v>2</v>
      </c>
      <c r="BS227" s="40">
        <v>4</v>
      </c>
      <c r="BT227" s="40">
        <v>0</v>
      </c>
      <c r="BU227" s="40">
        <v>5</v>
      </c>
      <c r="BV227" s="40">
        <v>23</v>
      </c>
      <c r="BW227" s="40">
        <v>0</v>
      </c>
      <c r="BX227" s="40">
        <v>0</v>
      </c>
      <c r="BY227" s="40">
        <v>0</v>
      </c>
      <c r="BZ227" s="40">
        <v>0</v>
      </c>
    </row>
    <row r="228" spans="2:78" ht="20.100000000000001" customHeight="1" thickBot="1" x14ac:dyDescent="0.25">
      <c r="B228" s="4" t="s">
        <v>433</v>
      </c>
      <c r="C228" s="40">
        <v>0</v>
      </c>
      <c r="D228" s="40">
        <v>0</v>
      </c>
      <c r="E228" s="40">
        <v>0</v>
      </c>
      <c r="F228" s="40">
        <v>2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40">
        <v>0</v>
      </c>
      <c r="AO228" s="40">
        <v>0</v>
      </c>
      <c r="AP228" s="40">
        <v>0</v>
      </c>
      <c r="AQ228" s="40">
        <v>0</v>
      </c>
      <c r="AR228" s="40">
        <v>0</v>
      </c>
      <c r="AS228" s="40">
        <v>0</v>
      </c>
      <c r="AT228" s="40">
        <v>0</v>
      </c>
      <c r="AU228" s="40">
        <v>0</v>
      </c>
      <c r="AV228" s="40">
        <v>0</v>
      </c>
      <c r="AW228" s="40">
        <v>0</v>
      </c>
      <c r="AX228" s="40">
        <v>0</v>
      </c>
      <c r="AY228" s="40">
        <v>0</v>
      </c>
      <c r="AZ228" s="40">
        <v>0</v>
      </c>
      <c r="BA228" s="40">
        <v>0</v>
      </c>
      <c r="BB228" s="40">
        <v>0</v>
      </c>
      <c r="BC228" s="40">
        <v>0</v>
      </c>
      <c r="BD228" s="40">
        <v>0</v>
      </c>
      <c r="BE228" s="40">
        <v>0</v>
      </c>
      <c r="BF228" s="40">
        <v>0</v>
      </c>
      <c r="BG228" s="40">
        <v>0</v>
      </c>
      <c r="BH228" s="40">
        <v>0</v>
      </c>
      <c r="BI228" s="40">
        <v>0</v>
      </c>
      <c r="BJ228" s="40">
        <v>0</v>
      </c>
      <c r="BK228" s="40">
        <v>0</v>
      </c>
      <c r="BL228" s="40">
        <v>0</v>
      </c>
      <c r="BM228" s="40">
        <v>0</v>
      </c>
      <c r="BN228" s="40">
        <v>0</v>
      </c>
      <c r="BO228" s="40">
        <v>0</v>
      </c>
      <c r="BP228" s="40">
        <v>0</v>
      </c>
      <c r="BQ228" s="40">
        <v>0</v>
      </c>
      <c r="BR228" s="40">
        <v>0</v>
      </c>
      <c r="BS228" s="40">
        <v>0</v>
      </c>
      <c r="BT228" s="40">
        <v>0</v>
      </c>
      <c r="BU228" s="40">
        <v>0</v>
      </c>
      <c r="BV228" s="40">
        <v>2</v>
      </c>
      <c r="BW228" s="40">
        <v>0</v>
      </c>
      <c r="BX228" s="40">
        <v>0</v>
      </c>
      <c r="BY228" s="40">
        <v>0</v>
      </c>
      <c r="BZ228" s="40">
        <v>0</v>
      </c>
    </row>
    <row r="229" spans="2:78" ht="20.100000000000001" customHeight="1" thickBot="1" x14ac:dyDescent="0.25">
      <c r="B229" s="4" t="s">
        <v>434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  <c r="AQ229" s="40">
        <v>0</v>
      </c>
      <c r="AR229" s="40">
        <v>0</v>
      </c>
      <c r="AS229" s="40">
        <v>0</v>
      </c>
      <c r="AT229" s="40">
        <v>0</v>
      </c>
      <c r="AU229" s="40">
        <v>0</v>
      </c>
      <c r="AV229" s="40">
        <v>0</v>
      </c>
      <c r="AW229" s="40">
        <v>0</v>
      </c>
      <c r="AX229" s="40">
        <v>0</v>
      </c>
      <c r="AY229" s="40">
        <v>0</v>
      </c>
      <c r="AZ229" s="40">
        <v>0</v>
      </c>
      <c r="BA229" s="40">
        <v>0</v>
      </c>
      <c r="BB229" s="40">
        <v>0</v>
      </c>
      <c r="BC229" s="40">
        <v>0</v>
      </c>
      <c r="BD229" s="40">
        <v>0</v>
      </c>
      <c r="BE229" s="40">
        <v>0</v>
      </c>
      <c r="BF229" s="40">
        <v>0</v>
      </c>
      <c r="BG229" s="40">
        <v>0</v>
      </c>
      <c r="BH229" s="40">
        <v>0</v>
      </c>
      <c r="BI229" s="40">
        <v>0</v>
      </c>
      <c r="BJ229" s="40">
        <v>0</v>
      </c>
      <c r="BK229" s="40">
        <v>0</v>
      </c>
      <c r="BL229" s="40">
        <v>0</v>
      </c>
      <c r="BM229" s="40">
        <v>0</v>
      </c>
      <c r="BN229" s="40">
        <v>0</v>
      </c>
      <c r="BO229" s="40">
        <v>0</v>
      </c>
      <c r="BP229" s="40">
        <v>0</v>
      </c>
      <c r="BQ229" s="40">
        <v>0</v>
      </c>
      <c r="BR229" s="40">
        <v>0</v>
      </c>
      <c r="BS229" s="40">
        <v>0</v>
      </c>
      <c r="BT229" s="40">
        <v>0</v>
      </c>
      <c r="BU229" s="40">
        <v>0</v>
      </c>
      <c r="BV229" s="40">
        <v>0</v>
      </c>
      <c r="BW229" s="40">
        <v>0</v>
      </c>
      <c r="BX229" s="40">
        <v>0</v>
      </c>
      <c r="BY229" s="40">
        <v>0</v>
      </c>
      <c r="BZ229" s="40">
        <v>0</v>
      </c>
    </row>
    <row r="230" spans="2:78" ht="20.100000000000001" customHeight="1" thickBot="1" x14ac:dyDescent="0.25">
      <c r="B230" s="4" t="s">
        <v>435</v>
      </c>
      <c r="C230" s="40">
        <v>3</v>
      </c>
      <c r="D230" s="40">
        <v>0</v>
      </c>
      <c r="E230" s="40">
        <v>2</v>
      </c>
      <c r="F230" s="40">
        <v>20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>
        <v>0</v>
      </c>
      <c r="S230" s="40">
        <v>0</v>
      </c>
      <c r="T230" s="40">
        <v>0</v>
      </c>
      <c r="U230" s="40">
        <v>0</v>
      </c>
      <c r="V230" s="40">
        <v>0</v>
      </c>
      <c r="W230" s="40">
        <v>2</v>
      </c>
      <c r="X230" s="40">
        <v>0</v>
      </c>
      <c r="Y230" s="40">
        <v>0</v>
      </c>
      <c r="Z230" s="40">
        <v>12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  <c r="AJ230" s="40">
        <v>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  <c r="AQ230" s="40">
        <v>0</v>
      </c>
      <c r="AR230" s="40">
        <v>0</v>
      </c>
      <c r="AS230" s="40">
        <v>0</v>
      </c>
      <c r="AT230" s="40">
        <v>4</v>
      </c>
      <c r="AU230" s="40">
        <v>0</v>
      </c>
      <c r="AV230" s="40">
        <v>0</v>
      </c>
      <c r="AW230" s="40">
        <v>0</v>
      </c>
      <c r="AX230" s="40">
        <v>0</v>
      </c>
      <c r="AY230" s="40">
        <v>0</v>
      </c>
      <c r="AZ230" s="40">
        <v>0</v>
      </c>
      <c r="BA230" s="40">
        <v>0</v>
      </c>
      <c r="BB230" s="40">
        <v>0</v>
      </c>
      <c r="BC230" s="40">
        <v>0</v>
      </c>
      <c r="BD230" s="40">
        <v>0</v>
      </c>
      <c r="BE230" s="40">
        <v>0</v>
      </c>
      <c r="BF230" s="40">
        <v>0</v>
      </c>
      <c r="BG230" s="40">
        <v>0</v>
      </c>
      <c r="BH230" s="40">
        <v>0</v>
      </c>
      <c r="BI230" s="40">
        <v>0</v>
      </c>
      <c r="BJ230" s="40">
        <v>0</v>
      </c>
      <c r="BK230" s="40">
        <v>0</v>
      </c>
      <c r="BL230" s="40">
        <v>0</v>
      </c>
      <c r="BM230" s="40">
        <v>0</v>
      </c>
      <c r="BN230" s="40">
        <v>2</v>
      </c>
      <c r="BO230" s="40">
        <v>0</v>
      </c>
      <c r="BP230" s="40">
        <v>0</v>
      </c>
      <c r="BQ230" s="40">
        <v>0</v>
      </c>
      <c r="BR230" s="40">
        <v>0</v>
      </c>
      <c r="BS230" s="40">
        <v>1</v>
      </c>
      <c r="BT230" s="40">
        <v>0</v>
      </c>
      <c r="BU230" s="40">
        <v>2</v>
      </c>
      <c r="BV230" s="40">
        <v>2</v>
      </c>
      <c r="BW230" s="40">
        <v>0</v>
      </c>
      <c r="BX230" s="40">
        <v>0</v>
      </c>
      <c r="BY230" s="40">
        <v>0</v>
      </c>
      <c r="BZ230" s="40">
        <v>0</v>
      </c>
    </row>
    <row r="231" spans="2:78" ht="20.100000000000001" customHeight="1" thickBot="1" x14ac:dyDescent="0.25">
      <c r="B231" s="4" t="s">
        <v>436</v>
      </c>
      <c r="C231" s="40">
        <v>7</v>
      </c>
      <c r="D231" s="40">
        <v>0</v>
      </c>
      <c r="E231" s="40">
        <v>3</v>
      </c>
      <c r="F231" s="40">
        <v>26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3</v>
      </c>
      <c r="X231" s="40">
        <v>0</v>
      </c>
      <c r="Y231" s="40">
        <v>1</v>
      </c>
      <c r="Z231" s="40">
        <v>11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0</v>
      </c>
      <c r="AI231" s="40">
        <v>0</v>
      </c>
      <c r="AJ231" s="40">
        <v>0</v>
      </c>
      <c r="AK231" s="40">
        <v>0</v>
      </c>
      <c r="AL231" s="40">
        <v>0</v>
      </c>
      <c r="AM231" s="40">
        <v>0</v>
      </c>
      <c r="AN231" s="40">
        <v>0</v>
      </c>
      <c r="AO231" s="40">
        <v>0</v>
      </c>
      <c r="AP231" s="40">
        <v>0</v>
      </c>
      <c r="AQ231" s="40">
        <v>1</v>
      </c>
      <c r="AR231" s="40">
        <v>0</v>
      </c>
      <c r="AS231" s="40">
        <v>0</v>
      </c>
      <c r="AT231" s="40">
        <v>4</v>
      </c>
      <c r="AU231" s="40">
        <v>0</v>
      </c>
      <c r="AV231" s="40">
        <v>0</v>
      </c>
      <c r="AW231" s="40">
        <v>0</v>
      </c>
      <c r="AX231" s="40">
        <v>0</v>
      </c>
      <c r="AY231" s="40">
        <v>0</v>
      </c>
      <c r="AZ231" s="40">
        <v>0</v>
      </c>
      <c r="BA231" s="40">
        <v>0</v>
      </c>
      <c r="BB231" s="40">
        <v>0</v>
      </c>
      <c r="BC231" s="40">
        <v>0</v>
      </c>
      <c r="BD231" s="40">
        <v>0</v>
      </c>
      <c r="BE231" s="40">
        <v>0</v>
      </c>
      <c r="BF231" s="40">
        <v>0</v>
      </c>
      <c r="BG231" s="40">
        <v>0</v>
      </c>
      <c r="BH231" s="40">
        <v>0</v>
      </c>
      <c r="BI231" s="40">
        <v>0</v>
      </c>
      <c r="BJ231" s="40">
        <v>0</v>
      </c>
      <c r="BK231" s="40">
        <v>0</v>
      </c>
      <c r="BL231" s="40">
        <v>0</v>
      </c>
      <c r="BM231" s="40">
        <v>1</v>
      </c>
      <c r="BN231" s="40">
        <v>2</v>
      </c>
      <c r="BO231" s="40">
        <v>0</v>
      </c>
      <c r="BP231" s="40">
        <v>0</v>
      </c>
      <c r="BQ231" s="40">
        <v>0</v>
      </c>
      <c r="BR231" s="40">
        <v>0</v>
      </c>
      <c r="BS231" s="40">
        <v>3</v>
      </c>
      <c r="BT231" s="40">
        <v>0</v>
      </c>
      <c r="BU231" s="40">
        <v>1</v>
      </c>
      <c r="BV231" s="40">
        <v>9</v>
      </c>
      <c r="BW231" s="40">
        <v>0</v>
      </c>
      <c r="BX231" s="40">
        <v>0</v>
      </c>
      <c r="BY231" s="40">
        <v>0</v>
      </c>
      <c r="BZ231" s="40">
        <v>0</v>
      </c>
    </row>
    <row r="232" spans="2:78" ht="20.100000000000001" customHeight="1" thickBot="1" x14ac:dyDescent="0.25">
      <c r="B232" s="4" t="s">
        <v>437</v>
      </c>
      <c r="C232" s="40">
        <v>45</v>
      </c>
      <c r="D232" s="40">
        <v>0</v>
      </c>
      <c r="E232" s="40">
        <v>11</v>
      </c>
      <c r="F232" s="40">
        <v>159</v>
      </c>
      <c r="G232" s="40">
        <v>2</v>
      </c>
      <c r="H232" s="40">
        <v>0</v>
      </c>
      <c r="I232" s="40">
        <v>0</v>
      </c>
      <c r="J232" s="40">
        <v>2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3</v>
      </c>
      <c r="T232" s="40">
        <v>0</v>
      </c>
      <c r="U232" s="40">
        <v>0</v>
      </c>
      <c r="V232" s="40">
        <v>3</v>
      </c>
      <c r="W232" s="40">
        <v>14</v>
      </c>
      <c r="X232" s="40">
        <v>0</v>
      </c>
      <c r="Y232" s="40">
        <v>5</v>
      </c>
      <c r="Z232" s="40">
        <v>43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  <c r="AJ232" s="40">
        <v>0</v>
      </c>
      <c r="AK232" s="40">
        <v>0</v>
      </c>
      <c r="AL232" s="40">
        <v>0</v>
      </c>
      <c r="AM232" s="40">
        <v>3</v>
      </c>
      <c r="AN232" s="40">
        <v>0</v>
      </c>
      <c r="AO232" s="40">
        <v>0</v>
      </c>
      <c r="AP232" s="40">
        <v>5</v>
      </c>
      <c r="AQ232" s="40">
        <v>9</v>
      </c>
      <c r="AR232" s="40">
        <v>0</v>
      </c>
      <c r="AS232" s="40">
        <v>2</v>
      </c>
      <c r="AT232" s="40">
        <v>49</v>
      </c>
      <c r="AU232" s="40">
        <v>0</v>
      </c>
      <c r="AV232" s="40">
        <v>0</v>
      </c>
      <c r="AW232" s="40">
        <v>0</v>
      </c>
      <c r="AX232" s="40">
        <v>0</v>
      </c>
      <c r="AY232" s="40">
        <v>0</v>
      </c>
      <c r="AZ232" s="40">
        <v>0</v>
      </c>
      <c r="BA232" s="40">
        <v>0</v>
      </c>
      <c r="BB232" s="40">
        <v>0</v>
      </c>
      <c r="BC232" s="40">
        <v>0</v>
      </c>
      <c r="BD232" s="40">
        <v>0</v>
      </c>
      <c r="BE232" s="40">
        <v>0</v>
      </c>
      <c r="BF232" s="40">
        <v>0</v>
      </c>
      <c r="BG232" s="40">
        <v>0</v>
      </c>
      <c r="BH232" s="40">
        <v>0</v>
      </c>
      <c r="BI232" s="40">
        <v>0</v>
      </c>
      <c r="BJ232" s="40">
        <v>0</v>
      </c>
      <c r="BK232" s="40">
        <v>1</v>
      </c>
      <c r="BL232" s="40">
        <v>0</v>
      </c>
      <c r="BM232" s="40">
        <v>1</v>
      </c>
      <c r="BN232" s="40">
        <v>10</v>
      </c>
      <c r="BO232" s="40">
        <v>1</v>
      </c>
      <c r="BP232" s="40">
        <v>0</v>
      </c>
      <c r="BQ232" s="40">
        <v>1</v>
      </c>
      <c r="BR232" s="40">
        <v>2</v>
      </c>
      <c r="BS232" s="40">
        <v>12</v>
      </c>
      <c r="BT232" s="40">
        <v>0</v>
      </c>
      <c r="BU232" s="40">
        <v>2</v>
      </c>
      <c r="BV232" s="40">
        <v>45</v>
      </c>
      <c r="BW232" s="40">
        <v>0</v>
      </c>
      <c r="BX232" s="40">
        <v>0</v>
      </c>
      <c r="BY232" s="40">
        <v>0</v>
      </c>
      <c r="BZ232" s="40">
        <v>0</v>
      </c>
    </row>
    <row r="233" spans="2:78" ht="20.100000000000001" customHeight="1" thickBot="1" x14ac:dyDescent="0.25">
      <c r="B233" s="4" t="s">
        <v>438</v>
      </c>
      <c r="C233" s="40">
        <v>23</v>
      </c>
      <c r="D233" s="40">
        <v>0</v>
      </c>
      <c r="E233" s="40">
        <v>28</v>
      </c>
      <c r="F233" s="40">
        <v>44</v>
      </c>
      <c r="G233" s="40">
        <v>0</v>
      </c>
      <c r="H233" s="40">
        <v>0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0</v>
      </c>
      <c r="S233" s="40">
        <v>7</v>
      </c>
      <c r="T233" s="40">
        <v>0</v>
      </c>
      <c r="U233" s="40">
        <v>8</v>
      </c>
      <c r="V233" s="40">
        <v>4</v>
      </c>
      <c r="W233" s="40">
        <v>9</v>
      </c>
      <c r="X233" s="40">
        <v>0</v>
      </c>
      <c r="Y233" s="40">
        <v>11</v>
      </c>
      <c r="Z233" s="40">
        <v>18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H233" s="40">
        <v>0</v>
      </c>
      <c r="AI233" s="40">
        <v>0</v>
      </c>
      <c r="AJ233" s="40">
        <v>0</v>
      </c>
      <c r="AK233" s="40">
        <v>0</v>
      </c>
      <c r="AL233" s="40">
        <v>0</v>
      </c>
      <c r="AM233" s="40">
        <v>0</v>
      </c>
      <c r="AN233" s="40">
        <v>0</v>
      </c>
      <c r="AO233" s="40">
        <v>2</v>
      </c>
      <c r="AP233" s="40">
        <v>2</v>
      </c>
      <c r="AQ233" s="40">
        <v>4</v>
      </c>
      <c r="AR233" s="40">
        <v>0</v>
      </c>
      <c r="AS233" s="40">
        <v>7</v>
      </c>
      <c r="AT233" s="40">
        <v>9</v>
      </c>
      <c r="AU233" s="40">
        <v>0</v>
      </c>
      <c r="AV233" s="40">
        <v>0</v>
      </c>
      <c r="AW233" s="40">
        <v>0</v>
      </c>
      <c r="AX233" s="40">
        <v>0</v>
      </c>
      <c r="AY233" s="40">
        <v>0</v>
      </c>
      <c r="AZ233" s="40">
        <v>0</v>
      </c>
      <c r="BA233" s="40">
        <v>0</v>
      </c>
      <c r="BB233" s="40">
        <v>0</v>
      </c>
      <c r="BC233" s="40">
        <v>0</v>
      </c>
      <c r="BD233" s="40">
        <v>0</v>
      </c>
      <c r="BE233" s="40">
        <v>0</v>
      </c>
      <c r="BF233" s="40">
        <v>0</v>
      </c>
      <c r="BG233" s="40">
        <v>0</v>
      </c>
      <c r="BH233" s="40">
        <v>0</v>
      </c>
      <c r="BI233" s="40">
        <v>0</v>
      </c>
      <c r="BJ233" s="40">
        <v>0</v>
      </c>
      <c r="BK233" s="40">
        <v>0</v>
      </c>
      <c r="BL233" s="40">
        <v>0</v>
      </c>
      <c r="BM233" s="40">
        <v>0</v>
      </c>
      <c r="BN233" s="40">
        <v>0</v>
      </c>
      <c r="BO233" s="40">
        <v>1</v>
      </c>
      <c r="BP233" s="40">
        <v>0</v>
      </c>
      <c r="BQ233" s="40">
        <v>0</v>
      </c>
      <c r="BR233" s="40">
        <v>3</v>
      </c>
      <c r="BS233" s="40">
        <v>2</v>
      </c>
      <c r="BT233" s="40">
        <v>0</v>
      </c>
      <c r="BU233" s="40">
        <v>0</v>
      </c>
      <c r="BV233" s="40">
        <v>8</v>
      </c>
      <c r="BW233" s="40">
        <v>0</v>
      </c>
      <c r="BX233" s="40">
        <v>0</v>
      </c>
      <c r="BY233" s="40">
        <v>0</v>
      </c>
      <c r="BZ233" s="40">
        <v>0</v>
      </c>
    </row>
    <row r="234" spans="2:78" ht="20.100000000000001" customHeight="1" thickBot="1" x14ac:dyDescent="0.25">
      <c r="B234" s="4" t="s">
        <v>196</v>
      </c>
      <c r="C234" s="40">
        <v>11</v>
      </c>
      <c r="D234" s="40">
        <v>0</v>
      </c>
      <c r="E234" s="40">
        <v>8</v>
      </c>
      <c r="F234" s="40">
        <v>40</v>
      </c>
      <c r="G234" s="40">
        <v>0</v>
      </c>
      <c r="H234" s="40">
        <v>0</v>
      </c>
      <c r="I234" s="40">
        <v>0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1</v>
      </c>
      <c r="V234" s="40">
        <v>0</v>
      </c>
      <c r="W234" s="40">
        <v>9</v>
      </c>
      <c r="X234" s="40">
        <v>0</v>
      </c>
      <c r="Y234" s="40">
        <v>5</v>
      </c>
      <c r="Z234" s="40">
        <v>28</v>
      </c>
      <c r="AA234" s="40">
        <v>0</v>
      </c>
      <c r="AB234" s="40"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  <c r="AK234" s="40">
        <v>0</v>
      </c>
      <c r="AL234" s="40">
        <v>0</v>
      </c>
      <c r="AM234" s="40">
        <v>0</v>
      </c>
      <c r="AN234" s="40">
        <v>0</v>
      </c>
      <c r="AO234" s="40">
        <v>0</v>
      </c>
      <c r="AP234" s="40">
        <v>0</v>
      </c>
      <c r="AQ234" s="40">
        <v>0</v>
      </c>
      <c r="AR234" s="40">
        <v>0</v>
      </c>
      <c r="AS234" s="40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40">
        <v>0</v>
      </c>
      <c r="AZ234" s="40">
        <v>0</v>
      </c>
      <c r="BA234" s="40">
        <v>0</v>
      </c>
      <c r="BB234" s="40">
        <v>0</v>
      </c>
      <c r="BC234" s="40">
        <v>0</v>
      </c>
      <c r="BD234" s="40">
        <v>0</v>
      </c>
      <c r="BE234" s="40">
        <v>0</v>
      </c>
      <c r="BF234" s="40">
        <v>0</v>
      </c>
      <c r="BG234" s="40">
        <v>0</v>
      </c>
      <c r="BH234" s="40">
        <v>0</v>
      </c>
      <c r="BI234" s="40">
        <v>0</v>
      </c>
      <c r="BJ234" s="40">
        <v>0</v>
      </c>
      <c r="BK234" s="40">
        <v>0</v>
      </c>
      <c r="BL234" s="40">
        <v>0</v>
      </c>
      <c r="BM234" s="40">
        <v>0</v>
      </c>
      <c r="BN234" s="40">
        <v>0</v>
      </c>
      <c r="BO234" s="40">
        <v>0</v>
      </c>
      <c r="BP234" s="40">
        <v>0</v>
      </c>
      <c r="BQ234" s="40">
        <v>1</v>
      </c>
      <c r="BR234" s="40">
        <v>0</v>
      </c>
      <c r="BS234" s="40">
        <v>2</v>
      </c>
      <c r="BT234" s="40">
        <v>0</v>
      </c>
      <c r="BU234" s="40">
        <v>1</v>
      </c>
      <c r="BV234" s="40">
        <v>12</v>
      </c>
      <c r="BW234" s="40">
        <v>0</v>
      </c>
      <c r="BX234" s="40">
        <v>0</v>
      </c>
      <c r="BY234" s="40">
        <v>0</v>
      </c>
      <c r="BZ234" s="40">
        <v>0</v>
      </c>
    </row>
    <row r="235" spans="2:78" ht="20.100000000000001" customHeight="1" thickBot="1" x14ac:dyDescent="0.25">
      <c r="B235" s="4" t="s">
        <v>439</v>
      </c>
      <c r="C235" s="40">
        <v>11</v>
      </c>
      <c r="D235" s="40">
        <v>0</v>
      </c>
      <c r="E235" s="40">
        <v>3</v>
      </c>
      <c r="F235" s="40">
        <v>19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10</v>
      </c>
      <c r="X235" s="40">
        <v>0</v>
      </c>
      <c r="Y235" s="40">
        <v>0</v>
      </c>
      <c r="Z235" s="40">
        <v>12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H235" s="40">
        <v>0</v>
      </c>
      <c r="AI235" s="40">
        <v>0</v>
      </c>
      <c r="AJ235" s="40">
        <v>0</v>
      </c>
      <c r="AK235" s="40">
        <v>0</v>
      </c>
      <c r="AL235" s="40">
        <v>0</v>
      </c>
      <c r="AM235" s="40">
        <v>0</v>
      </c>
      <c r="AN235" s="40">
        <v>0</v>
      </c>
      <c r="AO235" s="40">
        <v>0</v>
      </c>
      <c r="AP235" s="40">
        <v>0</v>
      </c>
      <c r="AQ235" s="40">
        <v>0</v>
      </c>
      <c r="AR235" s="40">
        <v>0</v>
      </c>
      <c r="AS235" s="40">
        <v>0</v>
      </c>
      <c r="AT235" s="40">
        <v>0</v>
      </c>
      <c r="AU235" s="40">
        <v>0</v>
      </c>
      <c r="AV235" s="40">
        <v>0</v>
      </c>
      <c r="AW235" s="40">
        <v>0</v>
      </c>
      <c r="AX235" s="40">
        <v>0</v>
      </c>
      <c r="AY235" s="40">
        <v>0</v>
      </c>
      <c r="AZ235" s="40">
        <v>0</v>
      </c>
      <c r="BA235" s="40">
        <v>0</v>
      </c>
      <c r="BB235" s="40">
        <v>0</v>
      </c>
      <c r="BC235" s="40">
        <v>0</v>
      </c>
      <c r="BD235" s="40">
        <v>0</v>
      </c>
      <c r="BE235" s="40">
        <v>0</v>
      </c>
      <c r="BF235" s="40">
        <v>0</v>
      </c>
      <c r="BG235" s="40">
        <v>0</v>
      </c>
      <c r="BH235" s="40">
        <v>0</v>
      </c>
      <c r="BI235" s="40">
        <v>0</v>
      </c>
      <c r="BJ235" s="40">
        <v>0</v>
      </c>
      <c r="BK235" s="40">
        <v>0</v>
      </c>
      <c r="BL235" s="40">
        <v>0</v>
      </c>
      <c r="BM235" s="40">
        <v>0</v>
      </c>
      <c r="BN235" s="40">
        <v>0</v>
      </c>
      <c r="BO235" s="40">
        <v>0</v>
      </c>
      <c r="BP235" s="40">
        <v>0</v>
      </c>
      <c r="BQ235" s="40">
        <v>0</v>
      </c>
      <c r="BR235" s="40">
        <v>0</v>
      </c>
      <c r="BS235" s="40">
        <v>1</v>
      </c>
      <c r="BT235" s="40">
        <v>0</v>
      </c>
      <c r="BU235" s="40">
        <v>3</v>
      </c>
      <c r="BV235" s="40">
        <v>7</v>
      </c>
      <c r="BW235" s="40">
        <v>0</v>
      </c>
      <c r="BX235" s="40">
        <v>0</v>
      </c>
      <c r="BY235" s="40">
        <v>0</v>
      </c>
      <c r="BZ235" s="40">
        <v>0</v>
      </c>
    </row>
    <row r="236" spans="2:78" ht="20.100000000000001" customHeight="1" thickBot="1" x14ac:dyDescent="0.25">
      <c r="B236" s="4" t="s">
        <v>440</v>
      </c>
      <c r="C236" s="40">
        <v>5</v>
      </c>
      <c r="D236" s="40">
        <v>0</v>
      </c>
      <c r="E236" s="40">
        <v>3</v>
      </c>
      <c r="F236" s="40">
        <v>6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0</v>
      </c>
      <c r="W236" s="40">
        <v>4</v>
      </c>
      <c r="X236" s="40">
        <v>0</v>
      </c>
      <c r="Y236" s="40">
        <v>3</v>
      </c>
      <c r="Z236" s="40">
        <v>5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  <c r="AJ236" s="40">
        <v>0</v>
      </c>
      <c r="AK236" s="40">
        <v>0</v>
      </c>
      <c r="AL236" s="40">
        <v>0</v>
      </c>
      <c r="AM236" s="40">
        <v>0</v>
      </c>
      <c r="AN236" s="40">
        <v>0</v>
      </c>
      <c r="AO236" s="40">
        <v>0</v>
      </c>
      <c r="AP236" s="40">
        <v>0</v>
      </c>
      <c r="AQ236" s="40">
        <v>0</v>
      </c>
      <c r="AR236" s="40">
        <v>0</v>
      </c>
      <c r="AS236" s="40">
        <v>0</v>
      </c>
      <c r="AT236" s="40">
        <v>0</v>
      </c>
      <c r="AU236" s="40">
        <v>0</v>
      </c>
      <c r="AV236" s="40">
        <v>0</v>
      </c>
      <c r="AW236" s="40">
        <v>0</v>
      </c>
      <c r="AX236" s="40">
        <v>0</v>
      </c>
      <c r="AY236" s="40">
        <v>0</v>
      </c>
      <c r="AZ236" s="40">
        <v>0</v>
      </c>
      <c r="BA236" s="40">
        <v>0</v>
      </c>
      <c r="BB236" s="40">
        <v>0</v>
      </c>
      <c r="BC236" s="40">
        <v>0</v>
      </c>
      <c r="BD236" s="40">
        <v>0</v>
      </c>
      <c r="BE236" s="40">
        <v>0</v>
      </c>
      <c r="BF236" s="40">
        <v>0</v>
      </c>
      <c r="BG236" s="40">
        <v>0</v>
      </c>
      <c r="BH236" s="40">
        <v>0</v>
      </c>
      <c r="BI236" s="40">
        <v>0</v>
      </c>
      <c r="BJ236" s="40">
        <v>0</v>
      </c>
      <c r="BK236" s="40">
        <v>0</v>
      </c>
      <c r="BL236" s="40">
        <v>0</v>
      </c>
      <c r="BM236" s="40">
        <v>0</v>
      </c>
      <c r="BN236" s="40">
        <v>0</v>
      </c>
      <c r="BO236" s="40">
        <v>0</v>
      </c>
      <c r="BP236" s="40">
        <v>0</v>
      </c>
      <c r="BQ236" s="40">
        <v>0</v>
      </c>
      <c r="BR236" s="40">
        <v>0</v>
      </c>
      <c r="BS236" s="40">
        <v>1</v>
      </c>
      <c r="BT236" s="40">
        <v>0</v>
      </c>
      <c r="BU236" s="40">
        <v>0</v>
      </c>
      <c r="BV236" s="40">
        <v>1</v>
      </c>
      <c r="BW236" s="40">
        <v>0</v>
      </c>
      <c r="BX236" s="40">
        <v>0</v>
      </c>
      <c r="BY236" s="40">
        <v>0</v>
      </c>
      <c r="BZ236" s="40">
        <v>0</v>
      </c>
    </row>
    <row r="237" spans="2:78" ht="20.100000000000001" customHeight="1" thickBot="1" x14ac:dyDescent="0.25">
      <c r="B237" s="4" t="s">
        <v>441</v>
      </c>
      <c r="C237" s="40">
        <v>11</v>
      </c>
      <c r="D237" s="40">
        <v>0</v>
      </c>
      <c r="E237" s="40">
        <v>13</v>
      </c>
      <c r="F237" s="40">
        <v>20</v>
      </c>
      <c r="G237" s="40">
        <v>0</v>
      </c>
      <c r="H237" s="40">
        <v>0</v>
      </c>
      <c r="I237" s="40">
        <v>0</v>
      </c>
      <c r="J237" s="40">
        <v>1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1</v>
      </c>
      <c r="T237" s="40">
        <v>0</v>
      </c>
      <c r="U237" s="40">
        <v>1</v>
      </c>
      <c r="V237" s="40">
        <v>0</v>
      </c>
      <c r="W237" s="40">
        <v>2</v>
      </c>
      <c r="X237" s="40">
        <v>0</v>
      </c>
      <c r="Y237" s="40">
        <v>0</v>
      </c>
      <c r="Z237" s="40">
        <v>9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1</v>
      </c>
      <c r="AH237" s="40">
        <v>0</v>
      </c>
      <c r="AI237" s="40">
        <v>0</v>
      </c>
      <c r="AJ237" s="40">
        <v>0</v>
      </c>
      <c r="AK237" s="40">
        <v>0</v>
      </c>
      <c r="AL237" s="40">
        <v>0</v>
      </c>
      <c r="AM237" s="40">
        <v>1</v>
      </c>
      <c r="AN237" s="40">
        <v>0</v>
      </c>
      <c r="AO237" s="40">
        <v>3</v>
      </c>
      <c r="AP237" s="40">
        <v>1</v>
      </c>
      <c r="AQ237" s="40">
        <v>3</v>
      </c>
      <c r="AR237" s="40">
        <v>0</v>
      </c>
      <c r="AS237" s="40">
        <v>3</v>
      </c>
      <c r="AT237" s="40">
        <v>8</v>
      </c>
      <c r="AU237" s="40">
        <v>0</v>
      </c>
      <c r="AV237" s="40">
        <v>0</v>
      </c>
      <c r="AW237" s="40">
        <v>0</v>
      </c>
      <c r="AX237" s="40">
        <v>0</v>
      </c>
      <c r="AY237" s="40">
        <v>0</v>
      </c>
      <c r="AZ237" s="40">
        <v>0</v>
      </c>
      <c r="BA237" s="40">
        <v>0</v>
      </c>
      <c r="BB237" s="40">
        <v>0</v>
      </c>
      <c r="BC237" s="40">
        <v>0</v>
      </c>
      <c r="BD237" s="40">
        <v>0</v>
      </c>
      <c r="BE237" s="40">
        <v>1</v>
      </c>
      <c r="BF237" s="40">
        <v>0</v>
      </c>
      <c r="BG237" s="40">
        <v>0</v>
      </c>
      <c r="BH237" s="40">
        <v>0</v>
      </c>
      <c r="BI237" s="40">
        <v>0</v>
      </c>
      <c r="BJ237" s="40">
        <v>0</v>
      </c>
      <c r="BK237" s="40">
        <v>0</v>
      </c>
      <c r="BL237" s="40">
        <v>0</v>
      </c>
      <c r="BM237" s="40">
        <v>0</v>
      </c>
      <c r="BN237" s="40">
        <v>0</v>
      </c>
      <c r="BO237" s="40">
        <v>0</v>
      </c>
      <c r="BP237" s="40">
        <v>0</v>
      </c>
      <c r="BQ237" s="40">
        <v>0</v>
      </c>
      <c r="BR237" s="40">
        <v>0</v>
      </c>
      <c r="BS237" s="40">
        <v>4</v>
      </c>
      <c r="BT237" s="40">
        <v>0</v>
      </c>
      <c r="BU237" s="40">
        <v>4</v>
      </c>
      <c r="BV237" s="40">
        <v>1</v>
      </c>
      <c r="BW237" s="40">
        <v>0</v>
      </c>
      <c r="BX237" s="40">
        <v>0</v>
      </c>
      <c r="BY237" s="40">
        <v>0</v>
      </c>
      <c r="BZ237" s="40">
        <v>0</v>
      </c>
    </row>
    <row r="238" spans="2:78" ht="20.100000000000001" customHeight="1" thickBot="1" x14ac:dyDescent="0.25">
      <c r="B238" s="4" t="s">
        <v>442</v>
      </c>
      <c r="C238" s="40">
        <v>23</v>
      </c>
      <c r="D238" s="40">
        <v>4</v>
      </c>
      <c r="E238" s="40">
        <v>33</v>
      </c>
      <c r="F238" s="40">
        <v>49</v>
      </c>
      <c r="G238" s="40">
        <v>0</v>
      </c>
      <c r="H238" s="40">
        <v>0</v>
      </c>
      <c r="I238" s="40">
        <v>0</v>
      </c>
      <c r="J238" s="40">
        <v>0</v>
      </c>
      <c r="K238" s="40">
        <v>0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2</v>
      </c>
      <c r="T238" s="40">
        <v>1</v>
      </c>
      <c r="U238" s="40">
        <v>4</v>
      </c>
      <c r="V238" s="40">
        <v>3</v>
      </c>
      <c r="W238" s="40">
        <v>4</v>
      </c>
      <c r="X238" s="40">
        <v>0</v>
      </c>
      <c r="Y238" s="40">
        <v>11</v>
      </c>
      <c r="Z238" s="40">
        <v>14</v>
      </c>
      <c r="AA238" s="40">
        <v>0</v>
      </c>
      <c r="AB238" s="40">
        <v>0</v>
      </c>
      <c r="AC238" s="40">
        <v>1</v>
      </c>
      <c r="AD238" s="40">
        <v>0</v>
      </c>
      <c r="AE238" s="40">
        <v>1</v>
      </c>
      <c r="AF238" s="40">
        <v>0</v>
      </c>
      <c r="AG238" s="40">
        <v>0</v>
      </c>
      <c r="AH238" s="40">
        <v>2</v>
      </c>
      <c r="AI238" s="40">
        <v>0</v>
      </c>
      <c r="AJ238" s="40">
        <v>0</v>
      </c>
      <c r="AK238" s="40">
        <v>0</v>
      </c>
      <c r="AL238" s="40">
        <v>0</v>
      </c>
      <c r="AM238" s="40">
        <v>0</v>
      </c>
      <c r="AN238" s="40">
        <v>1</v>
      </c>
      <c r="AO238" s="40">
        <v>1</v>
      </c>
      <c r="AP238" s="40">
        <v>0</v>
      </c>
      <c r="AQ238" s="40">
        <v>9</v>
      </c>
      <c r="AR238" s="40">
        <v>0</v>
      </c>
      <c r="AS238" s="40">
        <v>5</v>
      </c>
      <c r="AT238" s="40">
        <v>15</v>
      </c>
      <c r="AU238" s="40">
        <v>0</v>
      </c>
      <c r="AV238" s="40">
        <v>0</v>
      </c>
      <c r="AW238" s="40">
        <v>0</v>
      </c>
      <c r="AX238" s="40">
        <v>0</v>
      </c>
      <c r="AY238" s="40">
        <v>0</v>
      </c>
      <c r="AZ238" s="40">
        <v>0</v>
      </c>
      <c r="BA238" s="40">
        <v>0</v>
      </c>
      <c r="BB238" s="40">
        <v>0</v>
      </c>
      <c r="BC238" s="40">
        <v>0</v>
      </c>
      <c r="BD238" s="40">
        <v>0</v>
      </c>
      <c r="BE238" s="40">
        <v>0</v>
      </c>
      <c r="BF238" s="40">
        <v>0</v>
      </c>
      <c r="BG238" s="40">
        <v>0</v>
      </c>
      <c r="BH238" s="40">
        <v>0</v>
      </c>
      <c r="BI238" s="40">
        <v>0</v>
      </c>
      <c r="BJ238" s="40">
        <v>0</v>
      </c>
      <c r="BK238" s="40">
        <v>0</v>
      </c>
      <c r="BL238" s="40">
        <v>0</v>
      </c>
      <c r="BM238" s="40">
        <v>0</v>
      </c>
      <c r="BN238" s="40">
        <v>0</v>
      </c>
      <c r="BO238" s="40">
        <v>1</v>
      </c>
      <c r="BP238" s="40">
        <v>2</v>
      </c>
      <c r="BQ238" s="40">
        <v>5</v>
      </c>
      <c r="BR238" s="40">
        <v>2</v>
      </c>
      <c r="BS238" s="40">
        <v>6</v>
      </c>
      <c r="BT238" s="40">
        <v>0</v>
      </c>
      <c r="BU238" s="40">
        <v>6</v>
      </c>
      <c r="BV238" s="40">
        <v>13</v>
      </c>
      <c r="BW238" s="40">
        <v>0</v>
      </c>
      <c r="BX238" s="40">
        <v>0</v>
      </c>
      <c r="BY238" s="40">
        <v>0</v>
      </c>
      <c r="BZ238" s="40">
        <v>0</v>
      </c>
    </row>
    <row r="239" spans="2:78" ht="20.100000000000001" customHeight="1" thickBot="1" x14ac:dyDescent="0.25">
      <c r="B239" s="4" t="s">
        <v>443</v>
      </c>
      <c r="C239" s="40">
        <v>21</v>
      </c>
      <c r="D239" s="40">
        <v>0</v>
      </c>
      <c r="E239" s="40">
        <v>20</v>
      </c>
      <c r="F239" s="40">
        <v>19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9</v>
      </c>
      <c r="X239" s="40">
        <v>0</v>
      </c>
      <c r="Y239" s="40">
        <v>13</v>
      </c>
      <c r="Z239" s="40">
        <v>8</v>
      </c>
      <c r="AA239" s="40">
        <v>0</v>
      </c>
      <c r="AB239" s="40">
        <v>0</v>
      </c>
      <c r="AC239" s="40">
        <v>0</v>
      </c>
      <c r="AD239" s="40">
        <v>0</v>
      </c>
      <c r="AE239" s="40">
        <v>1</v>
      </c>
      <c r="AF239" s="40">
        <v>0</v>
      </c>
      <c r="AG239" s="40">
        <v>0</v>
      </c>
      <c r="AH239" s="40">
        <v>1</v>
      </c>
      <c r="AI239" s="40">
        <v>0</v>
      </c>
      <c r="AJ239" s="40">
        <v>0</v>
      </c>
      <c r="AK239" s="40">
        <v>0</v>
      </c>
      <c r="AL239" s="40">
        <v>0</v>
      </c>
      <c r="AM239" s="40">
        <v>1</v>
      </c>
      <c r="AN239" s="40">
        <v>0</v>
      </c>
      <c r="AO239" s="40">
        <v>0</v>
      </c>
      <c r="AP239" s="40">
        <v>1</v>
      </c>
      <c r="AQ239" s="40">
        <v>1</v>
      </c>
      <c r="AR239" s="40">
        <v>0</v>
      </c>
      <c r="AS239" s="40">
        <v>1</v>
      </c>
      <c r="AT239" s="40">
        <v>1</v>
      </c>
      <c r="AU239" s="40">
        <v>0</v>
      </c>
      <c r="AV239" s="40">
        <v>0</v>
      </c>
      <c r="AW239" s="40">
        <v>0</v>
      </c>
      <c r="AX239" s="40">
        <v>0</v>
      </c>
      <c r="AY239" s="40">
        <v>0</v>
      </c>
      <c r="AZ239" s="40">
        <v>0</v>
      </c>
      <c r="BA239" s="40">
        <v>0</v>
      </c>
      <c r="BB239" s="40">
        <v>0</v>
      </c>
      <c r="BC239" s="40">
        <v>0</v>
      </c>
      <c r="BD239" s="40">
        <v>0</v>
      </c>
      <c r="BE239" s="40">
        <v>0</v>
      </c>
      <c r="BF239" s="40">
        <v>0</v>
      </c>
      <c r="BG239" s="40">
        <v>0</v>
      </c>
      <c r="BH239" s="40">
        <v>0</v>
      </c>
      <c r="BI239" s="40">
        <v>0</v>
      </c>
      <c r="BJ239" s="40">
        <v>0</v>
      </c>
      <c r="BK239" s="40">
        <v>0</v>
      </c>
      <c r="BL239" s="40">
        <v>0</v>
      </c>
      <c r="BM239" s="40">
        <v>0</v>
      </c>
      <c r="BN239" s="40">
        <v>0</v>
      </c>
      <c r="BO239" s="40">
        <v>1</v>
      </c>
      <c r="BP239" s="40">
        <v>0</v>
      </c>
      <c r="BQ239" s="40">
        <v>1</v>
      </c>
      <c r="BR239" s="40">
        <v>0</v>
      </c>
      <c r="BS239" s="40">
        <v>8</v>
      </c>
      <c r="BT239" s="40">
        <v>0</v>
      </c>
      <c r="BU239" s="40">
        <v>5</v>
      </c>
      <c r="BV239" s="40">
        <v>8</v>
      </c>
      <c r="BW239" s="40">
        <v>0</v>
      </c>
      <c r="BX239" s="40">
        <v>0</v>
      </c>
      <c r="BY239" s="40">
        <v>0</v>
      </c>
      <c r="BZ239" s="40">
        <v>0</v>
      </c>
    </row>
    <row r="240" spans="2:78" ht="20.100000000000001" customHeight="1" thickBot="1" x14ac:dyDescent="0.25">
      <c r="B240" s="4" t="s">
        <v>444</v>
      </c>
      <c r="C240" s="40">
        <v>18</v>
      </c>
      <c r="D240" s="40">
        <v>0</v>
      </c>
      <c r="E240" s="40">
        <v>24</v>
      </c>
      <c r="F240" s="40">
        <v>43</v>
      </c>
      <c r="G240" s="40">
        <v>0</v>
      </c>
      <c r="H240" s="40">
        <v>0</v>
      </c>
      <c r="I240" s="40">
        <v>0</v>
      </c>
      <c r="J240" s="40">
        <v>0</v>
      </c>
      <c r="K240" s="40">
        <v>0</v>
      </c>
      <c r="L240" s="40">
        <v>0</v>
      </c>
      <c r="M240" s="40">
        <v>2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0">
        <v>0</v>
      </c>
      <c r="U240" s="40">
        <v>1</v>
      </c>
      <c r="V240" s="40">
        <v>0</v>
      </c>
      <c r="W240" s="40">
        <v>7</v>
      </c>
      <c r="X240" s="40">
        <v>0</v>
      </c>
      <c r="Y240" s="40">
        <v>14</v>
      </c>
      <c r="Z240" s="40">
        <v>18</v>
      </c>
      <c r="AA240" s="40">
        <v>0</v>
      </c>
      <c r="AB240" s="40">
        <v>0</v>
      </c>
      <c r="AC240" s="40">
        <v>0</v>
      </c>
      <c r="AD240" s="40">
        <v>0</v>
      </c>
      <c r="AE240" s="40">
        <v>1</v>
      </c>
      <c r="AF240" s="40">
        <v>0</v>
      </c>
      <c r="AG240" s="40">
        <v>0</v>
      </c>
      <c r="AH240" s="40">
        <v>2</v>
      </c>
      <c r="AI240" s="40">
        <v>0</v>
      </c>
      <c r="AJ240" s="40">
        <v>0</v>
      </c>
      <c r="AK240" s="40">
        <v>0</v>
      </c>
      <c r="AL240" s="40">
        <v>0</v>
      </c>
      <c r="AM240" s="40">
        <v>0</v>
      </c>
      <c r="AN240" s="40">
        <v>0</v>
      </c>
      <c r="AO240" s="40">
        <v>0</v>
      </c>
      <c r="AP240" s="40">
        <v>0</v>
      </c>
      <c r="AQ240" s="40">
        <v>6</v>
      </c>
      <c r="AR240" s="40">
        <v>0</v>
      </c>
      <c r="AS240" s="40">
        <v>5</v>
      </c>
      <c r="AT240" s="40">
        <v>8</v>
      </c>
      <c r="AU240" s="40">
        <v>0</v>
      </c>
      <c r="AV240" s="40">
        <v>0</v>
      </c>
      <c r="AW240" s="40">
        <v>0</v>
      </c>
      <c r="AX240" s="40">
        <v>0</v>
      </c>
      <c r="AY240" s="40">
        <v>0</v>
      </c>
      <c r="AZ240" s="40">
        <v>0</v>
      </c>
      <c r="BA240" s="40">
        <v>0</v>
      </c>
      <c r="BB240" s="40">
        <v>0</v>
      </c>
      <c r="BC240" s="40">
        <v>0</v>
      </c>
      <c r="BD240" s="40">
        <v>0</v>
      </c>
      <c r="BE240" s="40">
        <v>0</v>
      </c>
      <c r="BF240" s="40">
        <v>0</v>
      </c>
      <c r="BG240" s="40">
        <v>0</v>
      </c>
      <c r="BH240" s="40">
        <v>0</v>
      </c>
      <c r="BI240" s="40">
        <v>0</v>
      </c>
      <c r="BJ240" s="40">
        <v>0</v>
      </c>
      <c r="BK240" s="40">
        <v>0</v>
      </c>
      <c r="BL240" s="40">
        <v>0</v>
      </c>
      <c r="BM240" s="40">
        <v>0</v>
      </c>
      <c r="BN240" s="40">
        <v>0</v>
      </c>
      <c r="BO240" s="40">
        <v>0</v>
      </c>
      <c r="BP240" s="40">
        <v>0</v>
      </c>
      <c r="BQ240" s="40">
        <v>0</v>
      </c>
      <c r="BR240" s="40">
        <v>0</v>
      </c>
      <c r="BS240" s="40">
        <v>4</v>
      </c>
      <c r="BT240" s="40">
        <v>0</v>
      </c>
      <c r="BU240" s="40">
        <v>2</v>
      </c>
      <c r="BV240" s="40">
        <v>15</v>
      </c>
      <c r="BW240" s="40">
        <v>0</v>
      </c>
      <c r="BX240" s="40">
        <v>0</v>
      </c>
      <c r="BY240" s="40">
        <v>0</v>
      </c>
      <c r="BZ240" s="40">
        <v>0</v>
      </c>
    </row>
    <row r="241" spans="2:78" ht="20.100000000000001" customHeight="1" thickBot="1" x14ac:dyDescent="0.25">
      <c r="B241" s="4" t="s">
        <v>445</v>
      </c>
      <c r="C241" s="40">
        <v>9</v>
      </c>
      <c r="D241" s="40">
        <v>1</v>
      </c>
      <c r="E241" s="40">
        <v>11</v>
      </c>
      <c r="F241" s="40">
        <v>27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1</v>
      </c>
      <c r="T241" s="40">
        <v>1</v>
      </c>
      <c r="U241" s="40">
        <v>2</v>
      </c>
      <c r="V241" s="40">
        <v>0</v>
      </c>
      <c r="W241" s="40">
        <v>4</v>
      </c>
      <c r="X241" s="40">
        <v>0</v>
      </c>
      <c r="Y241" s="40">
        <v>4</v>
      </c>
      <c r="Z241" s="40">
        <v>15</v>
      </c>
      <c r="AA241" s="40">
        <v>0</v>
      </c>
      <c r="AB241" s="40">
        <v>0</v>
      </c>
      <c r="AC241" s="40">
        <v>0</v>
      </c>
      <c r="AD241" s="40">
        <v>0</v>
      </c>
      <c r="AE241" s="40">
        <v>1</v>
      </c>
      <c r="AF241" s="40">
        <v>0</v>
      </c>
      <c r="AG241" s="40">
        <v>0</v>
      </c>
      <c r="AH241" s="40">
        <v>1</v>
      </c>
      <c r="AI241" s="40">
        <v>0</v>
      </c>
      <c r="AJ241" s="40">
        <v>0</v>
      </c>
      <c r="AK241" s="40">
        <v>0</v>
      </c>
      <c r="AL241" s="40">
        <v>0</v>
      </c>
      <c r="AM241" s="40">
        <v>1</v>
      </c>
      <c r="AN241" s="40">
        <v>0</v>
      </c>
      <c r="AO241" s="40">
        <v>0</v>
      </c>
      <c r="AP241" s="40">
        <v>1</v>
      </c>
      <c r="AQ241" s="40">
        <v>0</v>
      </c>
      <c r="AR241" s="40">
        <v>0</v>
      </c>
      <c r="AS241" s="40">
        <v>0</v>
      </c>
      <c r="AT241" s="40">
        <v>5</v>
      </c>
      <c r="AU241" s="40">
        <v>0</v>
      </c>
      <c r="AV241" s="40">
        <v>0</v>
      </c>
      <c r="AW241" s="40">
        <v>0</v>
      </c>
      <c r="AX241" s="40">
        <v>0</v>
      </c>
      <c r="AY241" s="40">
        <v>0</v>
      </c>
      <c r="AZ241" s="40">
        <v>0</v>
      </c>
      <c r="BA241" s="40">
        <v>0</v>
      </c>
      <c r="BB241" s="40">
        <v>0</v>
      </c>
      <c r="BC241" s="40">
        <v>0</v>
      </c>
      <c r="BD241" s="40">
        <v>0</v>
      </c>
      <c r="BE241" s="40">
        <v>0</v>
      </c>
      <c r="BF241" s="40">
        <v>0</v>
      </c>
      <c r="BG241" s="40">
        <v>0</v>
      </c>
      <c r="BH241" s="40">
        <v>0</v>
      </c>
      <c r="BI241" s="40">
        <v>0</v>
      </c>
      <c r="BJ241" s="40">
        <v>0</v>
      </c>
      <c r="BK241" s="40">
        <v>0</v>
      </c>
      <c r="BL241" s="40">
        <v>0</v>
      </c>
      <c r="BM241" s="40">
        <v>0</v>
      </c>
      <c r="BN241" s="40">
        <v>0</v>
      </c>
      <c r="BO241" s="40">
        <v>1</v>
      </c>
      <c r="BP241" s="40">
        <v>0</v>
      </c>
      <c r="BQ241" s="40">
        <v>0</v>
      </c>
      <c r="BR241" s="40">
        <v>1</v>
      </c>
      <c r="BS241" s="40">
        <v>1</v>
      </c>
      <c r="BT241" s="40">
        <v>0</v>
      </c>
      <c r="BU241" s="40">
        <v>5</v>
      </c>
      <c r="BV241" s="40">
        <v>4</v>
      </c>
      <c r="BW241" s="40">
        <v>0</v>
      </c>
      <c r="BX241" s="40">
        <v>0</v>
      </c>
      <c r="BY241" s="40">
        <v>0</v>
      </c>
      <c r="BZ241" s="40">
        <v>0</v>
      </c>
    </row>
    <row r="242" spans="2:78" ht="20.100000000000001" customHeight="1" thickBot="1" x14ac:dyDescent="0.25">
      <c r="B242" s="4" t="s">
        <v>446</v>
      </c>
      <c r="C242" s="40">
        <v>11</v>
      </c>
      <c r="D242" s="40">
        <v>0</v>
      </c>
      <c r="E242" s="40">
        <v>9</v>
      </c>
      <c r="F242" s="40">
        <v>34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0</v>
      </c>
      <c r="W242" s="40">
        <v>4</v>
      </c>
      <c r="X242" s="40">
        <v>0</v>
      </c>
      <c r="Y242" s="40">
        <v>3</v>
      </c>
      <c r="Z242" s="40">
        <v>15</v>
      </c>
      <c r="AA242" s="40">
        <v>0</v>
      </c>
      <c r="AB242" s="40"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H242" s="40">
        <v>2</v>
      </c>
      <c r="AI242" s="40">
        <v>0</v>
      </c>
      <c r="AJ242" s="40">
        <v>0</v>
      </c>
      <c r="AK242" s="40">
        <v>0</v>
      </c>
      <c r="AL242" s="40">
        <v>0</v>
      </c>
      <c r="AM242" s="40">
        <v>0</v>
      </c>
      <c r="AN242" s="40">
        <v>0</v>
      </c>
      <c r="AO242" s="40">
        <v>0</v>
      </c>
      <c r="AP242" s="40">
        <v>0</v>
      </c>
      <c r="AQ242" s="40">
        <v>0</v>
      </c>
      <c r="AR242" s="40">
        <v>0</v>
      </c>
      <c r="AS242" s="40">
        <v>0</v>
      </c>
      <c r="AT242" s="40">
        <v>5</v>
      </c>
      <c r="AU242" s="40">
        <v>0</v>
      </c>
      <c r="AV242" s="40">
        <v>0</v>
      </c>
      <c r="AW242" s="40">
        <v>0</v>
      </c>
      <c r="AX242" s="40">
        <v>0</v>
      </c>
      <c r="AY242" s="40">
        <v>0</v>
      </c>
      <c r="AZ242" s="40">
        <v>0</v>
      </c>
      <c r="BA242" s="40">
        <v>0</v>
      </c>
      <c r="BB242" s="40">
        <v>0</v>
      </c>
      <c r="BC242" s="40">
        <v>0</v>
      </c>
      <c r="BD242" s="40">
        <v>0</v>
      </c>
      <c r="BE242" s="40">
        <v>0</v>
      </c>
      <c r="BF242" s="40">
        <v>0</v>
      </c>
      <c r="BG242" s="40">
        <v>0</v>
      </c>
      <c r="BH242" s="40">
        <v>0</v>
      </c>
      <c r="BI242" s="40">
        <v>0</v>
      </c>
      <c r="BJ242" s="40">
        <v>0</v>
      </c>
      <c r="BK242" s="40">
        <v>0</v>
      </c>
      <c r="BL242" s="40">
        <v>0</v>
      </c>
      <c r="BM242" s="40">
        <v>0</v>
      </c>
      <c r="BN242" s="40">
        <v>0</v>
      </c>
      <c r="BO242" s="40">
        <v>1</v>
      </c>
      <c r="BP242" s="40">
        <v>0</v>
      </c>
      <c r="BQ242" s="40">
        <v>1</v>
      </c>
      <c r="BR242" s="40">
        <v>0</v>
      </c>
      <c r="BS242" s="40">
        <v>6</v>
      </c>
      <c r="BT242" s="40">
        <v>0</v>
      </c>
      <c r="BU242" s="40">
        <v>5</v>
      </c>
      <c r="BV242" s="40">
        <v>12</v>
      </c>
      <c r="BW242" s="40">
        <v>0</v>
      </c>
      <c r="BX242" s="40">
        <v>0</v>
      </c>
      <c r="BY242" s="40">
        <v>0</v>
      </c>
      <c r="BZ242" s="40">
        <v>0</v>
      </c>
    </row>
    <row r="243" spans="2:78" ht="20.100000000000001" customHeight="1" thickBot="1" x14ac:dyDescent="0.25">
      <c r="B243" s="4" t="s">
        <v>447</v>
      </c>
      <c r="C243" s="40">
        <v>9</v>
      </c>
      <c r="D243" s="40">
        <v>0</v>
      </c>
      <c r="E243" s="40">
        <v>7</v>
      </c>
      <c r="F243" s="40">
        <v>32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2</v>
      </c>
      <c r="T243" s="40">
        <v>0</v>
      </c>
      <c r="U243" s="40">
        <v>1</v>
      </c>
      <c r="V243" s="40">
        <v>1</v>
      </c>
      <c r="W243" s="40">
        <v>0</v>
      </c>
      <c r="X243" s="40">
        <v>0</v>
      </c>
      <c r="Y243" s="40">
        <v>1</v>
      </c>
      <c r="Z243" s="40">
        <v>8</v>
      </c>
      <c r="AA243" s="40">
        <v>0</v>
      </c>
      <c r="AB243" s="40"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H243" s="40">
        <v>1</v>
      </c>
      <c r="AI243" s="40">
        <v>0</v>
      </c>
      <c r="AJ243" s="40">
        <v>0</v>
      </c>
      <c r="AK243" s="40">
        <v>0</v>
      </c>
      <c r="AL243" s="40">
        <v>0</v>
      </c>
      <c r="AM243" s="40">
        <v>0</v>
      </c>
      <c r="AN243" s="40">
        <v>0</v>
      </c>
      <c r="AO243" s="40">
        <v>0</v>
      </c>
      <c r="AP243" s="40">
        <v>2</v>
      </c>
      <c r="AQ243" s="40">
        <v>2</v>
      </c>
      <c r="AR243" s="40">
        <v>0</v>
      </c>
      <c r="AS243" s="40">
        <v>2</v>
      </c>
      <c r="AT243" s="40">
        <v>8</v>
      </c>
      <c r="AU243" s="40">
        <v>0</v>
      </c>
      <c r="AV243" s="40">
        <v>0</v>
      </c>
      <c r="AW243" s="40">
        <v>0</v>
      </c>
      <c r="AX243" s="40">
        <v>0</v>
      </c>
      <c r="AY243" s="40">
        <v>0</v>
      </c>
      <c r="AZ243" s="40">
        <v>0</v>
      </c>
      <c r="BA243" s="40">
        <v>0</v>
      </c>
      <c r="BB243" s="40">
        <v>0</v>
      </c>
      <c r="BC243" s="40">
        <v>0</v>
      </c>
      <c r="BD243" s="40">
        <v>0</v>
      </c>
      <c r="BE243" s="40">
        <v>0</v>
      </c>
      <c r="BF243" s="40">
        <v>0</v>
      </c>
      <c r="BG243" s="40">
        <v>0</v>
      </c>
      <c r="BH243" s="40">
        <v>0</v>
      </c>
      <c r="BI243" s="40">
        <v>0</v>
      </c>
      <c r="BJ243" s="40">
        <v>0</v>
      </c>
      <c r="BK243" s="40">
        <v>0</v>
      </c>
      <c r="BL243" s="40">
        <v>0</v>
      </c>
      <c r="BM243" s="40">
        <v>0</v>
      </c>
      <c r="BN243" s="40">
        <v>0</v>
      </c>
      <c r="BO243" s="40">
        <v>0</v>
      </c>
      <c r="BP243" s="40">
        <v>0</v>
      </c>
      <c r="BQ243" s="40">
        <v>0</v>
      </c>
      <c r="BR243" s="40">
        <v>1</v>
      </c>
      <c r="BS243" s="40">
        <v>5</v>
      </c>
      <c r="BT243" s="40">
        <v>0</v>
      </c>
      <c r="BU243" s="40">
        <v>3</v>
      </c>
      <c r="BV243" s="40">
        <v>11</v>
      </c>
      <c r="BW243" s="40">
        <v>0</v>
      </c>
      <c r="BX243" s="40">
        <v>0</v>
      </c>
      <c r="BY243" s="40">
        <v>0</v>
      </c>
      <c r="BZ243" s="40">
        <v>0</v>
      </c>
    </row>
    <row r="244" spans="2:78" ht="20.100000000000001" customHeight="1" thickBot="1" x14ac:dyDescent="0.25">
      <c r="B244" s="4" t="s">
        <v>448</v>
      </c>
      <c r="C244" s="40">
        <v>2</v>
      </c>
      <c r="D244" s="40">
        <v>0</v>
      </c>
      <c r="E244" s="40">
        <v>2</v>
      </c>
      <c r="F244" s="40">
        <v>3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0</v>
      </c>
      <c r="Y244" s="40">
        <v>1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  <c r="AJ244" s="40">
        <v>0</v>
      </c>
      <c r="AK244" s="40">
        <v>0</v>
      </c>
      <c r="AL244" s="40">
        <v>0</v>
      </c>
      <c r="AM244" s="40">
        <v>0</v>
      </c>
      <c r="AN244" s="40">
        <v>0</v>
      </c>
      <c r="AO244" s="40">
        <v>0</v>
      </c>
      <c r="AP244" s="40">
        <v>0</v>
      </c>
      <c r="AQ244" s="40">
        <v>1</v>
      </c>
      <c r="AR244" s="40">
        <v>0</v>
      </c>
      <c r="AS244" s="40">
        <v>1</v>
      </c>
      <c r="AT244" s="40">
        <v>1</v>
      </c>
      <c r="AU244" s="40">
        <v>1</v>
      </c>
      <c r="AV244" s="40">
        <v>0</v>
      </c>
      <c r="AW244" s="40">
        <v>0</v>
      </c>
      <c r="AX244" s="40">
        <v>1</v>
      </c>
      <c r="AY244" s="40">
        <v>0</v>
      </c>
      <c r="AZ244" s="40">
        <v>0</v>
      </c>
      <c r="BA244" s="40">
        <v>0</v>
      </c>
      <c r="BB244" s="40">
        <v>0</v>
      </c>
      <c r="BC244" s="40">
        <v>0</v>
      </c>
      <c r="BD244" s="40">
        <v>0</v>
      </c>
      <c r="BE244" s="40">
        <v>0</v>
      </c>
      <c r="BF244" s="40">
        <v>0</v>
      </c>
      <c r="BG244" s="40">
        <v>0</v>
      </c>
      <c r="BH244" s="40">
        <v>0</v>
      </c>
      <c r="BI244" s="40">
        <v>0</v>
      </c>
      <c r="BJ244" s="40">
        <v>0</v>
      </c>
      <c r="BK244" s="40">
        <v>0</v>
      </c>
      <c r="BL244" s="40">
        <v>0</v>
      </c>
      <c r="BM244" s="40">
        <v>0</v>
      </c>
      <c r="BN244" s="40">
        <v>1</v>
      </c>
      <c r="BO244" s="40">
        <v>0</v>
      </c>
      <c r="BP244" s="40">
        <v>0</v>
      </c>
      <c r="BQ244" s="40">
        <v>0</v>
      </c>
      <c r="BR244" s="40">
        <v>0</v>
      </c>
      <c r="BS244" s="40">
        <v>0</v>
      </c>
      <c r="BT244" s="40">
        <v>0</v>
      </c>
      <c r="BU244" s="40">
        <v>0</v>
      </c>
      <c r="BV244" s="40">
        <v>0</v>
      </c>
      <c r="BW244" s="40">
        <v>0</v>
      </c>
      <c r="BX244" s="40">
        <v>0</v>
      </c>
      <c r="BY244" s="40">
        <v>0</v>
      </c>
      <c r="BZ244" s="40">
        <v>0</v>
      </c>
    </row>
    <row r="245" spans="2:78" ht="20.100000000000001" customHeight="1" thickBot="1" x14ac:dyDescent="0.25">
      <c r="B245" s="4" t="s">
        <v>449</v>
      </c>
      <c r="C245" s="40">
        <v>12</v>
      </c>
      <c r="D245" s="40">
        <v>0</v>
      </c>
      <c r="E245" s="40">
        <v>6</v>
      </c>
      <c r="F245" s="40">
        <v>58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1</v>
      </c>
      <c r="V245" s="40">
        <v>0</v>
      </c>
      <c r="W245" s="40">
        <v>4</v>
      </c>
      <c r="X245" s="40">
        <v>0</v>
      </c>
      <c r="Y245" s="40">
        <v>2</v>
      </c>
      <c r="Z245" s="40">
        <v>24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  <c r="AQ245" s="40">
        <v>2</v>
      </c>
      <c r="AR245" s="40">
        <v>0</v>
      </c>
      <c r="AS245" s="40">
        <v>1</v>
      </c>
      <c r="AT245" s="40">
        <v>11</v>
      </c>
      <c r="AU245" s="40">
        <v>0</v>
      </c>
      <c r="AV245" s="40">
        <v>0</v>
      </c>
      <c r="AW245" s="40">
        <v>0</v>
      </c>
      <c r="AX245" s="40">
        <v>2</v>
      </c>
      <c r="AY245" s="40">
        <v>0</v>
      </c>
      <c r="AZ245" s="40">
        <v>0</v>
      </c>
      <c r="BA245" s="40">
        <v>0</v>
      </c>
      <c r="BB245" s="40">
        <v>0</v>
      </c>
      <c r="BC245" s="40">
        <v>0</v>
      </c>
      <c r="BD245" s="40">
        <v>0</v>
      </c>
      <c r="BE245" s="40">
        <v>0</v>
      </c>
      <c r="BF245" s="40">
        <v>0</v>
      </c>
      <c r="BG245" s="40">
        <v>0</v>
      </c>
      <c r="BH245" s="40">
        <v>0</v>
      </c>
      <c r="BI245" s="40">
        <v>0</v>
      </c>
      <c r="BJ245" s="40">
        <v>0</v>
      </c>
      <c r="BK245" s="40">
        <v>0</v>
      </c>
      <c r="BL245" s="40">
        <v>0</v>
      </c>
      <c r="BM245" s="40">
        <v>0</v>
      </c>
      <c r="BN245" s="40">
        <v>0</v>
      </c>
      <c r="BO245" s="40">
        <v>0</v>
      </c>
      <c r="BP245" s="40">
        <v>0</v>
      </c>
      <c r="BQ245" s="40">
        <v>0</v>
      </c>
      <c r="BR245" s="40">
        <v>0</v>
      </c>
      <c r="BS245" s="40">
        <v>6</v>
      </c>
      <c r="BT245" s="40">
        <v>0</v>
      </c>
      <c r="BU245" s="40">
        <v>2</v>
      </c>
      <c r="BV245" s="40">
        <v>21</v>
      </c>
      <c r="BW245" s="40">
        <v>0</v>
      </c>
      <c r="BX245" s="40">
        <v>0</v>
      </c>
      <c r="BY245" s="40">
        <v>0</v>
      </c>
      <c r="BZ245" s="40">
        <v>0</v>
      </c>
    </row>
    <row r="246" spans="2:78" ht="20.100000000000001" customHeight="1" thickBot="1" x14ac:dyDescent="0.25">
      <c r="B246" s="4" t="s">
        <v>450</v>
      </c>
      <c r="C246" s="40">
        <v>16</v>
      </c>
      <c r="D246" s="40">
        <v>0</v>
      </c>
      <c r="E246" s="40">
        <v>17</v>
      </c>
      <c r="F246" s="40">
        <v>41</v>
      </c>
      <c r="G246" s="40">
        <v>0</v>
      </c>
      <c r="H246" s="40">
        <v>0</v>
      </c>
      <c r="I246" s="40">
        <v>1</v>
      </c>
      <c r="J246" s="40">
        <v>0</v>
      </c>
      <c r="K246" s="40">
        <v>0</v>
      </c>
      <c r="L246" s="40">
        <v>0</v>
      </c>
      <c r="M246" s="40">
        <v>2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0</v>
      </c>
      <c r="W246" s="40">
        <v>6</v>
      </c>
      <c r="X246" s="40">
        <v>0</v>
      </c>
      <c r="Y246" s="40">
        <v>5</v>
      </c>
      <c r="Z246" s="40">
        <v>15</v>
      </c>
      <c r="AA246" s="40">
        <v>0</v>
      </c>
      <c r="AB246" s="40">
        <v>0</v>
      </c>
      <c r="AC246" s="40">
        <v>0</v>
      </c>
      <c r="AD246" s="40">
        <v>0</v>
      </c>
      <c r="AE246" s="40">
        <v>1</v>
      </c>
      <c r="AF246" s="40">
        <v>0</v>
      </c>
      <c r="AG246" s="40">
        <v>0</v>
      </c>
      <c r="AH246" s="40">
        <v>5</v>
      </c>
      <c r="AI246" s="40">
        <v>0</v>
      </c>
      <c r="AJ246" s="40">
        <v>0</v>
      </c>
      <c r="AK246" s="40">
        <v>0</v>
      </c>
      <c r="AL246" s="40">
        <v>0</v>
      </c>
      <c r="AM246" s="40">
        <v>1</v>
      </c>
      <c r="AN246" s="40">
        <v>0</v>
      </c>
      <c r="AO246" s="40">
        <v>3</v>
      </c>
      <c r="AP246" s="40">
        <v>3</v>
      </c>
      <c r="AQ246" s="40">
        <v>1</v>
      </c>
      <c r="AR246" s="40">
        <v>0</v>
      </c>
      <c r="AS246" s="40">
        <v>1</v>
      </c>
      <c r="AT246" s="40">
        <v>2</v>
      </c>
      <c r="AU246" s="40">
        <v>0</v>
      </c>
      <c r="AV246" s="40">
        <v>0</v>
      </c>
      <c r="AW246" s="40">
        <v>1</v>
      </c>
      <c r="AX246" s="40">
        <v>0</v>
      </c>
      <c r="AY246" s="40">
        <v>0</v>
      </c>
      <c r="AZ246" s="40">
        <v>0</v>
      </c>
      <c r="BA246" s="40">
        <v>0</v>
      </c>
      <c r="BB246" s="40">
        <v>0</v>
      </c>
      <c r="BC246" s="40">
        <v>0</v>
      </c>
      <c r="BD246" s="40">
        <v>0</v>
      </c>
      <c r="BE246" s="40">
        <v>0</v>
      </c>
      <c r="BF246" s="40">
        <v>0</v>
      </c>
      <c r="BG246" s="40">
        <v>0</v>
      </c>
      <c r="BH246" s="40">
        <v>0</v>
      </c>
      <c r="BI246" s="40">
        <v>0</v>
      </c>
      <c r="BJ246" s="40">
        <v>0</v>
      </c>
      <c r="BK246" s="40">
        <v>0</v>
      </c>
      <c r="BL246" s="40">
        <v>0</v>
      </c>
      <c r="BM246" s="40">
        <v>0</v>
      </c>
      <c r="BN246" s="40">
        <v>0</v>
      </c>
      <c r="BO246" s="40">
        <v>1</v>
      </c>
      <c r="BP246" s="40">
        <v>0</v>
      </c>
      <c r="BQ246" s="40">
        <v>3</v>
      </c>
      <c r="BR246" s="40">
        <v>5</v>
      </c>
      <c r="BS246" s="40">
        <v>6</v>
      </c>
      <c r="BT246" s="40">
        <v>0</v>
      </c>
      <c r="BU246" s="40">
        <v>1</v>
      </c>
      <c r="BV246" s="40">
        <v>11</v>
      </c>
      <c r="BW246" s="40">
        <v>0</v>
      </c>
      <c r="BX246" s="40">
        <v>0</v>
      </c>
      <c r="BY246" s="40">
        <v>0</v>
      </c>
      <c r="BZ246" s="40">
        <v>0</v>
      </c>
    </row>
    <row r="247" spans="2:78" ht="20.100000000000001" customHeight="1" thickBot="1" x14ac:dyDescent="0.25">
      <c r="B247" s="4" t="s">
        <v>197</v>
      </c>
      <c r="C247" s="40">
        <v>133</v>
      </c>
      <c r="D247" s="40">
        <v>2</v>
      </c>
      <c r="E247" s="40">
        <v>107</v>
      </c>
      <c r="F247" s="40">
        <v>254</v>
      </c>
      <c r="G247" s="40">
        <v>0</v>
      </c>
      <c r="H247" s="40">
        <v>0</v>
      </c>
      <c r="I247" s="40">
        <v>1</v>
      </c>
      <c r="J247" s="40">
        <v>0</v>
      </c>
      <c r="K247" s="40">
        <v>0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8</v>
      </c>
      <c r="T247" s="40">
        <v>1</v>
      </c>
      <c r="U247" s="40">
        <v>6</v>
      </c>
      <c r="V247" s="40">
        <v>4</v>
      </c>
      <c r="W247" s="40">
        <v>53</v>
      </c>
      <c r="X247" s="40">
        <v>0</v>
      </c>
      <c r="Y247" s="40">
        <v>39</v>
      </c>
      <c r="Z247" s="40">
        <v>103</v>
      </c>
      <c r="AA247" s="40">
        <v>1</v>
      </c>
      <c r="AB247" s="40">
        <v>0</v>
      </c>
      <c r="AC247" s="40">
        <v>1</v>
      </c>
      <c r="AD247" s="40">
        <v>0</v>
      </c>
      <c r="AE247" s="40">
        <v>0</v>
      </c>
      <c r="AF247" s="40">
        <v>0</v>
      </c>
      <c r="AG247" s="40">
        <v>4</v>
      </c>
      <c r="AH247" s="40">
        <v>3</v>
      </c>
      <c r="AI247" s="40">
        <v>0</v>
      </c>
      <c r="AJ247" s="40">
        <v>0</v>
      </c>
      <c r="AK247" s="40">
        <v>0</v>
      </c>
      <c r="AL247" s="40">
        <v>0</v>
      </c>
      <c r="AM247" s="40">
        <v>1</v>
      </c>
      <c r="AN247" s="40">
        <v>0</v>
      </c>
      <c r="AO247" s="40">
        <v>1</v>
      </c>
      <c r="AP247" s="40">
        <v>2</v>
      </c>
      <c r="AQ247" s="40">
        <v>18</v>
      </c>
      <c r="AR247" s="40">
        <v>0</v>
      </c>
      <c r="AS247" s="40">
        <v>14</v>
      </c>
      <c r="AT247" s="40">
        <v>41</v>
      </c>
      <c r="AU247" s="40">
        <v>16</v>
      </c>
      <c r="AV247" s="40">
        <v>0</v>
      </c>
      <c r="AW247" s="40">
        <v>9</v>
      </c>
      <c r="AX247" s="40">
        <v>19</v>
      </c>
      <c r="AY247" s="40">
        <v>0</v>
      </c>
      <c r="AZ247" s="40">
        <v>0</v>
      </c>
      <c r="BA247" s="40">
        <v>0</v>
      </c>
      <c r="BB247" s="40">
        <v>0</v>
      </c>
      <c r="BC247" s="40">
        <v>2</v>
      </c>
      <c r="BD247" s="40">
        <v>0</v>
      </c>
      <c r="BE247" s="40">
        <v>1</v>
      </c>
      <c r="BF247" s="40">
        <v>3</v>
      </c>
      <c r="BG247" s="40">
        <v>0</v>
      </c>
      <c r="BH247" s="40">
        <v>0</v>
      </c>
      <c r="BI247" s="40">
        <v>0</v>
      </c>
      <c r="BJ247" s="40">
        <v>0</v>
      </c>
      <c r="BK247" s="40">
        <v>0</v>
      </c>
      <c r="BL247" s="40">
        <v>0</v>
      </c>
      <c r="BM247" s="40">
        <v>0</v>
      </c>
      <c r="BN247" s="40">
        <v>2</v>
      </c>
      <c r="BO247" s="40">
        <v>3</v>
      </c>
      <c r="BP247" s="40">
        <v>1</v>
      </c>
      <c r="BQ247" s="40">
        <v>5</v>
      </c>
      <c r="BR247" s="40">
        <v>7</v>
      </c>
      <c r="BS247" s="40">
        <v>31</v>
      </c>
      <c r="BT247" s="40">
        <v>0</v>
      </c>
      <c r="BU247" s="40">
        <v>26</v>
      </c>
      <c r="BV247" s="40">
        <v>70</v>
      </c>
      <c r="BW247" s="40">
        <v>0</v>
      </c>
      <c r="BX247" s="40">
        <v>0</v>
      </c>
      <c r="BY247" s="40">
        <v>0</v>
      </c>
      <c r="BZ247" s="40">
        <v>0</v>
      </c>
    </row>
    <row r="248" spans="2:78" ht="20.100000000000001" customHeight="1" thickBot="1" x14ac:dyDescent="0.25">
      <c r="B248" s="4" t="s">
        <v>451</v>
      </c>
      <c r="C248" s="40">
        <v>8</v>
      </c>
      <c r="D248" s="40">
        <v>0</v>
      </c>
      <c r="E248" s="40">
        <v>5</v>
      </c>
      <c r="F248" s="40">
        <v>22</v>
      </c>
      <c r="G248" s="40">
        <v>0</v>
      </c>
      <c r="H248" s="40">
        <v>0</v>
      </c>
      <c r="I248" s="40">
        <v>0</v>
      </c>
      <c r="J248" s="40">
        <v>1</v>
      </c>
      <c r="K248" s="40">
        <v>0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1</v>
      </c>
      <c r="V248" s="40">
        <v>0</v>
      </c>
      <c r="W248" s="40">
        <v>2</v>
      </c>
      <c r="X248" s="40">
        <v>0</v>
      </c>
      <c r="Y248" s="40">
        <v>0</v>
      </c>
      <c r="Z248" s="40">
        <v>9</v>
      </c>
      <c r="AA248" s="40">
        <v>0</v>
      </c>
      <c r="AB248" s="40"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H248" s="40">
        <v>0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40">
        <v>0</v>
      </c>
      <c r="AO248" s="40">
        <v>0</v>
      </c>
      <c r="AP248" s="40">
        <v>0</v>
      </c>
      <c r="AQ248" s="40">
        <v>2</v>
      </c>
      <c r="AR248" s="40">
        <v>0</v>
      </c>
      <c r="AS248" s="40">
        <v>1</v>
      </c>
      <c r="AT248" s="40">
        <v>2</v>
      </c>
      <c r="AU248" s="40">
        <v>0</v>
      </c>
      <c r="AV248" s="40">
        <v>0</v>
      </c>
      <c r="AW248" s="40">
        <v>0</v>
      </c>
      <c r="AX248" s="40">
        <v>0</v>
      </c>
      <c r="AY248" s="40">
        <v>0</v>
      </c>
      <c r="AZ248" s="40">
        <v>0</v>
      </c>
      <c r="BA248" s="40">
        <v>0</v>
      </c>
      <c r="BB248" s="40">
        <v>0</v>
      </c>
      <c r="BC248" s="40">
        <v>0</v>
      </c>
      <c r="BD248" s="40">
        <v>0</v>
      </c>
      <c r="BE248" s="40">
        <v>0</v>
      </c>
      <c r="BF248" s="40">
        <v>0</v>
      </c>
      <c r="BG248" s="40">
        <v>0</v>
      </c>
      <c r="BH248" s="40">
        <v>0</v>
      </c>
      <c r="BI248" s="40">
        <v>0</v>
      </c>
      <c r="BJ248" s="40">
        <v>0</v>
      </c>
      <c r="BK248" s="40">
        <v>0</v>
      </c>
      <c r="BL248" s="40">
        <v>0</v>
      </c>
      <c r="BM248" s="40">
        <v>0</v>
      </c>
      <c r="BN248" s="40">
        <v>0</v>
      </c>
      <c r="BO248" s="40">
        <v>1</v>
      </c>
      <c r="BP248" s="40">
        <v>0</v>
      </c>
      <c r="BQ248" s="40">
        <v>1</v>
      </c>
      <c r="BR248" s="40">
        <v>0</v>
      </c>
      <c r="BS248" s="40">
        <v>3</v>
      </c>
      <c r="BT248" s="40">
        <v>0</v>
      </c>
      <c r="BU248" s="40">
        <v>2</v>
      </c>
      <c r="BV248" s="40">
        <v>10</v>
      </c>
      <c r="BW248" s="40">
        <v>0</v>
      </c>
      <c r="BX248" s="40">
        <v>0</v>
      </c>
      <c r="BY248" s="40">
        <v>0</v>
      </c>
      <c r="BZ248" s="40">
        <v>0</v>
      </c>
    </row>
    <row r="249" spans="2:78" ht="20.100000000000001" customHeight="1" thickBot="1" x14ac:dyDescent="0.25">
      <c r="B249" s="4" t="s">
        <v>452</v>
      </c>
      <c r="C249" s="40">
        <v>30</v>
      </c>
      <c r="D249" s="40">
        <v>0</v>
      </c>
      <c r="E249" s="40">
        <v>26</v>
      </c>
      <c r="F249" s="40">
        <v>50</v>
      </c>
      <c r="G249" s="40">
        <v>0</v>
      </c>
      <c r="H249" s="40">
        <v>0</v>
      </c>
      <c r="I249" s="40">
        <v>0</v>
      </c>
      <c r="J249" s="40">
        <v>1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1</v>
      </c>
      <c r="T249" s="40">
        <v>0</v>
      </c>
      <c r="U249" s="40">
        <v>1</v>
      </c>
      <c r="V249" s="40">
        <v>1</v>
      </c>
      <c r="W249" s="40">
        <v>14</v>
      </c>
      <c r="X249" s="40">
        <v>0</v>
      </c>
      <c r="Y249" s="40">
        <v>5</v>
      </c>
      <c r="Z249" s="40">
        <v>24</v>
      </c>
      <c r="AA249" s="40">
        <v>0</v>
      </c>
      <c r="AB249" s="40">
        <v>0</v>
      </c>
      <c r="AC249" s="40">
        <v>0</v>
      </c>
      <c r="AD249" s="40">
        <v>0</v>
      </c>
      <c r="AE249" s="40">
        <v>1</v>
      </c>
      <c r="AF249" s="40">
        <v>0</v>
      </c>
      <c r="AG249" s="40">
        <v>0</v>
      </c>
      <c r="AH249" s="40">
        <v>1</v>
      </c>
      <c r="AI249" s="40">
        <v>0</v>
      </c>
      <c r="AJ249" s="40">
        <v>0</v>
      </c>
      <c r="AK249" s="40">
        <v>0</v>
      </c>
      <c r="AL249" s="40">
        <v>0</v>
      </c>
      <c r="AM249" s="40">
        <v>1</v>
      </c>
      <c r="AN249" s="40">
        <v>0</v>
      </c>
      <c r="AO249" s="40">
        <v>2</v>
      </c>
      <c r="AP249" s="40">
        <v>0</v>
      </c>
      <c r="AQ249" s="40">
        <v>7</v>
      </c>
      <c r="AR249" s="40">
        <v>0</v>
      </c>
      <c r="AS249" s="40">
        <v>8</v>
      </c>
      <c r="AT249" s="40">
        <v>11</v>
      </c>
      <c r="AU249" s="40">
        <v>0</v>
      </c>
      <c r="AV249" s="40">
        <v>0</v>
      </c>
      <c r="AW249" s="40">
        <v>0</v>
      </c>
      <c r="AX249" s="40">
        <v>0</v>
      </c>
      <c r="AY249" s="40">
        <v>0</v>
      </c>
      <c r="AZ249" s="40">
        <v>0</v>
      </c>
      <c r="BA249" s="40">
        <v>0</v>
      </c>
      <c r="BB249" s="40">
        <v>0</v>
      </c>
      <c r="BC249" s="40">
        <v>0</v>
      </c>
      <c r="BD249" s="40">
        <v>0</v>
      </c>
      <c r="BE249" s="40">
        <v>0</v>
      </c>
      <c r="BF249" s="40">
        <v>0</v>
      </c>
      <c r="BG249" s="40">
        <v>0</v>
      </c>
      <c r="BH249" s="40">
        <v>0</v>
      </c>
      <c r="BI249" s="40">
        <v>0</v>
      </c>
      <c r="BJ249" s="40">
        <v>0</v>
      </c>
      <c r="BK249" s="40">
        <v>0</v>
      </c>
      <c r="BL249" s="40">
        <v>0</v>
      </c>
      <c r="BM249" s="40">
        <v>0</v>
      </c>
      <c r="BN249" s="40">
        <v>0</v>
      </c>
      <c r="BO249" s="40">
        <v>1</v>
      </c>
      <c r="BP249" s="40">
        <v>0</v>
      </c>
      <c r="BQ249" s="40">
        <v>1</v>
      </c>
      <c r="BR249" s="40">
        <v>0</v>
      </c>
      <c r="BS249" s="40">
        <v>5</v>
      </c>
      <c r="BT249" s="40">
        <v>0</v>
      </c>
      <c r="BU249" s="40">
        <v>9</v>
      </c>
      <c r="BV249" s="40">
        <v>12</v>
      </c>
      <c r="BW249" s="40">
        <v>0</v>
      </c>
      <c r="BX249" s="40">
        <v>0</v>
      </c>
      <c r="BY249" s="40">
        <v>0</v>
      </c>
      <c r="BZ249" s="40">
        <v>0</v>
      </c>
    </row>
    <row r="250" spans="2:78" ht="20.100000000000001" customHeight="1" thickBot="1" x14ac:dyDescent="0.25">
      <c r="B250" s="4" t="s">
        <v>453</v>
      </c>
      <c r="C250" s="40">
        <v>4</v>
      </c>
      <c r="D250" s="40">
        <v>0</v>
      </c>
      <c r="E250" s="40">
        <v>5</v>
      </c>
      <c r="F250" s="40">
        <v>33</v>
      </c>
      <c r="G250" s="40">
        <v>0</v>
      </c>
      <c r="H250" s="40">
        <v>0</v>
      </c>
      <c r="I250" s="40">
        <v>0</v>
      </c>
      <c r="J250" s="40">
        <v>1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</v>
      </c>
      <c r="W250" s="40">
        <v>3</v>
      </c>
      <c r="X250" s="40">
        <v>0</v>
      </c>
      <c r="Y250" s="40">
        <v>2</v>
      </c>
      <c r="Z250" s="40">
        <v>15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  <c r="AJ250" s="40">
        <v>0</v>
      </c>
      <c r="AK250" s="40">
        <v>0</v>
      </c>
      <c r="AL250" s="40">
        <v>0</v>
      </c>
      <c r="AM250" s="40">
        <v>0</v>
      </c>
      <c r="AN250" s="40">
        <v>0</v>
      </c>
      <c r="AO250" s="40">
        <v>0</v>
      </c>
      <c r="AP250" s="40">
        <v>1</v>
      </c>
      <c r="AQ250" s="40">
        <v>0</v>
      </c>
      <c r="AR250" s="40">
        <v>0</v>
      </c>
      <c r="AS250" s="40">
        <v>1</v>
      </c>
      <c r="AT250" s="40">
        <v>4</v>
      </c>
      <c r="AU250" s="40">
        <v>0</v>
      </c>
      <c r="AV250" s="40">
        <v>0</v>
      </c>
      <c r="AW250" s="40">
        <v>0</v>
      </c>
      <c r="AX250" s="40">
        <v>0</v>
      </c>
      <c r="AY250" s="40">
        <v>0</v>
      </c>
      <c r="AZ250" s="40">
        <v>0</v>
      </c>
      <c r="BA250" s="40">
        <v>0</v>
      </c>
      <c r="BB250" s="40">
        <v>0</v>
      </c>
      <c r="BC250" s="40">
        <v>0</v>
      </c>
      <c r="BD250" s="40">
        <v>0</v>
      </c>
      <c r="BE250" s="40">
        <v>0</v>
      </c>
      <c r="BF250" s="40">
        <v>0</v>
      </c>
      <c r="BG250" s="40">
        <v>0</v>
      </c>
      <c r="BH250" s="40">
        <v>0</v>
      </c>
      <c r="BI250" s="40">
        <v>0</v>
      </c>
      <c r="BJ250" s="40">
        <v>0</v>
      </c>
      <c r="BK250" s="40">
        <v>0</v>
      </c>
      <c r="BL250" s="40">
        <v>0</v>
      </c>
      <c r="BM250" s="40">
        <v>0</v>
      </c>
      <c r="BN250" s="40">
        <v>0</v>
      </c>
      <c r="BO250" s="40">
        <v>0</v>
      </c>
      <c r="BP250" s="40">
        <v>0</v>
      </c>
      <c r="BQ250" s="40">
        <v>0</v>
      </c>
      <c r="BR250" s="40">
        <v>0</v>
      </c>
      <c r="BS250" s="40">
        <v>1</v>
      </c>
      <c r="BT250" s="40">
        <v>0</v>
      </c>
      <c r="BU250" s="40">
        <v>2</v>
      </c>
      <c r="BV250" s="40">
        <v>12</v>
      </c>
      <c r="BW250" s="40">
        <v>0</v>
      </c>
      <c r="BX250" s="40">
        <v>0</v>
      </c>
      <c r="BY250" s="40">
        <v>0</v>
      </c>
      <c r="BZ250" s="40">
        <v>0</v>
      </c>
    </row>
    <row r="251" spans="2:78" ht="20.100000000000001" customHeight="1" thickBot="1" x14ac:dyDescent="0.25">
      <c r="B251" s="4" t="s">
        <v>454</v>
      </c>
      <c r="C251" s="40">
        <v>17</v>
      </c>
      <c r="D251" s="40">
        <v>0</v>
      </c>
      <c r="E251" s="40">
        <v>9</v>
      </c>
      <c r="F251" s="40">
        <v>40</v>
      </c>
      <c r="G251" s="40">
        <v>0</v>
      </c>
      <c r="H251" s="40">
        <v>0</v>
      </c>
      <c r="I251" s="40">
        <v>0</v>
      </c>
      <c r="J251" s="40">
        <v>0</v>
      </c>
      <c r="K251" s="40">
        <v>0</v>
      </c>
      <c r="L251" s="40">
        <v>0</v>
      </c>
      <c r="M251" s="40">
        <v>0</v>
      </c>
      <c r="N251" s="40">
        <v>1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0</v>
      </c>
      <c r="V251" s="40">
        <v>0</v>
      </c>
      <c r="W251" s="40">
        <v>8</v>
      </c>
      <c r="X251" s="40">
        <v>0</v>
      </c>
      <c r="Y251" s="40">
        <v>2</v>
      </c>
      <c r="Z251" s="40">
        <v>14</v>
      </c>
      <c r="AA251" s="40">
        <v>0</v>
      </c>
      <c r="AB251" s="40"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H251" s="40">
        <v>0</v>
      </c>
      <c r="AI251" s="40">
        <v>0</v>
      </c>
      <c r="AJ251" s="40">
        <v>0</v>
      </c>
      <c r="AK251" s="40">
        <v>0</v>
      </c>
      <c r="AL251" s="40">
        <v>0</v>
      </c>
      <c r="AM251" s="40">
        <v>1</v>
      </c>
      <c r="AN251" s="40">
        <v>0</v>
      </c>
      <c r="AO251" s="40">
        <v>0</v>
      </c>
      <c r="AP251" s="40">
        <v>1</v>
      </c>
      <c r="AQ251" s="40">
        <v>4</v>
      </c>
      <c r="AR251" s="40">
        <v>0</v>
      </c>
      <c r="AS251" s="40">
        <v>3</v>
      </c>
      <c r="AT251" s="40">
        <v>4</v>
      </c>
      <c r="AU251" s="40">
        <v>2</v>
      </c>
      <c r="AV251" s="40">
        <v>0</v>
      </c>
      <c r="AW251" s="40">
        <v>2</v>
      </c>
      <c r="AX251" s="40">
        <v>12</v>
      </c>
      <c r="AY251" s="40">
        <v>0</v>
      </c>
      <c r="AZ251" s="40">
        <v>0</v>
      </c>
      <c r="BA251" s="40">
        <v>0</v>
      </c>
      <c r="BB251" s="40">
        <v>0</v>
      </c>
      <c r="BC251" s="40">
        <v>0</v>
      </c>
      <c r="BD251" s="40">
        <v>0</v>
      </c>
      <c r="BE251" s="40">
        <v>0</v>
      </c>
      <c r="BF251" s="40">
        <v>0</v>
      </c>
      <c r="BG251" s="40">
        <v>0</v>
      </c>
      <c r="BH251" s="40">
        <v>0</v>
      </c>
      <c r="BI251" s="40">
        <v>0</v>
      </c>
      <c r="BJ251" s="40">
        <v>0</v>
      </c>
      <c r="BK251" s="40">
        <v>0</v>
      </c>
      <c r="BL251" s="40">
        <v>0</v>
      </c>
      <c r="BM251" s="40">
        <v>0</v>
      </c>
      <c r="BN251" s="40">
        <v>0</v>
      </c>
      <c r="BO251" s="40">
        <v>0</v>
      </c>
      <c r="BP251" s="40">
        <v>0</v>
      </c>
      <c r="BQ251" s="40">
        <v>0</v>
      </c>
      <c r="BR251" s="40">
        <v>0</v>
      </c>
      <c r="BS251" s="40">
        <v>2</v>
      </c>
      <c r="BT251" s="40">
        <v>0</v>
      </c>
      <c r="BU251" s="40">
        <v>2</v>
      </c>
      <c r="BV251" s="40">
        <v>8</v>
      </c>
      <c r="BW251" s="40">
        <v>0</v>
      </c>
      <c r="BX251" s="40">
        <v>0</v>
      </c>
      <c r="BY251" s="40">
        <v>0</v>
      </c>
      <c r="BZ251" s="40">
        <v>0</v>
      </c>
    </row>
    <row r="252" spans="2:78" ht="20.100000000000001" customHeight="1" thickBot="1" x14ac:dyDescent="0.25">
      <c r="B252" s="4" t="s">
        <v>455</v>
      </c>
      <c r="C252" s="40">
        <v>14</v>
      </c>
      <c r="D252" s="40">
        <v>0</v>
      </c>
      <c r="E252" s="40">
        <v>7</v>
      </c>
      <c r="F252" s="40">
        <v>26</v>
      </c>
      <c r="G252" s="40">
        <v>0</v>
      </c>
      <c r="H252" s="40">
        <v>0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1</v>
      </c>
      <c r="T252" s="40">
        <v>0</v>
      </c>
      <c r="U252" s="40">
        <v>0</v>
      </c>
      <c r="V252" s="40">
        <v>1</v>
      </c>
      <c r="W252" s="40">
        <v>1</v>
      </c>
      <c r="X252" s="40">
        <v>0</v>
      </c>
      <c r="Y252" s="40">
        <v>3</v>
      </c>
      <c r="Z252" s="40">
        <v>9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  <c r="AJ252" s="40">
        <v>0</v>
      </c>
      <c r="AK252" s="40">
        <v>0</v>
      </c>
      <c r="AL252" s="40">
        <v>0</v>
      </c>
      <c r="AM252" s="40">
        <v>0</v>
      </c>
      <c r="AN252" s="40">
        <v>0</v>
      </c>
      <c r="AO252" s="40">
        <v>0</v>
      </c>
      <c r="AP252" s="40">
        <v>0</v>
      </c>
      <c r="AQ252" s="40">
        <v>4</v>
      </c>
      <c r="AR252" s="40">
        <v>0</v>
      </c>
      <c r="AS252" s="40">
        <v>2</v>
      </c>
      <c r="AT252" s="40">
        <v>4</v>
      </c>
      <c r="AU252" s="40">
        <v>0</v>
      </c>
      <c r="AV252" s="40">
        <v>0</v>
      </c>
      <c r="AW252" s="40">
        <v>0</v>
      </c>
      <c r="AX252" s="40">
        <v>0</v>
      </c>
      <c r="AY252" s="40">
        <v>0</v>
      </c>
      <c r="AZ252" s="40">
        <v>0</v>
      </c>
      <c r="BA252" s="40">
        <v>0</v>
      </c>
      <c r="BB252" s="40">
        <v>0</v>
      </c>
      <c r="BC252" s="40">
        <v>0</v>
      </c>
      <c r="BD252" s="40">
        <v>0</v>
      </c>
      <c r="BE252" s="40">
        <v>0</v>
      </c>
      <c r="BF252" s="40">
        <v>0</v>
      </c>
      <c r="BG252" s="40">
        <v>0</v>
      </c>
      <c r="BH252" s="40">
        <v>0</v>
      </c>
      <c r="BI252" s="40">
        <v>0</v>
      </c>
      <c r="BJ252" s="40">
        <v>0</v>
      </c>
      <c r="BK252" s="40">
        <v>0</v>
      </c>
      <c r="BL252" s="40">
        <v>0</v>
      </c>
      <c r="BM252" s="40">
        <v>0</v>
      </c>
      <c r="BN252" s="40">
        <v>1</v>
      </c>
      <c r="BO252" s="40">
        <v>0</v>
      </c>
      <c r="BP252" s="40">
        <v>0</v>
      </c>
      <c r="BQ252" s="40">
        <v>0</v>
      </c>
      <c r="BR252" s="40">
        <v>0</v>
      </c>
      <c r="BS252" s="40">
        <v>8</v>
      </c>
      <c r="BT252" s="40">
        <v>0</v>
      </c>
      <c r="BU252" s="40">
        <v>2</v>
      </c>
      <c r="BV252" s="40">
        <v>11</v>
      </c>
      <c r="BW252" s="40">
        <v>0</v>
      </c>
      <c r="BX252" s="40">
        <v>0</v>
      </c>
      <c r="BY252" s="40">
        <v>0</v>
      </c>
      <c r="BZ252" s="40">
        <v>0</v>
      </c>
    </row>
    <row r="253" spans="2:78" ht="20.100000000000001" customHeight="1" thickBot="1" x14ac:dyDescent="0.25">
      <c r="B253" s="4" t="s">
        <v>456</v>
      </c>
      <c r="C253" s="40">
        <v>34</v>
      </c>
      <c r="D253" s="40">
        <v>0</v>
      </c>
      <c r="E253" s="40">
        <v>19</v>
      </c>
      <c r="F253" s="40">
        <v>90</v>
      </c>
      <c r="G253" s="40">
        <v>2</v>
      </c>
      <c r="H253" s="40">
        <v>0</v>
      </c>
      <c r="I253" s="40">
        <v>1</v>
      </c>
      <c r="J253" s="40">
        <v>1</v>
      </c>
      <c r="K253" s="40">
        <v>1</v>
      </c>
      <c r="L253" s="40">
        <v>0</v>
      </c>
      <c r="M253" s="40">
        <v>0</v>
      </c>
      <c r="N253" s="40">
        <v>1</v>
      </c>
      <c r="O253" s="40">
        <v>0</v>
      </c>
      <c r="P253" s="40">
        <v>0</v>
      </c>
      <c r="Q253" s="40">
        <v>0</v>
      </c>
      <c r="R253" s="40">
        <v>0</v>
      </c>
      <c r="S253" s="40">
        <v>0</v>
      </c>
      <c r="T253" s="40">
        <v>0</v>
      </c>
      <c r="U253" s="40">
        <v>2</v>
      </c>
      <c r="V253" s="40">
        <v>0</v>
      </c>
      <c r="W253" s="40">
        <v>7</v>
      </c>
      <c r="X253" s="40">
        <v>0</v>
      </c>
      <c r="Y253" s="40">
        <v>8</v>
      </c>
      <c r="Z253" s="40">
        <v>37</v>
      </c>
      <c r="AA253" s="40">
        <v>0</v>
      </c>
      <c r="AB253" s="40">
        <v>0</v>
      </c>
      <c r="AC253" s="40">
        <v>0</v>
      </c>
      <c r="AD253" s="40">
        <v>0</v>
      </c>
      <c r="AE253" s="40">
        <v>2</v>
      </c>
      <c r="AF253" s="40">
        <v>0</v>
      </c>
      <c r="AG253" s="40">
        <v>0</v>
      </c>
      <c r="AH253" s="40">
        <v>2</v>
      </c>
      <c r="AI253" s="40">
        <v>0</v>
      </c>
      <c r="AJ253" s="40">
        <v>0</v>
      </c>
      <c r="AK253" s="40">
        <v>0</v>
      </c>
      <c r="AL253" s="40">
        <v>0</v>
      </c>
      <c r="AM253" s="40">
        <v>0</v>
      </c>
      <c r="AN253" s="40">
        <v>0</v>
      </c>
      <c r="AO253" s="40">
        <v>0</v>
      </c>
      <c r="AP253" s="40">
        <v>0</v>
      </c>
      <c r="AQ253" s="40">
        <v>6</v>
      </c>
      <c r="AR253" s="40">
        <v>0</v>
      </c>
      <c r="AS253" s="40">
        <v>3</v>
      </c>
      <c r="AT253" s="40">
        <v>9</v>
      </c>
      <c r="AU253" s="40">
        <v>1</v>
      </c>
      <c r="AV253" s="40">
        <v>0</v>
      </c>
      <c r="AW253" s="40">
        <v>0</v>
      </c>
      <c r="AX253" s="40">
        <v>1</v>
      </c>
      <c r="AY253" s="40">
        <v>0</v>
      </c>
      <c r="AZ253" s="40">
        <v>0</v>
      </c>
      <c r="BA253" s="40">
        <v>0</v>
      </c>
      <c r="BB253" s="40">
        <v>0</v>
      </c>
      <c r="BC253" s="40">
        <v>1</v>
      </c>
      <c r="BD253" s="40">
        <v>0</v>
      </c>
      <c r="BE253" s="40">
        <v>0</v>
      </c>
      <c r="BF253" s="40">
        <v>2</v>
      </c>
      <c r="BG253" s="40">
        <v>0</v>
      </c>
      <c r="BH253" s="40">
        <v>0</v>
      </c>
      <c r="BI253" s="40">
        <v>0</v>
      </c>
      <c r="BJ253" s="40">
        <v>0</v>
      </c>
      <c r="BK253" s="40">
        <v>0</v>
      </c>
      <c r="BL253" s="40">
        <v>0</v>
      </c>
      <c r="BM253" s="40">
        <v>0</v>
      </c>
      <c r="BN253" s="40">
        <v>0</v>
      </c>
      <c r="BO253" s="40">
        <v>0</v>
      </c>
      <c r="BP253" s="40">
        <v>0</v>
      </c>
      <c r="BQ253" s="40">
        <v>0</v>
      </c>
      <c r="BR253" s="40">
        <v>0</v>
      </c>
      <c r="BS253" s="40">
        <v>14</v>
      </c>
      <c r="BT253" s="40">
        <v>0</v>
      </c>
      <c r="BU253" s="40">
        <v>5</v>
      </c>
      <c r="BV253" s="40">
        <v>37</v>
      </c>
      <c r="BW253" s="40">
        <v>0</v>
      </c>
      <c r="BX253" s="40">
        <v>0</v>
      </c>
      <c r="BY253" s="40">
        <v>0</v>
      </c>
      <c r="BZ253" s="40">
        <v>0</v>
      </c>
    </row>
    <row r="254" spans="2:78" ht="20.100000000000001" customHeight="1" thickBot="1" x14ac:dyDescent="0.25">
      <c r="B254" s="4" t="s">
        <v>457</v>
      </c>
      <c r="C254" s="40">
        <v>15</v>
      </c>
      <c r="D254" s="40">
        <v>0</v>
      </c>
      <c r="E254" s="40">
        <v>8</v>
      </c>
      <c r="F254" s="40">
        <v>31</v>
      </c>
      <c r="G254" s="40">
        <v>0</v>
      </c>
      <c r="H254" s="40">
        <v>0</v>
      </c>
      <c r="I254" s="40">
        <v>0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2</v>
      </c>
      <c r="T254" s="40">
        <v>0</v>
      </c>
      <c r="U254" s="40">
        <v>2</v>
      </c>
      <c r="V254" s="40">
        <v>0</v>
      </c>
      <c r="W254" s="40">
        <v>7</v>
      </c>
      <c r="X254" s="40">
        <v>0</v>
      </c>
      <c r="Y254" s="40">
        <v>3</v>
      </c>
      <c r="Z254" s="40">
        <v>9</v>
      </c>
      <c r="AA254" s="40">
        <v>0</v>
      </c>
      <c r="AB254" s="40">
        <v>0</v>
      </c>
      <c r="AC254" s="40">
        <v>0</v>
      </c>
      <c r="AD254" s="40">
        <v>0</v>
      </c>
      <c r="AE254" s="40">
        <v>1</v>
      </c>
      <c r="AF254" s="40">
        <v>0</v>
      </c>
      <c r="AG254" s="40">
        <v>0</v>
      </c>
      <c r="AH254" s="40">
        <v>1</v>
      </c>
      <c r="AI254" s="40">
        <v>0</v>
      </c>
      <c r="AJ254" s="40">
        <v>0</v>
      </c>
      <c r="AK254" s="40">
        <v>0</v>
      </c>
      <c r="AL254" s="40">
        <v>0</v>
      </c>
      <c r="AM254" s="40">
        <v>1</v>
      </c>
      <c r="AN254" s="40">
        <v>0</v>
      </c>
      <c r="AO254" s="40">
        <v>0</v>
      </c>
      <c r="AP254" s="40">
        <v>2</v>
      </c>
      <c r="AQ254" s="40">
        <v>2</v>
      </c>
      <c r="AR254" s="40">
        <v>0</v>
      </c>
      <c r="AS254" s="40">
        <v>0</v>
      </c>
      <c r="AT254" s="40">
        <v>6</v>
      </c>
      <c r="AU254" s="40">
        <v>0</v>
      </c>
      <c r="AV254" s="40">
        <v>0</v>
      </c>
      <c r="AW254" s="40">
        <v>0</v>
      </c>
      <c r="AX254" s="40">
        <v>0</v>
      </c>
      <c r="AY254" s="40">
        <v>0</v>
      </c>
      <c r="AZ254" s="40">
        <v>0</v>
      </c>
      <c r="BA254" s="40">
        <v>0</v>
      </c>
      <c r="BB254" s="40">
        <v>0</v>
      </c>
      <c r="BC254" s="40">
        <v>0</v>
      </c>
      <c r="BD254" s="40">
        <v>0</v>
      </c>
      <c r="BE254" s="40">
        <v>0</v>
      </c>
      <c r="BF254" s="40">
        <v>0</v>
      </c>
      <c r="BG254" s="40">
        <v>0</v>
      </c>
      <c r="BH254" s="40">
        <v>0</v>
      </c>
      <c r="BI254" s="40">
        <v>0</v>
      </c>
      <c r="BJ254" s="40">
        <v>0</v>
      </c>
      <c r="BK254" s="40">
        <v>0</v>
      </c>
      <c r="BL254" s="40">
        <v>0</v>
      </c>
      <c r="BM254" s="40">
        <v>0</v>
      </c>
      <c r="BN254" s="40">
        <v>0</v>
      </c>
      <c r="BO254" s="40">
        <v>1</v>
      </c>
      <c r="BP254" s="40">
        <v>0</v>
      </c>
      <c r="BQ254" s="40">
        <v>1</v>
      </c>
      <c r="BR254" s="40">
        <v>1</v>
      </c>
      <c r="BS254" s="40">
        <v>1</v>
      </c>
      <c r="BT254" s="40">
        <v>0</v>
      </c>
      <c r="BU254" s="40">
        <v>2</v>
      </c>
      <c r="BV254" s="40">
        <v>12</v>
      </c>
      <c r="BW254" s="40">
        <v>0</v>
      </c>
      <c r="BX254" s="40">
        <v>0</v>
      </c>
      <c r="BY254" s="40">
        <v>0</v>
      </c>
      <c r="BZ254" s="40">
        <v>0</v>
      </c>
    </row>
    <row r="255" spans="2:78" ht="20.100000000000001" customHeight="1" thickBot="1" x14ac:dyDescent="0.25">
      <c r="B255" s="4" t="s">
        <v>458</v>
      </c>
      <c r="C255" s="40">
        <v>15</v>
      </c>
      <c r="D255" s="40">
        <v>0</v>
      </c>
      <c r="E255" s="40">
        <v>10</v>
      </c>
      <c r="F255" s="40">
        <v>21</v>
      </c>
      <c r="G255" s="40">
        <v>0</v>
      </c>
      <c r="H255" s="40">
        <v>0</v>
      </c>
      <c r="I255" s="40">
        <v>0</v>
      </c>
      <c r="J255" s="40">
        <v>0</v>
      </c>
      <c r="K255" s="40">
        <v>0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1</v>
      </c>
      <c r="T255" s="40">
        <v>0</v>
      </c>
      <c r="U255" s="40">
        <v>1</v>
      </c>
      <c r="V255" s="40">
        <v>0</v>
      </c>
      <c r="W255" s="40">
        <v>3</v>
      </c>
      <c r="X255" s="40">
        <v>0</v>
      </c>
      <c r="Y255" s="40">
        <v>5</v>
      </c>
      <c r="Z255" s="40">
        <v>5</v>
      </c>
      <c r="AA255" s="40">
        <v>0</v>
      </c>
      <c r="AB255" s="40">
        <v>0</v>
      </c>
      <c r="AC255" s="40">
        <v>0</v>
      </c>
      <c r="AD255" s="40">
        <v>0</v>
      </c>
      <c r="AE255" s="40">
        <v>1</v>
      </c>
      <c r="AF255" s="40">
        <v>0</v>
      </c>
      <c r="AG255" s="40">
        <v>0</v>
      </c>
      <c r="AH255" s="40">
        <v>2</v>
      </c>
      <c r="AI255" s="40">
        <v>0</v>
      </c>
      <c r="AJ255" s="40">
        <v>0</v>
      </c>
      <c r="AK255" s="40">
        <v>0</v>
      </c>
      <c r="AL255" s="40">
        <v>0</v>
      </c>
      <c r="AM255" s="40">
        <v>0</v>
      </c>
      <c r="AN255" s="40">
        <v>0</v>
      </c>
      <c r="AO255" s="40">
        <v>0</v>
      </c>
      <c r="AP255" s="40">
        <v>0</v>
      </c>
      <c r="AQ255" s="40">
        <v>1</v>
      </c>
      <c r="AR255" s="40">
        <v>0</v>
      </c>
      <c r="AS255" s="40">
        <v>2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40">
        <v>0</v>
      </c>
      <c r="AZ255" s="40">
        <v>0</v>
      </c>
      <c r="BA255" s="40">
        <v>0</v>
      </c>
      <c r="BB255" s="40">
        <v>0</v>
      </c>
      <c r="BC255" s="40">
        <v>0</v>
      </c>
      <c r="BD255" s="40">
        <v>0</v>
      </c>
      <c r="BE255" s="40">
        <v>0</v>
      </c>
      <c r="BF255" s="40">
        <v>0</v>
      </c>
      <c r="BG255" s="40">
        <v>0</v>
      </c>
      <c r="BH255" s="40">
        <v>0</v>
      </c>
      <c r="BI255" s="40">
        <v>0</v>
      </c>
      <c r="BJ255" s="40">
        <v>0</v>
      </c>
      <c r="BK255" s="40">
        <v>0</v>
      </c>
      <c r="BL255" s="40">
        <v>0</v>
      </c>
      <c r="BM255" s="40">
        <v>0</v>
      </c>
      <c r="BN255" s="40">
        <v>0</v>
      </c>
      <c r="BO255" s="40">
        <v>0</v>
      </c>
      <c r="BP255" s="40">
        <v>0</v>
      </c>
      <c r="BQ255" s="40">
        <v>0</v>
      </c>
      <c r="BR255" s="40">
        <v>0</v>
      </c>
      <c r="BS255" s="40">
        <v>9</v>
      </c>
      <c r="BT255" s="40">
        <v>0</v>
      </c>
      <c r="BU255" s="40">
        <v>2</v>
      </c>
      <c r="BV255" s="40">
        <v>14</v>
      </c>
      <c r="BW255" s="40">
        <v>0</v>
      </c>
      <c r="BX255" s="40">
        <v>0</v>
      </c>
      <c r="BY255" s="40">
        <v>0</v>
      </c>
      <c r="BZ255" s="40">
        <v>0</v>
      </c>
    </row>
    <row r="256" spans="2:78" ht="20.100000000000001" customHeight="1" thickBot="1" x14ac:dyDescent="0.25">
      <c r="B256" s="4" t="s">
        <v>459</v>
      </c>
      <c r="C256" s="40">
        <v>9</v>
      </c>
      <c r="D256" s="40">
        <v>0</v>
      </c>
      <c r="E256" s="40">
        <v>6</v>
      </c>
      <c r="F256" s="40">
        <v>29</v>
      </c>
      <c r="G256" s="40">
        <v>0</v>
      </c>
      <c r="H256" s="40">
        <v>0</v>
      </c>
      <c r="I256" s="40">
        <v>0</v>
      </c>
      <c r="J256" s="40">
        <v>0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2</v>
      </c>
      <c r="T256" s="40">
        <v>0</v>
      </c>
      <c r="U256" s="40">
        <v>2</v>
      </c>
      <c r="V256" s="40">
        <v>0</v>
      </c>
      <c r="W256" s="40">
        <v>2</v>
      </c>
      <c r="X256" s="40">
        <v>0</v>
      </c>
      <c r="Y256" s="40">
        <v>1</v>
      </c>
      <c r="Z256" s="40">
        <v>10</v>
      </c>
      <c r="AA256" s="40">
        <v>0</v>
      </c>
      <c r="AB256" s="40"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H256" s="40">
        <v>0</v>
      </c>
      <c r="AI256" s="40">
        <v>0</v>
      </c>
      <c r="AJ256" s="40">
        <v>0</v>
      </c>
      <c r="AK256" s="40">
        <v>0</v>
      </c>
      <c r="AL256" s="40">
        <v>0</v>
      </c>
      <c r="AM256" s="40">
        <v>1</v>
      </c>
      <c r="AN256" s="40">
        <v>0</v>
      </c>
      <c r="AO256" s="40">
        <v>0</v>
      </c>
      <c r="AP256" s="40">
        <v>1</v>
      </c>
      <c r="AQ256" s="40">
        <v>1</v>
      </c>
      <c r="AR256" s="40">
        <v>0</v>
      </c>
      <c r="AS256" s="40">
        <v>1</v>
      </c>
      <c r="AT256" s="40">
        <v>5</v>
      </c>
      <c r="AU256" s="40">
        <v>1</v>
      </c>
      <c r="AV256" s="40">
        <v>0</v>
      </c>
      <c r="AW256" s="40">
        <v>0</v>
      </c>
      <c r="AX256" s="40">
        <v>1</v>
      </c>
      <c r="AY256" s="40">
        <v>0</v>
      </c>
      <c r="AZ256" s="40">
        <v>0</v>
      </c>
      <c r="BA256" s="40">
        <v>0</v>
      </c>
      <c r="BB256" s="40">
        <v>0</v>
      </c>
      <c r="BC256" s="40">
        <v>0</v>
      </c>
      <c r="BD256" s="40">
        <v>0</v>
      </c>
      <c r="BE256" s="40">
        <v>0</v>
      </c>
      <c r="BF256" s="40">
        <v>0</v>
      </c>
      <c r="BG256" s="40">
        <v>0</v>
      </c>
      <c r="BH256" s="40">
        <v>0</v>
      </c>
      <c r="BI256" s="40">
        <v>0</v>
      </c>
      <c r="BJ256" s="40">
        <v>0</v>
      </c>
      <c r="BK256" s="40">
        <v>0</v>
      </c>
      <c r="BL256" s="40">
        <v>0</v>
      </c>
      <c r="BM256" s="40">
        <v>0</v>
      </c>
      <c r="BN256" s="40">
        <v>0</v>
      </c>
      <c r="BO256" s="40">
        <v>2</v>
      </c>
      <c r="BP256" s="40">
        <v>0</v>
      </c>
      <c r="BQ256" s="40">
        <v>1</v>
      </c>
      <c r="BR256" s="40">
        <v>1</v>
      </c>
      <c r="BS256" s="40">
        <v>0</v>
      </c>
      <c r="BT256" s="40">
        <v>0</v>
      </c>
      <c r="BU256" s="40">
        <v>1</v>
      </c>
      <c r="BV256" s="40">
        <v>11</v>
      </c>
      <c r="BW256" s="40">
        <v>0</v>
      </c>
      <c r="BX256" s="40">
        <v>0</v>
      </c>
      <c r="BY256" s="40">
        <v>0</v>
      </c>
      <c r="BZ256" s="40">
        <v>0</v>
      </c>
    </row>
    <row r="257" spans="2:78" ht="20.100000000000001" customHeight="1" thickBot="1" x14ac:dyDescent="0.25">
      <c r="B257" s="4" t="s">
        <v>460</v>
      </c>
      <c r="C257" s="40">
        <v>19</v>
      </c>
      <c r="D257" s="40">
        <v>0</v>
      </c>
      <c r="E257" s="40">
        <v>16</v>
      </c>
      <c r="F257" s="40">
        <v>34</v>
      </c>
      <c r="G257" s="40">
        <v>0</v>
      </c>
      <c r="H257" s="40">
        <v>0</v>
      </c>
      <c r="I257" s="40">
        <v>0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  <c r="Q257" s="40">
        <v>0</v>
      </c>
      <c r="R257" s="40">
        <v>0</v>
      </c>
      <c r="S257" s="40">
        <v>5</v>
      </c>
      <c r="T257" s="40">
        <v>0</v>
      </c>
      <c r="U257" s="40">
        <v>1</v>
      </c>
      <c r="V257" s="40">
        <v>4</v>
      </c>
      <c r="W257" s="40">
        <v>1</v>
      </c>
      <c r="X257" s="40">
        <v>0</v>
      </c>
      <c r="Y257" s="40">
        <v>3</v>
      </c>
      <c r="Z257" s="40">
        <v>19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0</v>
      </c>
      <c r="AJ257" s="40">
        <v>0</v>
      </c>
      <c r="AK257" s="40">
        <v>0</v>
      </c>
      <c r="AL257" s="40">
        <v>0</v>
      </c>
      <c r="AM257" s="40">
        <v>0</v>
      </c>
      <c r="AN257" s="40">
        <v>0</v>
      </c>
      <c r="AO257" s="40">
        <v>0</v>
      </c>
      <c r="AP257" s="40">
        <v>0</v>
      </c>
      <c r="AQ257" s="40">
        <v>6</v>
      </c>
      <c r="AR257" s="40">
        <v>0</v>
      </c>
      <c r="AS257" s="40">
        <v>1</v>
      </c>
      <c r="AT257" s="40">
        <v>6</v>
      </c>
      <c r="AU257" s="40">
        <v>0</v>
      </c>
      <c r="AV257" s="40">
        <v>0</v>
      </c>
      <c r="AW257" s="40">
        <v>0</v>
      </c>
      <c r="AX257" s="40">
        <v>0</v>
      </c>
      <c r="AY257" s="40">
        <v>0</v>
      </c>
      <c r="AZ257" s="40">
        <v>0</v>
      </c>
      <c r="BA257" s="40">
        <v>0</v>
      </c>
      <c r="BB257" s="40">
        <v>0</v>
      </c>
      <c r="BC257" s="40">
        <v>0</v>
      </c>
      <c r="BD257" s="40">
        <v>0</v>
      </c>
      <c r="BE257" s="40">
        <v>0</v>
      </c>
      <c r="BF257" s="40">
        <v>0</v>
      </c>
      <c r="BG257" s="40">
        <v>0</v>
      </c>
      <c r="BH257" s="40">
        <v>0</v>
      </c>
      <c r="BI257" s="40">
        <v>0</v>
      </c>
      <c r="BJ257" s="40">
        <v>0</v>
      </c>
      <c r="BK257" s="40">
        <v>0</v>
      </c>
      <c r="BL257" s="40">
        <v>0</v>
      </c>
      <c r="BM257" s="40">
        <v>0</v>
      </c>
      <c r="BN257" s="40">
        <v>0</v>
      </c>
      <c r="BO257" s="40">
        <v>0</v>
      </c>
      <c r="BP257" s="40">
        <v>0</v>
      </c>
      <c r="BQ257" s="40">
        <v>2</v>
      </c>
      <c r="BR257" s="40">
        <v>4</v>
      </c>
      <c r="BS257" s="40">
        <v>7</v>
      </c>
      <c r="BT257" s="40">
        <v>0</v>
      </c>
      <c r="BU257" s="40">
        <v>9</v>
      </c>
      <c r="BV257" s="40">
        <v>1</v>
      </c>
      <c r="BW257" s="40">
        <v>0</v>
      </c>
      <c r="BX257" s="40">
        <v>0</v>
      </c>
      <c r="BY257" s="40">
        <v>0</v>
      </c>
      <c r="BZ257" s="40">
        <v>0</v>
      </c>
    </row>
    <row r="258" spans="2:78" ht="20.100000000000001" customHeight="1" thickBot="1" x14ac:dyDescent="0.25">
      <c r="B258" s="4" t="s">
        <v>461</v>
      </c>
      <c r="C258" s="40">
        <v>4</v>
      </c>
      <c r="D258" s="40">
        <v>0</v>
      </c>
      <c r="E258" s="40">
        <v>10</v>
      </c>
      <c r="F258" s="40">
        <v>28</v>
      </c>
      <c r="G258" s="40">
        <v>0</v>
      </c>
      <c r="H258" s="40">
        <v>0</v>
      </c>
      <c r="I258" s="40">
        <v>0</v>
      </c>
      <c r="J258" s="40">
        <v>0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0">
        <v>2</v>
      </c>
      <c r="X258" s="40">
        <v>0</v>
      </c>
      <c r="Y258" s="40">
        <v>4</v>
      </c>
      <c r="Z258" s="40">
        <v>17</v>
      </c>
      <c r="AA258" s="40">
        <v>0</v>
      </c>
      <c r="AB258" s="40"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  <c r="AJ258" s="40">
        <v>0</v>
      </c>
      <c r="AK258" s="40">
        <v>0</v>
      </c>
      <c r="AL258" s="40">
        <v>0</v>
      </c>
      <c r="AM258" s="40">
        <v>0</v>
      </c>
      <c r="AN258" s="40">
        <v>0</v>
      </c>
      <c r="AO258" s="40">
        <v>0</v>
      </c>
      <c r="AP258" s="40">
        <v>0</v>
      </c>
      <c r="AQ258" s="40">
        <v>0</v>
      </c>
      <c r="AR258" s="40">
        <v>0</v>
      </c>
      <c r="AS258" s="40">
        <v>2</v>
      </c>
      <c r="AT258" s="40">
        <v>0</v>
      </c>
      <c r="AU258" s="40">
        <v>0</v>
      </c>
      <c r="AV258" s="40">
        <v>0</v>
      </c>
      <c r="AW258" s="40">
        <v>0</v>
      </c>
      <c r="AX258" s="40">
        <v>0</v>
      </c>
      <c r="AY258" s="40">
        <v>0</v>
      </c>
      <c r="AZ258" s="40">
        <v>0</v>
      </c>
      <c r="BA258" s="40">
        <v>0</v>
      </c>
      <c r="BB258" s="40">
        <v>0</v>
      </c>
      <c r="BC258" s="40">
        <v>0</v>
      </c>
      <c r="BD258" s="40">
        <v>0</v>
      </c>
      <c r="BE258" s="40">
        <v>0</v>
      </c>
      <c r="BF258" s="40">
        <v>0</v>
      </c>
      <c r="BG258" s="40">
        <v>0</v>
      </c>
      <c r="BH258" s="40">
        <v>0</v>
      </c>
      <c r="BI258" s="40">
        <v>0</v>
      </c>
      <c r="BJ258" s="40">
        <v>0</v>
      </c>
      <c r="BK258" s="40">
        <v>0</v>
      </c>
      <c r="BL258" s="40">
        <v>0</v>
      </c>
      <c r="BM258" s="40">
        <v>0</v>
      </c>
      <c r="BN258" s="40">
        <v>0</v>
      </c>
      <c r="BO258" s="40">
        <v>0</v>
      </c>
      <c r="BP258" s="40">
        <v>0</v>
      </c>
      <c r="BQ258" s="40">
        <v>0</v>
      </c>
      <c r="BR258" s="40">
        <v>0</v>
      </c>
      <c r="BS258" s="40">
        <v>2</v>
      </c>
      <c r="BT258" s="40">
        <v>0</v>
      </c>
      <c r="BU258" s="40">
        <v>4</v>
      </c>
      <c r="BV258" s="40">
        <v>11</v>
      </c>
      <c r="BW258" s="40">
        <v>0</v>
      </c>
      <c r="BX258" s="40">
        <v>0</v>
      </c>
      <c r="BY258" s="40">
        <v>0</v>
      </c>
      <c r="BZ258" s="40">
        <v>0</v>
      </c>
    </row>
    <row r="259" spans="2:78" ht="20.100000000000001" customHeight="1" thickBot="1" x14ac:dyDescent="0.25">
      <c r="B259" s="4" t="s">
        <v>462</v>
      </c>
      <c r="C259" s="40">
        <v>2</v>
      </c>
      <c r="D259" s="40">
        <v>0</v>
      </c>
      <c r="E259" s="40">
        <v>3</v>
      </c>
      <c r="F259" s="40">
        <v>9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1</v>
      </c>
      <c r="V259" s="40">
        <v>0</v>
      </c>
      <c r="W259" s="40">
        <v>1</v>
      </c>
      <c r="X259" s="40">
        <v>0</v>
      </c>
      <c r="Y259" s="40">
        <v>0</v>
      </c>
      <c r="Z259" s="40">
        <v>6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  <c r="AJ259" s="40">
        <v>0</v>
      </c>
      <c r="AK259" s="40">
        <v>0</v>
      </c>
      <c r="AL259" s="40">
        <v>0</v>
      </c>
      <c r="AM259" s="40">
        <v>0</v>
      </c>
      <c r="AN259" s="40">
        <v>0</v>
      </c>
      <c r="AO259" s="40">
        <v>0</v>
      </c>
      <c r="AP259" s="40">
        <v>0</v>
      </c>
      <c r="AQ259" s="40">
        <v>0</v>
      </c>
      <c r="AR259" s="40">
        <v>0</v>
      </c>
      <c r="AS259" s="40">
        <v>0</v>
      </c>
      <c r="AT259" s="40">
        <v>1</v>
      </c>
      <c r="AU259" s="40">
        <v>0</v>
      </c>
      <c r="AV259" s="40">
        <v>0</v>
      </c>
      <c r="AW259" s="40">
        <v>0</v>
      </c>
      <c r="AX259" s="40">
        <v>0</v>
      </c>
      <c r="AY259" s="40">
        <v>0</v>
      </c>
      <c r="AZ259" s="40">
        <v>0</v>
      </c>
      <c r="BA259" s="40">
        <v>0</v>
      </c>
      <c r="BB259" s="40">
        <v>0</v>
      </c>
      <c r="BC259" s="40">
        <v>0</v>
      </c>
      <c r="BD259" s="40">
        <v>0</v>
      </c>
      <c r="BE259" s="40">
        <v>0</v>
      </c>
      <c r="BF259" s="40">
        <v>0</v>
      </c>
      <c r="BG259" s="40">
        <v>0</v>
      </c>
      <c r="BH259" s="40">
        <v>0</v>
      </c>
      <c r="BI259" s="40">
        <v>0</v>
      </c>
      <c r="BJ259" s="40">
        <v>0</v>
      </c>
      <c r="BK259" s="40">
        <v>0</v>
      </c>
      <c r="BL259" s="40">
        <v>0</v>
      </c>
      <c r="BM259" s="40">
        <v>0</v>
      </c>
      <c r="BN259" s="40">
        <v>0</v>
      </c>
      <c r="BO259" s="40">
        <v>0</v>
      </c>
      <c r="BP259" s="40">
        <v>0</v>
      </c>
      <c r="BQ259" s="40">
        <v>0</v>
      </c>
      <c r="BR259" s="40">
        <v>0</v>
      </c>
      <c r="BS259" s="40">
        <v>1</v>
      </c>
      <c r="BT259" s="40">
        <v>0</v>
      </c>
      <c r="BU259" s="40">
        <v>2</v>
      </c>
      <c r="BV259" s="40">
        <v>2</v>
      </c>
      <c r="BW259" s="40">
        <v>0</v>
      </c>
      <c r="BX259" s="40">
        <v>0</v>
      </c>
      <c r="BY259" s="40">
        <v>0</v>
      </c>
      <c r="BZ259" s="40">
        <v>0</v>
      </c>
    </row>
    <row r="260" spans="2:78" ht="20.100000000000001" customHeight="1" thickBot="1" x14ac:dyDescent="0.25">
      <c r="B260" s="4" t="s">
        <v>463</v>
      </c>
      <c r="C260" s="40">
        <v>5</v>
      </c>
      <c r="D260" s="40">
        <v>0</v>
      </c>
      <c r="E260" s="40">
        <v>14</v>
      </c>
      <c r="F260" s="40">
        <v>15</v>
      </c>
      <c r="G260" s="40">
        <v>0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1</v>
      </c>
      <c r="V260" s="40">
        <v>2</v>
      </c>
      <c r="W260" s="40">
        <v>0</v>
      </c>
      <c r="X260" s="40">
        <v>0</v>
      </c>
      <c r="Y260" s="40">
        <v>4</v>
      </c>
      <c r="Z260" s="40">
        <v>8</v>
      </c>
      <c r="AA260" s="40">
        <v>0</v>
      </c>
      <c r="AB260" s="40"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H260" s="40">
        <v>0</v>
      </c>
      <c r="AI260" s="40">
        <v>0</v>
      </c>
      <c r="AJ260" s="40">
        <v>0</v>
      </c>
      <c r="AK260" s="40">
        <v>0</v>
      </c>
      <c r="AL260" s="40">
        <v>0</v>
      </c>
      <c r="AM260" s="40">
        <v>0</v>
      </c>
      <c r="AN260" s="40">
        <v>0</v>
      </c>
      <c r="AO260" s="40">
        <v>0</v>
      </c>
      <c r="AP260" s="40">
        <v>0</v>
      </c>
      <c r="AQ260" s="40">
        <v>2</v>
      </c>
      <c r="AR260" s="40">
        <v>0</v>
      </c>
      <c r="AS260" s="40">
        <v>1</v>
      </c>
      <c r="AT260" s="40">
        <v>1</v>
      </c>
      <c r="AU260" s="40">
        <v>0</v>
      </c>
      <c r="AV260" s="40">
        <v>0</v>
      </c>
      <c r="AW260" s="40">
        <v>0</v>
      </c>
      <c r="AX260" s="40">
        <v>0</v>
      </c>
      <c r="AY260" s="40">
        <v>0</v>
      </c>
      <c r="AZ260" s="40">
        <v>0</v>
      </c>
      <c r="BA260" s="40">
        <v>0</v>
      </c>
      <c r="BB260" s="40">
        <v>0</v>
      </c>
      <c r="BC260" s="40">
        <v>0</v>
      </c>
      <c r="BD260" s="40">
        <v>0</v>
      </c>
      <c r="BE260" s="40">
        <v>0</v>
      </c>
      <c r="BF260" s="40">
        <v>0</v>
      </c>
      <c r="BG260" s="40">
        <v>0</v>
      </c>
      <c r="BH260" s="40">
        <v>0</v>
      </c>
      <c r="BI260" s="40">
        <v>0</v>
      </c>
      <c r="BJ260" s="40">
        <v>0</v>
      </c>
      <c r="BK260" s="40">
        <v>0</v>
      </c>
      <c r="BL260" s="40">
        <v>0</v>
      </c>
      <c r="BM260" s="40">
        <v>0</v>
      </c>
      <c r="BN260" s="40">
        <v>0</v>
      </c>
      <c r="BO260" s="40">
        <v>0</v>
      </c>
      <c r="BP260" s="40">
        <v>0</v>
      </c>
      <c r="BQ260" s="40">
        <v>1</v>
      </c>
      <c r="BR260" s="40">
        <v>0</v>
      </c>
      <c r="BS260" s="40">
        <v>3</v>
      </c>
      <c r="BT260" s="40">
        <v>0</v>
      </c>
      <c r="BU260" s="40">
        <v>7</v>
      </c>
      <c r="BV260" s="40">
        <v>4</v>
      </c>
      <c r="BW260" s="40">
        <v>0</v>
      </c>
      <c r="BX260" s="40">
        <v>0</v>
      </c>
      <c r="BY260" s="40">
        <v>0</v>
      </c>
      <c r="BZ260" s="40">
        <v>0</v>
      </c>
    </row>
    <row r="261" spans="2:78" ht="20.100000000000001" customHeight="1" thickBot="1" x14ac:dyDescent="0.25">
      <c r="B261" s="4" t="s">
        <v>464</v>
      </c>
      <c r="C261" s="40">
        <v>7</v>
      </c>
      <c r="D261" s="40">
        <v>0</v>
      </c>
      <c r="E261" s="40">
        <v>7</v>
      </c>
      <c r="F261" s="40">
        <v>14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0">
        <v>3</v>
      </c>
      <c r="X261" s="40">
        <v>0</v>
      </c>
      <c r="Y261" s="40">
        <v>4</v>
      </c>
      <c r="Z261" s="40">
        <v>7</v>
      </c>
      <c r="AA261" s="40">
        <v>0</v>
      </c>
      <c r="AB261" s="40"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  <c r="AK261" s="40">
        <v>0</v>
      </c>
      <c r="AL261" s="40">
        <v>0</v>
      </c>
      <c r="AM261" s="40">
        <v>0</v>
      </c>
      <c r="AN261" s="40">
        <v>0</v>
      </c>
      <c r="AO261" s="40">
        <v>0</v>
      </c>
      <c r="AP261" s="40">
        <v>0</v>
      </c>
      <c r="AQ261" s="40">
        <v>1</v>
      </c>
      <c r="AR261" s="40">
        <v>0</v>
      </c>
      <c r="AS261" s="40">
        <v>0</v>
      </c>
      <c r="AT261" s="40">
        <v>2</v>
      </c>
      <c r="AU261" s="40">
        <v>0</v>
      </c>
      <c r="AV261" s="40">
        <v>0</v>
      </c>
      <c r="AW261" s="40">
        <v>0</v>
      </c>
      <c r="AX261" s="40">
        <v>0</v>
      </c>
      <c r="AY261" s="40">
        <v>0</v>
      </c>
      <c r="AZ261" s="40">
        <v>0</v>
      </c>
      <c r="BA261" s="40">
        <v>0</v>
      </c>
      <c r="BB261" s="40">
        <v>0</v>
      </c>
      <c r="BC261" s="40">
        <v>1</v>
      </c>
      <c r="BD261" s="40">
        <v>0</v>
      </c>
      <c r="BE261" s="40">
        <v>0</v>
      </c>
      <c r="BF261" s="40">
        <v>1</v>
      </c>
      <c r="BG261" s="40">
        <v>0</v>
      </c>
      <c r="BH261" s="40">
        <v>0</v>
      </c>
      <c r="BI261" s="40">
        <v>0</v>
      </c>
      <c r="BJ261" s="40">
        <v>0</v>
      </c>
      <c r="BK261" s="40">
        <v>0</v>
      </c>
      <c r="BL261" s="40">
        <v>0</v>
      </c>
      <c r="BM261" s="40">
        <v>0</v>
      </c>
      <c r="BN261" s="40">
        <v>0</v>
      </c>
      <c r="BO261" s="40">
        <v>0</v>
      </c>
      <c r="BP261" s="40">
        <v>0</v>
      </c>
      <c r="BQ261" s="40">
        <v>0</v>
      </c>
      <c r="BR261" s="40">
        <v>0</v>
      </c>
      <c r="BS261" s="40">
        <v>2</v>
      </c>
      <c r="BT261" s="40">
        <v>0</v>
      </c>
      <c r="BU261" s="40">
        <v>3</v>
      </c>
      <c r="BV261" s="40">
        <v>4</v>
      </c>
      <c r="BW261" s="40">
        <v>0</v>
      </c>
      <c r="BX261" s="40">
        <v>0</v>
      </c>
      <c r="BY261" s="40">
        <v>0</v>
      </c>
      <c r="BZ261" s="40">
        <v>0</v>
      </c>
    </row>
    <row r="262" spans="2:78" ht="20.100000000000001" customHeight="1" thickBot="1" x14ac:dyDescent="0.25">
      <c r="B262" s="4" t="s">
        <v>465</v>
      </c>
      <c r="C262" s="40">
        <v>21</v>
      </c>
      <c r="D262" s="40">
        <v>0</v>
      </c>
      <c r="E262" s="40">
        <v>27</v>
      </c>
      <c r="F262" s="40">
        <v>52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1</v>
      </c>
      <c r="V262" s="40">
        <v>0</v>
      </c>
      <c r="W262" s="40">
        <v>11</v>
      </c>
      <c r="X262" s="40">
        <v>0</v>
      </c>
      <c r="Y262" s="40">
        <v>7</v>
      </c>
      <c r="Z262" s="40">
        <v>19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1</v>
      </c>
      <c r="AI262" s="40">
        <v>0</v>
      </c>
      <c r="AJ262" s="40">
        <v>0</v>
      </c>
      <c r="AK262" s="40">
        <v>0</v>
      </c>
      <c r="AL262" s="40">
        <v>0</v>
      </c>
      <c r="AM262" s="40">
        <v>0</v>
      </c>
      <c r="AN262" s="40">
        <v>0</v>
      </c>
      <c r="AO262" s="40">
        <v>0</v>
      </c>
      <c r="AP262" s="40">
        <v>0</v>
      </c>
      <c r="AQ262" s="40">
        <v>1</v>
      </c>
      <c r="AR262" s="40">
        <v>0</v>
      </c>
      <c r="AS262" s="40">
        <v>3</v>
      </c>
      <c r="AT262" s="40">
        <v>2</v>
      </c>
      <c r="AU262" s="40">
        <v>1</v>
      </c>
      <c r="AV262" s="40">
        <v>0</v>
      </c>
      <c r="AW262" s="40">
        <v>3</v>
      </c>
      <c r="AX262" s="40">
        <v>2</v>
      </c>
      <c r="AY262" s="40">
        <v>0</v>
      </c>
      <c r="AZ262" s="40">
        <v>0</v>
      </c>
      <c r="BA262" s="40">
        <v>0</v>
      </c>
      <c r="BB262" s="40">
        <v>0</v>
      </c>
      <c r="BC262" s="40">
        <v>0</v>
      </c>
      <c r="BD262" s="40">
        <v>0</v>
      </c>
      <c r="BE262" s="40">
        <v>0</v>
      </c>
      <c r="BF262" s="40">
        <v>0</v>
      </c>
      <c r="BG262" s="40">
        <v>0</v>
      </c>
      <c r="BH262" s="40">
        <v>0</v>
      </c>
      <c r="BI262" s="40">
        <v>0</v>
      </c>
      <c r="BJ262" s="40">
        <v>0</v>
      </c>
      <c r="BK262" s="40">
        <v>0</v>
      </c>
      <c r="BL262" s="40">
        <v>0</v>
      </c>
      <c r="BM262" s="40">
        <v>0</v>
      </c>
      <c r="BN262" s="40">
        <v>0</v>
      </c>
      <c r="BO262" s="40">
        <v>2</v>
      </c>
      <c r="BP262" s="40">
        <v>0</v>
      </c>
      <c r="BQ262" s="40">
        <v>2</v>
      </c>
      <c r="BR262" s="40">
        <v>0</v>
      </c>
      <c r="BS262" s="40">
        <v>6</v>
      </c>
      <c r="BT262" s="40">
        <v>0</v>
      </c>
      <c r="BU262" s="40">
        <v>11</v>
      </c>
      <c r="BV262" s="40">
        <v>28</v>
      </c>
      <c r="BW262" s="40">
        <v>0</v>
      </c>
      <c r="BX262" s="40">
        <v>0</v>
      </c>
      <c r="BY262" s="40">
        <v>0</v>
      </c>
      <c r="BZ262" s="40">
        <v>0</v>
      </c>
    </row>
    <row r="263" spans="2:78" ht="20.100000000000001" customHeight="1" thickBot="1" x14ac:dyDescent="0.25">
      <c r="B263" s="4" t="s">
        <v>198</v>
      </c>
      <c r="C263" s="40">
        <v>24</v>
      </c>
      <c r="D263" s="40">
        <v>0</v>
      </c>
      <c r="E263" s="40">
        <v>21</v>
      </c>
      <c r="F263" s="40">
        <v>36</v>
      </c>
      <c r="G263" s="40">
        <v>0</v>
      </c>
      <c r="H263" s="40">
        <v>0</v>
      </c>
      <c r="I263" s="40">
        <v>0</v>
      </c>
      <c r="J263" s="40">
        <v>0</v>
      </c>
      <c r="K263" s="40">
        <v>1</v>
      </c>
      <c r="L263" s="40">
        <v>0</v>
      </c>
      <c r="M263" s="40">
        <v>0</v>
      </c>
      <c r="N263" s="40">
        <v>1</v>
      </c>
      <c r="O263" s="40">
        <v>0</v>
      </c>
      <c r="P263" s="40">
        <v>0</v>
      </c>
      <c r="Q263" s="40">
        <v>0</v>
      </c>
      <c r="R263" s="40">
        <v>0</v>
      </c>
      <c r="S263" s="40">
        <v>1</v>
      </c>
      <c r="T263" s="40">
        <v>0</v>
      </c>
      <c r="U263" s="40">
        <v>1</v>
      </c>
      <c r="V263" s="40">
        <v>0</v>
      </c>
      <c r="W263" s="40">
        <v>5</v>
      </c>
      <c r="X263" s="40">
        <v>0</v>
      </c>
      <c r="Y263" s="40">
        <v>9</v>
      </c>
      <c r="Z263" s="40">
        <v>11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  <c r="AJ263" s="40">
        <v>0</v>
      </c>
      <c r="AK263" s="40">
        <v>0</v>
      </c>
      <c r="AL263" s="40">
        <v>0</v>
      </c>
      <c r="AM263" s="40">
        <v>1</v>
      </c>
      <c r="AN263" s="40">
        <v>0</v>
      </c>
      <c r="AO263" s="40">
        <v>1</v>
      </c>
      <c r="AP263" s="40">
        <v>0</v>
      </c>
      <c r="AQ263" s="40">
        <v>4</v>
      </c>
      <c r="AR263" s="40">
        <v>0</v>
      </c>
      <c r="AS263" s="40">
        <v>4</v>
      </c>
      <c r="AT263" s="40">
        <v>5</v>
      </c>
      <c r="AU263" s="40">
        <v>0</v>
      </c>
      <c r="AV263" s="40">
        <v>0</v>
      </c>
      <c r="AW263" s="40">
        <v>0</v>
      </c>
      <c r="AX263" s="40">
        <v>0</v>
      </c>
      <c r="AY263" s="40">
        <v>0</v>
      </c>
      <c r="AZ263" s="40">
        <v>0</v>
      </c>
      <c r="BA263" s="40">
        <v>0</v>
      </c>
      <c r="BB263" s="40">
        <v>0</v>
      </c>
      <c r="BC263" s="40">
        <v>0</v>
      </c>
      <c r="BD263" s="40">
        <v>0</v>
      </c>
      <c r="BE263" s="40">
        <v>0</v>
      </c>
      <c r="BF263" s="40">
        <v>0</v>
      </c>
      <c r="BG263" s="40">
        <v>0</v>
      </c>
      <c r="BH263" s="40">
        <v>0</v>
      </c>
      <c r="BI263" s="40">
        <v>0</v>
      </c>
      <c r="BJ263" s="40">
        <v>0</v>
      </c>
      <c r="BK263" s="40">
        <v>0</v>
      </c>
      <c r="BL263" s="40">
        <v>0</v>
      </c>
      <c r="BM263" s="40">
        <v>0</v>
      </c>
      <c r="BN263" s="40">
        <v>0</v>
      </c>
      <c r="BO263" s="40">
        <v>2</v>
      </c>
      <c r="BP263" s="40">
        <v>0</v>
      </c>
      <c r="BQ263" s="40">
        <v>2</v>
      </c>
      <c r="BR263" s="40">
        <v>0</v>
      </c>
      <c r="BS263" s="40">
        <v>10</v>
      </c>
      <c r="BT263" s="40">
        <v>0</v>
      </c>
      <c r="BU263" s="40">
        <v>4</v>
      </c>
      <c r="BV263" s="40">
        <v>19</v>
      </c>
      <c r="BW263" s="40">
        <v>0</v>
      </c>
      <c r="BX263" s="40">
        <v>0</v>
      </c>
      <c r="BY263" s="40">
        <v>0</v>
      </c>
      <c r="BZ263" s="40">
        <v>0</v>
      </c>
    </row>
    <row r="264" spans="2:78" ht="20.100000000000001" customHeight="1" thickBot="1" x14ac:dyDescent="0.25">
      <c r="B264" s="4" t="s">
        <v>466</v>
      </c>
      <c r="C264" s="40">
        <v>9</v>
      </c>
      <c r="D264" s="40">
        <v>0</v>
      </c>
      <c r="E264" s="40">
        <v>9</v>
      </c>
      <c r="F264" s="40">
        <v>21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1</v>
      </c>
      <c r="P264" s="40">
        <v>0</v>
      </c>
      <c r="Q264" s="40">
        <v>0</v>
      </c>
      <c r="R264" s="40">
        <v>1</v>
      </c>
      <c r="S264" s="40">
        <v>0</v>
      </c>
      <c r="T264" s="40">
        <v>0</v>
      </c>
      <c r="U264" s="40">
        <v>0</v>
      </c>
      <c r="V264" s="40">
        <v>1</v>
      </c>
      <c r="W264" s="40">
        <v>2</v>
      </c>
      <c r="X264" s="40">
        <v>0</v>
      </c>
      <c r="Y264" s="40">
        <v>4</v>
      </c>
      <c r="Z264" s="40">
        <v>4</v>
      </c>
      <c r="AA264" s="40">
        <v>0</v>
      </c>
      <c r="AB264" s="40"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1</v>
      </c>
      <c r="AN264" s="40">
        <v>0</v>
      </c>
      <c r="AO264" s="40">
        <v>0</v>
      </c>
      <c r="AP264" s="40">
        <v>1</v>
      </c>
      <c r="AQ264" s="40">
        <v>2</v>
      </c>
      <c r="AR264" s="40">
        <v>0</v>
      </c>
      <c r="AS264" s="40">
        <v>3</v>
      </c>
      <c r="AT264" s="40">
        <v>8</v>
      </c>
      <c r="AU264" s="40">
        <v>0</v>
      </c>
      <c r="AV264" s="40">
        <v>0</v>
      </c>
      <c r="AW264" s="40">
        <v>0</v>
      </c>
      <c r="AX264" s="40">
        <v>0</v>
      </c>
      <c r="AY264" s="40">
        <v>0</v>
      </c>
      <c r="AZ264" s="40">
        <v>0</v>
      </c>
      <c r="BA264" s="40">
        <v>0</v>
      </c>
      <c r="BB264" s="40">
        <v>0</v>
      </c>
      <c r="BC264" s="40">
        <v>0</v>
      </c>
      <c r="BD264" s="40">
        <v>0</v>
      </c>
      <c r="BE264" s="40">
        <v>0</v>
      </c>
      <c r="BF264" s="40">
        <v>0</v>
      </c>
      <c r="BG264" s="40">
        <v>0</v>
      </c>
      <c r="BH264" s="40">
        <v>0</v>
      </c>
      <c r="BI264" s="40">
        <v>0</v>
      </c>
      <c r="BJ264" s="40">
        <v>0</v>
      </c>
      <c r="BK264" s="40">
        <v>0</v>
      </c>
      <c r="BL264" s="40">
        <v>0</v>
      </c>
      <c r="BM264" s="40">
        <v>0</v>
      </c>
      <c r="BN264" s="40">
        <v>0</v>
      </c>
      <c r="BO264" s="40">
        <v>1</v>
      </c>
      <c r="BP264" s="40">
        <v>0</v>
      </c>
      <c r="BQ264" s="40">
        <v>0</v>
      </c>
      <c r="BR264" s="40">
        <v>1</v>
      </c>
      <c r="BS264" s="40">
        <v>2</v>
      </c>
      <c r="BT264" s="40">
        <v>0</v>
      </c>
      <c r="BU264" s="40">
        <v>2</v>
      </c>
      <c r="BV264" s="40">
        <v>5</v>
      </c>
      <c r="BW264" s="40">
        <v>0</v>
      </c>
      <c r="BX264" s="40">
        <v>0</v>
      </c>
      <c r="BY264" s="40">
        <v>0</v>
      </c>
      <c r="BZ264" s="40">
        <v>0</v>
      </c>
    </row>
    <row r="265" spans="2:78" ht="20.100000000000001" customHeight="1" thickBot="1" x14ac:dyDescent="0.25">
      <c r="B265" s="4" t="s">
        <v>467</v>
      </c>
      <c r="C265" s="40">
        <v>3</v>
      </c>
      <c r="D265" s="40">
        <v>0</v>
      </c>
      <c r="E265" s="40">
        <v>2</v>
      </c>
      <c r="F265" s="40">
        <v>4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0</v>
      </c>
      <c r="U265" s="40">
        <v>1</v>
      </c>
      <c r="V265" s="40">
        <v>0</v>
      </c>
      <c r="W265" s="40">
        <v>2</v>
      </c>
      <c r="X265" s="40">
        <v>0</v>
      </c>
      <c r="Y265" s="40">
        <v>0</v>
      </c>
      <c r="Z265" s="40">
        <v>2</v>
      </c>
      <c r="AA265" s="40">
        <v>0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  <c r="AJ265" s="40">
        <v>0</v>
      </c>
      <c r="AK265" s="40">
        <v>0</v>
      </c>
      <c r="AL265" s="40">
        <v>0</v>
      </c>
      <c r="AM265" s="40">
        <v>0</v>
      </c>
      <c r="AN265" s="40">
        <v>0</v>
      </c>
      <c r="AO265" s="40">
        <v>0</v>
      </c>
      <c r="AP265" s="40">
        <v>0</v>
      </c>
      <c r="AQ265" s="40">
        <v>0</v>
      </c>
      <c r="AR265" s="40">
        <v>0</v>
      </c>
      <c r="AS265" s="40">
        <v>0</v>
      </c>
      <c r="AT265" s="40">
        <v>0</v>
      </c>
      <c r="AU265" s="40">
        <v>0</v>
      </c>
      <c r="AV265" s="40">
        <v>0</v>
      </c>
      <c r="AW265" s="40">
        <v>0</v>
      </c>
      <c r="AX265" s="40">
        <v>0</v>
      </c>
      <c r="AY265" s="40">
        <v>0</v>
      </c>
      <c r="AZ265" s="40">
        <v>0</v>
      </c>
      <c r="BA265" s="40">
        <v>0</v>
      </c>
      <c r="BB265" s="40">
        <v>0</v>
      </c>
      <c r="BC265" s="40">
        <v>0</v>
      </c>
      <c r="BD265" s="40">
        <v>0</v>
      </c>
      <c r="BE265" s="40">
        <v>0</v>
      </c>
      <c r="BF265" s="40">
        <v>0</v>
      </c>
      <c r="BG265" s="40">
        <v>0</v>
      </c>
      <c r="BH265" s="40">
        <v>0</v>
      </c>
      <c r="BI265" s="40">
        <v>0</v>
      </c>
      <c r="BJ265" s="40">
        <v>0</v>
      </c>
      <c r="BK265" s="40">
        <v>0</v>
      </c>
      <c r="BL265" s="40">
        <v>0</v>
      </c>
      <c r="BM265" s="40">
        <v>0</v>
      </c>
      <c r="BN265" s="40">
        <v>0</v>
      </c>
      <c r="BO265" s="40">
        <v>0</v>
      </c>
      <c r="BP265" s="40">
        <v>0</v>
      </c>
      <c r="BQ265" s="40">
        <v>1</v>
      </c>
      <c r="BR265" s="40">
        <v>0</v>
      </c>
      <c r="BS265" s="40">
        <v>1</v>
      </c>
      <c r="BT265" s="40">
        <v>0</v>
      </c>
      <c r="BU265" s="40">
        <v>0</v>
      </c>
      <c r="BV265" s="40">
        <v>2</v>
      </c>
      <c r="BW265" s="40">
        <v>0</v>
      </c>
      <c r="BX265" s="40">
        <v>0</v>
      </c>
      <c r="BY265" s="40">
        <v>0</v>
      </c>
      <c r="BZ265" s="40">
        <v>0</v>
      </c>
    </row>
    <row r="266" spans="2:78" ht="20.100000000000001" customHeight="1" thickBot="1" x14ac:dyDescent="0.25">
      <c r="B266" s="4" t="s">
        <v>468</v>
      </c>
      <c r="C266" s="40">
        <v>6</v>
      </c>
      <c r="D266" s="40">
        <v>0</v>
      </c>
      <c r="E266" s="40">
        <v>11</v>
      </c>
      <c r="F266" s="40">
        <v>25</v>
      </c>
      <c r="G266" s="40">
        <v>0</v>
      </c>
      <c r="H266" s="40">
        <v>0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  <c r="S266" s="40">
        <v>0</v>
      </c>
      <c r="T266" s="40">
        <v>0</v>
      </c>
      <c r="U266" s="40">
        <v>0</v>
      </c>
      <c r="V266" s="40">
        <v>0</v>
      </c>
      <c r="W266" s="40">
        <v>5</v>
      </c>
      <c r="X266" s="40">
        <v>0</v>
      </c>
      <c r="Y266" s="40">
        <v>5</v>
      </c>
      <c r="Z266" s="40">
        <v>9</v>
      </c>
      <c r="AA266" s="40">
        <v>0</v>
      </c>
      <c r="AB266" s="40"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  <c r="AJ266" s="40">
        <v>0</v>
      </c>
      <c r="AK266" s="40">
        <v>0</v>
      </c>
      <c r="AL266" s="40">
        <v>0</v>
      </c>
      <c r="AM266" s="40">
        <v>0</v>
      </c>
      <c r="AN266" s="40">
        <v>0</v>
      </c>
      <c r="AO266" s="40">
        <v>1</v>
      </c>
      <c r="AP266" s="40">
        <v>0</v>
      </c>
      <c r="AQ266" s="40">
        <v>0</v>
      </c>
      <c r="AR266" s="40">
        <v>0</v>
      </c>
      <c r="AS266" s="40">
        <v>3</v>
      </c>
      <c r="AT266" s="40">
        <v>3</v>
      </c>
      <c r="AU266" s="40">
        <v>0</v>
      </c>
      <c r="AV266" s="40">
        <v>0</v>
      </c>
      <c r="AW266" s="40">
        <v>0</v>
      </c>
      <c r="AX266" s="40">
        <v>0</v>
      </c>
      <c r="AY266" s="40">
        <v>0</v>
      </c>
      <c r="AZ266" s="40">
        <v>0</v>
      </c>
      <c r="BA266" s="40">
        <v>0</v>
      </c>
      <c r="BB266" s="40">
        <v>0</v>
      </c>
      <c r="BC266" s="40">
        <v>0</v>
      </c>
      <c r="BD266" s="40">
        <v>0</v>
      </c>
      <c r="BE266" s="40">
        <v>0</v>
      </c>
      <c r="BF266" s="40">
        <v>0</v>
      </c>
      <c r="BG266" s="40">
        <v>0</v>
      </c>
      <c r="BH266" s="40">
        <v>0</v>
      </c>
      <c r="BI266" s="40">
        <v>0</v>
      </c>
      <c r="BJ266" s="40">
        <v>0</v>
      </c>
      <c r="BK266" s="40">
        <v>0</v>
      </c>
      <c r="BL266" s="40">
        <v>0</v>
      </c>
      <c r="BM266" s="40">
        <v>0</v>
      </c>
      <c r="BN266" s="40">
        <v>0</v>
      </c>
      <c r="BO266" s="40">
        <v>1</v>
      </c>
      <c r="BP266" s="40">
        <v>0</v>
      </c>
      <c r="BQ266" s="40">
        <v>0</v>
      </c>
      <c r="BR266" s="40">
        <v>5</v>
      </c>
      <c r="BS266" s="40">
        <v>0</v>
      </c>
      <c r="BT266" s="40">
        <v>0</v>
      </c>
      <c r="BU266" s="40">
        <v>2</v>
      </c>
      <c r="BV266" s="40">
        <v>8</v>
      </c>
      <c r="BW266" s="40">
        <v>0</v>
      </c>
      <c r="BX266" s="40">
        <v>0</v>
      </c>
      <c r="BY266" s="40">
        <v>0</v>
      </c>
      <c r="BZ266" s="40">
        <v>0</v>
      </c>
    </row>
    <row r="267" spans="2:78" ht="20.100000000000001" customHeight="1" thickBot="1" x14ac:dyDescent="0.25">
      <c r="B267" s="4" t="s">
        <v>469</v>
      </c>
      <c r="C267" s="40">
        <v>3</v>
      </c>
      <c r="D267" s="40">
        <v>0</v>
      </c>
      <c r="E267" s="40">
        <v>0</v>
      </c>
      <c r="F267" s="40">
        <v>12</v>
      </c>
      <c r="G267" s="40">
        <v>0</v>
      </c>
      <c r="H267" s="40">
        <v>0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0</v>
      </c>
      <c r="S267" s="40">
        <v>0</v>
      </c>
      <c r="T267" s="40">
        <v>0</v>
      </c>
      <c r="U267" s="40">
        <v>0</v>
      </c>
      <c r="V267" s="40">
        <v>1</v>
      </c>
      <c r="W267" s="40">
        <v>2</v>
      </c>
      <c r="X267" s="40">
        <v>0</v>
      </c>
      <c r="Y267" s="40">
        <v>0</v>
      </c>
      <c r="Z267" s="40">
        <v>2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H267" s="40">
        <v>0</v>
      </c>
      <c r="AI267" s="40">
        <v>0</v>
      </c>
      <c r="AJ267" s="40">
        <v>0</v>
      </c>
      <c r="AK267" s="40">
        <v>0</v>
      </c>
      <c r="AL267" s="40">
        <v>0</v>
      </c>
      <c r="AM267" s="40">
        <v>0</v>
      </c>
      <c r="AN267" s="40">
        <v>0</v>
      </c>
      <c r="AO267" s="40">
        <v>0</v>
      </c>
      <c r="AP267" s="40">
        <v>0</v>
      </c>
      <c r="AQ267" s="40">
        <v>0</v>
      </c>
      <c r="AR267" s="40">
        <v>0</v>
      </c>
      <c r="AS267" s="40">
        <v>0</v>
      </c>
      <c r="AT267" s="40">
        <v>2</v>
      </c>
      <c r="AU267" s="40">
        <v>0</v>
      </c>
      <c r="AV267" s="40">
        <v>0</v>
      </c>
      <c r="AW267" s="40">
        <v>0</v>
      </c>
      <c r="AX267" s="40">
        <v>0</v>
      </c>
      <c r="AY267" s="40">
        <v>0</v>
      </c>
      <c r="AZ267" s="40">
        <v>0</v>
      </c>
      <c r="BA267" s="40">
        <v>0</v>
      </c>
      <c r="BB267" s="40">
        <v>0</v>
      </c>
      <c r="BC267" s="40">
        <v>0</v>
      </c>
      <c r="BD267" s="40">
        <v>0</v>
      </c>
      <c r="BE267" s="40">
        <v>0</v>
      </c>
      <c r="BF267" s="40">
        <v>0</v>
      </c>
      <c r="BG267" s="40">
        <v>0</v>
      </c>
      <c r="BH267" s="40">
        <v>0</v>
      </c>
      <c r="BI267" s="40">
        <v>0</v>
      </c>
      <c r="BJ267" s="40">
        <v>0</v>
      </c>
      <c r="BK267" s="40">
        <v>0</v>
      </c>
      <c r="BL267" s="40">
        <v>0</v>
      </c>
      <c r="BM267" s="40">
        <v>0</v>
      </c>
      <c r="BN267" s="40">
        <v>0</v>
      </c>
      <c r="BO267" s="40">
        <v>0</v>
      </c>
      <c r="BP267" s="40">
        <v>0</v>
      </c>
      <c r="BQ267" s="40">
        <v>0</v>
      </c>
      <c r="BR267" s="40">
        <v>2</v>
      </c>
      <c r="BS267" s="40">
        <v>1</v>
      </c>
      <c r="BT267" s="40">
        <v>0</v>
      </c>
      <c r="BU267" s="40">
        <v>0</v>
      </c>
      <c r="BV267" s="40">
        <v>5</v>
      </c>
      <c r="BW267" s="40">
        <v>0</v>
      </c>
      <c r="BX267" s="40">
        <v>0</v>
      </c>
      <c r="BY267" s="40">
        <v>0</v>
      </c>
      <c r="BZ267" s="40">
        <v>0</v>
      </c>
    </row>
    <row r="268" spans="2:78" ht="20.100000000000001" customHeight="1" thickBot="1" x14ac:dyDescent="0.25">
      <c r="B268" s="4" t="s">
        <v>470</v>
      </c>
      <c r="C268" s="40">
        <v>12</v>
      </c>
      <c r="D268" s="40">
        <v>0</v>
      </c>
      <c r="E268" s="40">
        <v>7</v>
      </c>
      <c r="F268" s="40">
        <v>28</v>
      </c>
      <c r="G268" s="40">
        <v>0</v>
      </c>
      <c r="H268" s="40">
        <v>0</v>
      </c>
      <c r="I268" s="40">
        <v>0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0</v>
      </c>
      <c r="P268" s="40">
        <v>0</v>
      </c>
      <c r="Q268" s="40">
        <v>0</v>
      </c>
      <c r="R268" s="40">
        <v>0</v>
      </c>
      <c r="S268" s="40">
        <v>2</v>
      </c>
      <c r="T268" s="40">
        <v>0</v>
      </c>
      <c r="U268" s="40">
        <v>2</v>
      </c>
      <c r="V268" s="40">
        <v>0</v>
      </c>
      <c r="W268" s="40">
        <v>6</v>
      </c>
      <c r="X268" s="40">
        <v>0</v>
      </c>
      <c r="Y268" s="40">
        <v>1</v>
      </c>
      <c r="Z268" s="40">
        <v>11</v>
      </c>
      <c r="AA268" s="40">
        <v>1</v>
      </c>
      <c r="AB268" s="40">
        <v>0</v>
      </c>
      <c r="AC268" s="40">
        <v>1</v>
      </c>
      <c r="AD268" s="40">
        <v>0</v>
      </c>
      <c r="AE268" s="40">
        <v>0</v>
      </c>
      <c r="AF268" s="40">
        <v>0</v>
      </c>
      <c r="AG268" s="40">
        <v>0</v>
      </c>
      <c r="AH268" s="40">
        <v>1</v>
      </c>
      <c r="AI268" s="40">
        <v>0</v>
      </c>
      <c r="AJ268" s="40">
        <v>0</v>
      </c>
      <c r="AK268" s="40">
        <v>0</v>
      </c>
      <c r="AL268" s="40">
        <v>0</v>
      </c>
      <c r="AM268" s="40">
        <v>0</v>
      </c>
      <c r="AN268" s="40">
        <v>0</v>
      </c>
      <c r="AO268" s="40">
        <v>1</v>
      </c>
      <c r="AP268" s="40">
        <v>0</v>
      </c>
      <c r="AQ268" s="40">
        <v>0</v>
      </c>
      <c r="AR268" s="40">
        <v>0</v>
      </c>
      <c r="AS268" s="40">
        <v>0</v>
      </c>
      <c r="AT268" s="40">
        <v>4</v>
      </c>
      <c r="AU268" s="40">
        <v>0</v>
      </c>
      <c r="AV268" s="40">
        <v>0</v>
      </c>
      <c r="AW268" s="40">
        <v>0</v>
      </c>
      <c r="AX268" s="40">
        <v>1</v>
      </c>
      <c r="AY268" s="40">
        <v>0</v>
      </c>
      <c r="AZ268" s="40">
        <v>0</v>
      </c>
      <c r="BA268" s="40">
        <v>0</v>
      </c>
      <c r="BB268" s="40">
        <v>0</v>
      </c>
      <c r="BC268" s="40">
        <v>0</v>
      </c>
      <c r="BD268" s="40">
        <v>0</v>
      </c>
      <c r="BE268" s="40">
        <v>0</v>
      </c>
      <c r="BF268" s="40">
        <v>0</v>
      </c>
      <c r="BG268" s="40">
        <v>0</v>
      </c>
      <c r="BH268" s="40">
        <v>0</v>
      </c>
      <c r="BI268" s="40">
        <v>0</v>
      </c>
      <c r="BJ268" s="40">
        <v>0</v>
      </c>
      <c r="BK268" s="40">
        <v>0</v>
      </c>
      <c r="BL268" s="40">
        <v>0</v>
      </c>
      <c r="BM268" s="40">
        <v>0</v>
      </c>
      <c r="BN268" s="40">
        <v>0</v>
      </c>
      <c r="BO268" s="40">
        <v>1</v>
      </c>
      <c r="BP268" s="40">
        <v>0</v>
      </c>
      <c r="BQ268" s="40">
        <v>2</v>
      </c>
      <c r="BR268" s="40">
        <v>0</v>
      </c>
      <c r="BS268" s="40">
        <v>2</v>
      </c>
      <c r="BT268" s="40">
        <v>0</v>
      </c>
      <c r="BU268" s="40">
        <v>0</v>
      </c>
      <c r="BV268" s="40">
        <v>11</v>
      </c>
      <c r="BW268" s="40">
        <v>0</v>
      </c>
      <c r="BX268" s="40">
        <v>0</v>
      </c>
      <c r="BY268" s="40">
        <v>0</v>
      </c>
      <c r="BZ268" s="40">
        <v>0</v>
      </c>
    </row>
    <row r="269" spans="2:78" ht="20.100000000000001" customHeight="1" thickBot="1" x14ac:dyDescent="0.25">
      <c r="B269" s="4" t="s">
        <v>471</v>
      </c>
      <c r="C269" s="40">
        <v>1</v>
      </c>
      <c r="D269" s="40">
        <v>0</v>
      </c>
      <c r="E269" s="40">
        <v>4</v>
      </c>
      <c r="F269" s="40">
        <v>9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1</v>
      </c>
      <c r="V269" s="40">
        <v>0</v>
      </c>
      <c r="W269" s="40">
        <v>1</v>
      </c>
      <c r="X269" s="40">
        <v>0</v>
      </c>
      <c r="Y269" s="40">
        <v>2</v>
      </c>
      <c r="Z269" s="40">
        <v>7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  <c r="AJ269" s="40">
        <v>0</v>
      </c>
      <c r="AK269" s="40">
        <v>0</v>
      </c>
      <c r="AL269" s="40">
        <v>0</v>
      </c>
      <c r="AM269" s="40">
        <v>0</v>
      </c>
      <c r="AN269" s="40">
        <v>0</v>
      </c>
      <c r="AO269" s="40">
        <v>0</v>
      </c>
      <c r="AP269" s="40">
        <v>0</v>
      </c>
      <c r="AQ269" s="40">
        <v>0</v>
      </c>
      <c r="AR269" s="40">
        <v>0</v>
      </c>
      <c r="AS269" s="40">
        <v>0</v>
      </c>
      <c r="AT269" s="40">
        <v>1</v>
      </c>
      <c r="AU269" s="40">
        <v>0</v>
      </c>
      <c r="AV269" s="40">
        <v>0</v>
      </c>
      <c r="AW269" s="40">
        <v>0</v>
      </c>
      <c r="AX269" s="40">
        <v>0</v>
      </c>
      <c r="AY269" s="40">
        <v>0</v>
      </c>
      <c r="AZ269" s="40">
        <v>0</v>
      </c>
      <c r="BA269" s="40">
        <v>0</v>
      </c>
      <c r="BB269" s="40">
        <v>0</v>
      </c>
      <c r="BC269" s="40">
        <v>0</v>
      </c>
      <c r="BD269" s="40">
        <v>0</v>
      </c>
      <c r="BE269" s="40">
        <v>0</v>
      </c>
      <c r="BF269" s="40">
        <v>0</v>
      </c>
      <c r="BG269" s="40">
        <v>0</v>
      </c>
      <c r="BH269" s="40">
        <v>0</v>
      </c>
      <c r="BI269" s="40">
        <v>0</v>
      </c>
      <c r="BJ269" s="40">
        <v>0</v>
      </c>
      <c r="BK269" s="40">
        <v>0</v>
      </c>
      <c r="BL269" s="40">
        <v>0</v>
      </c>
      <c r="BM269" s="40">
        <v>0</v>
      </c>
      <c r="BN269" s="40">
        <v>1</v>
      </c>
      <c r="BO269" s="40">
        <v>0</v>
      </c>
      <c r="BP269" s="40">
        <v>0</v>
      </c>
      <c r="BQ269" s="40">
        <v>0</v>
      </c>
      <c r="BR269" s="40">
        <v>0</v>
      </c>
      <c r="BS269" s="40">
        <v>0</v>
      </c>
      <c r="BT269" s="40">
        <v>0</v>
      </c>
      <c r="BU269" s="40">
        <v>1</v>
      </c>
      <c r="BV269" s="40">
        <v>0</v>
      </c>
      <c r="BW269" s="40">
        <v>0</v>
      </c>
      <c r="BX269" s="40">
        <v>0</v>
      </c>
      <c r="BY269" s="40">
        <v>0</v>
      </c>
      <c r="BZ269" s="40">
        <v>0</v>
      </c>
    </row>
    <row r="270" spans="2:78" ht="20.100000000000001" customHeight="1" thickBot="1" x14ac:dyDescent="0.25">
      <c r="B270" s="4" t="s">
        <v>472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0</v>
      </c>
      <c r="AK270" s="40">
        <v>0</v>
      </c>
      <c r="AL270" s="40">
        <v>0</v>
      </c>
      <c r="AM270" s="40">
        <v>0</v>
      </c>
      <c r="AN270" s="40">
        <v>0</v>
      </c>
      <c r="AO270" s="40">
        <v>0</v>
      </c>
      <c r="AP270" s="40">
        <v>0</v>
      </c>
      <c r="AQ270" s="40">
        <v>0</v>
      </c>
      <c r="AR270" s="40">
        <v>0</v>
      </c>
      <c r="AS270" s="40">
        <v>0</v>
      </c>
      <c r="AT270" s="40">
        <v>0</v>
      </c>
      <c r="AU270" s="40">
        <v>0</v>
      </c>
      <c r="AV270" s="40">
        <v>0</v>
      </c>
      <c r="AW270" s="40">
        <v>0</v>
      </c>
      <c r="AX270" s="40">
        <v>0</v>
      </c>
      <c r="AY270" s="40">
        <v>0</v>
      </c>
      <c r="AZ270" s="40">
        <v>0</v>
      </c>
      <c r="BA270" s="40">
        <v>0</v>
      </c>
      <c r="BB270" s="40">
        <v>0</v>
      </c>
      <c r="BC270" s="40">
        <v>0</v>
      </c>
      <c r="BD270" s="40">
        <v>0</v>
      </c>
      <c r="BE270" s="40">
        <v>0</v>
      </c>
      <c r="BF270" s="40">
        <v>0</v>
      </c>
      <c r="BG270" s="40">
        <v>0</v>
      </c>
      <c r="BH270" s="40">
        <v>0</v>
      </c>
      <c r="BI270" s="40">
        <v>0</v>
      </c>
      <c r="BJ270" s="40">
        <v>0</v>
      </c>
      <c r="BK270" s="40">
        <v>0</v>
      </c>
      <c r="BL270" s="40">
        <v>0</v>
      </c>
      <c r="BM270" s="40">
        <v>0</v>
      </c>
      <c r="BN270" s="40">
        <v>0</v>
      </c>
      <c r="BO270" s="40">
        <v>0</v>
      </c>
      <c r="BP270" s="40">
        <v>0</v>
      </c>
      <c r="BQ270" s="40">
        <v>0</v>
      </c>
      <c r="BR270" s="40">
        <v>0</v>
      </c>
      <c r="BS270" s="40">
        <v>0</v>
      </c>
      <c r="BT270" s="40">
        <v>0</v>
      </c>
      <c r="BU270" s="40">
        <v>0</v>
      </c>
      <c r="BV270" s="40">
        <v>0</v>
      </c>
      <c r="BW270" s="40">
        <v>0</v>
      </c>
      <c r="BX270" s="40">
        <v>0</v>
      </c>
      <c r="BY270" s="40">
        <v>0</v>
      </c>
      <c r="BZ270" s="40">
        <v>0</v>
      </c>
    </row>
    <row r="271" spans="2:78" ht="20.100000000000001" customHeight="1" thickBot="1" x14ac:dyDescent="0.25">
      <c r="B271" s="4" t="s">
        <v>473</v>
      </c>
      <c r="C271" s="40">
        <v>3</v>
      </c>
      <c r="D271" s="40">
        <v>0</v>
      </c>
      <c r="E271" s="40">
        <v>1</v>
      </c>
      <c r="F271" s="40">
        <v>7</v>
      </c>
      <c r="G271" s="40">
        <v>0</v>
      </c>
      <c r="H271" s="40">
        <v>0</v>
      </c>
      <c r="I271" s="40">
        <v>0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0">
        <v>1</v>
      </c>
      <c r="X271" s="40">
        <v>0</v>
      </c>
      <c r="Y271" s="40">
        <v>0</v>
      </c>
      <c r="Z271" s="40">
        <v>3</v>
      </c>
      <c r="AA271" s="40">
        <v>0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  <c r="AJ271" s="40">
        <v>0</v>
      </c>
      <c r="AK271" s="40">
        <v>0</v>
      </c>
      <c r="AL271" s="40">
        <v>0</v>
      </c>
      <c r="AM271" s="40">
        <v>0</v>
      </c>
      <c r="AN271" s="40">
        <v>0</v>
      </c>
      <c r="AO271" s="40">
        <v>0</v>
      </c>
      <c r="AP271" s="40">
        <v>0</v>
      </c>
      <c r="AQ271" s="40">
        <v>0</v>
      </c>
      <c r="AR271" s="40">
        <v>0</v>
      </c>
      <c r="AS271" s="40">
        <v>0</v>
      </c>
      <c r="AT271" s="40">
        <v>2</v>
      </c>
      <c r="AU271" s="40">
        <v>0</v>
      </c>
      <c r="AV271" s="40">
        <v>0</v>
      </c>
      <c r="AW271" s="40">
        <v>0</v>
      </c>
      <c r="AX271" s="40">
        <v>0</v>
      </c>
      <c r="AY271" s="40">
        <v>0</v>
      </c>
      <c r="AZ271" s="40">
        <v>0</v>
      </c>
      <c r="BA271" s="40">
        <v>0</v>
      </c>
      <c r="BB271" s="40">
        <v>0</v>
      </c>
      <c r="BC271" s="40">
        <v>0</v>
      </c>
      <c r="BD271" s="40">
        <v>0</v>
      </c>
      <c r="BE271" s="40">
        <v>0</v>
      </c>
      <c r="BF271" s="40">
        <v>0</v>
      </c>
      <c r="BG271" s="40">
        <v>0</v>
      </c>
      <c r="BH271" s="40">
        <v>0</v>
      </c>
      <c r="BI271" s="40">
        <v>0</v>
      </c>
      <c r="BJ271" s="40">
        <v>0</v>
      </c>
      <c r="BK271" s="40">
        <v>0</v>
      </c>
      <c r="BL271" s="40">
        <v>0</v>
      </c>
      <c r="BM271" s="40">
        <v>0</v>
      </c>
      <c r="BN271" s="40">
        <v>0</v>
      </c>
      <c r="BO271" s="40">
        <v>0</v>
      </c>
      <c r="BP271" s="40">
        <v>0</v>
      </c>
      <c r="BQ271" s="40">
        <v>1</v>
      </c>
      <c r="BR271" s="40">
        <v>0</v>
      </c>
      <c r="BS271" s="40">
        <v>2</v>
      </c>
      <c r="BT271" s="40">
        <v>0</v>
      </c>
      <c r="BU271" s="40">
        <v>0</v>
      </c>
      <c r="BV271" s="40">
        <v>2</v>
      </c>
      <c r="BW271" s="40">
        <v>0</v>
      </c>
      <c r="BX271" s="40">
        <v>0</v>
      </c>
      <c r="BY271" s="40">
        <v>0</v>
      </c>
      <c r="BZ271" s="40">
        <v>0</v>
      </c>
    </row>
    <row r="272" spans="2:78" ht="20.100000000000001" customHeight="1" thickBot="1" x14ac:dyDescent="0.25">
      <c r="B272" s="4" t="s">
        <v>474</v>
      </c>
      <c r="C272" s="40">
        <v>5</v>
      </c>
      <c r="D272" s="40">
        <v>0</v>
      </c>
      <c r="E272" s="40">
        <v>5</v>
      </c>
      <c r="F272" s="40">
        <v>9</v>
      </c>
      <c r="G272" s="40">
        <v>0</v>
      </c>
      <c r="H272" s="40">
        <v>0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0">
        <v>2</v>
      </c>
      <c r="X272" s="40">
        <v>0</v>
      </c>
      <c r="Y272" s="40">
        <v>1</v>
      </c>
      <c r="Z272" s="40">
        <v>4</v>
      </c>
      <c r="AA272" s="40">
        <v>0</v>
      </c>
      <c r="AB272" s="40"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0</v>
      </c>
      <c r="AH272" s="40">
        <v>0</v>
      </c>
      <c r="AI272" s="40">
        <v>0</v>
      </c>
      <c r="AJ272" s="40">
        <v>0</v>
      </c>
      <c r="AK272" s="40">
        <v>0</v>
      </c>
      <c r="AL272" s="40">
        <v>0</v>
      </c>
      <c r="AM272" s="40">
        <v>0</v>
      </c>
      <c r="AN272" s="40">
        <v>0</v>
      </c>
      <c r="AO272" s="40">
        <v>0</v>
      </c>
      <c r="AP272" s="40">
        <v>0</v>
      </c>
      <c r="AQ272" s="40">
        <v>1</v>
      </c>
      <c r="AR272" s="40">
        <v>0</v>
      </c>
      <c r="AS272" s="40">
        <v>0</v>
      </c>
      <c r="AT272" s="40">
        <v>3</v>
      </c>
      <c r="AU272" s="40">
        <v>0</v>
      </c>
      <c r="AV272" s="40">
        <v>0</v>
      </c>
      <c r="AW272" s="40">
        <v>0</v>
      </c>
      <c r="AX272" s="40">
        <v>0</v>
      </c>
      <c r="AY272" s="40">
        <v>0</v>
      </c>
      <c r="AZ272" s="40">
        <v>0</v>
      </c>
      <c r="BA272" s="40">
        <v>0</v>
      </c>
      <c r="BB272" s="40">
        <v>0</v>
      </c>
      <c r="BC272" s="40">
        <v>0</v>
      </c>
      <c r="BD272" s="40">
        <v>0</v>
      </c>
      <c r="BE272" s="40">
        <v>0</v>
      </c>
      <c r="BF272" s="40">
        <v>0</v>
      </c>
      <c r="BG272" s="40">
        <v>0</v>
      </c>
      <c r="BH272" s="40">
        <v>0</v>
      </c>
      <c r="BI272" s="40">
        <v>0</v>
      </c>
      <c r="BJ272" s="40">
        <v>0</v>
      </c>
      <c r="BK272" s="40">
        <v>0</v>
      </c>
      <c r="BL272" s="40">
        <v>0</v>
      </c>
      <c r="BM272" s="40">
        <v>0</v>
      </c>
      <c r="BN272" s="40">
        <v>0</v>
      </c>
      <c r="BO272" s="40">
        <v>0</v>
      </c>
      <c r="BP272" s="40">
        <v>0</v>
      </c>
      <c r="BQ272" s="40">
        <v>1</v>
      </c>
      <c r="BR272" s="40">
        <v>0</v>
      </c>
      <c r="BS272" s="40">
        <v>2</v>
      </c>
      <c r="BT272" s="40">
        <v>0</v>
      </c>
      <c r="BU272" s="40">
        <v>3</v>
      </c>
      <c r="BV272" s="40">
        <v>2</v>
      </c>
      <c r="BW272" s="40">
        <v>0</v>
      </c>
      <c r="BX272" s="40">
        <v>0</v>
      </c>
      <c r="BY272" s="40">
        <v>0</v>
      </c>
      <c r="BZ272" s="40">
        <v>0</v>
      </c>
    </row>
    <row r="273" spans="2:78" ht="20.100000000000001" customHeight="1" thickBot="1" x14ac:dyDescent="0.25">
      <c r="B273" s="4" t="s">
        <v>475</v>
      </c>
      <c r="C273" s="40">
        <v>3</v>
      </c>
      <c r="D273" s="40">
        <v>0</v>
      </c>
      <c r="E273" s="40">
        <v>3</v>
      </c>
      <c r="F273" s="40">
        <v>8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3</v>
      </c>
      <c r="X273" s="40">
        <v>0</v>
      </c>
      <c r="Y273" s="40">
        <v>1</v>
      </c>
      <c r="Z273" s="40">
        <v>7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  <c r="AJ273" s="40">
        <v>0</v>
      </c>
      <c r="AK273" s="40">
        <v>0</v>
      </c>
      <c r="AL273" s="40">
        <v>0</v>
      </c>
      <c r="AM273" s="40">
        <v>0</v>
      </c>
      <c r="AN273" s="40">
        <v>0</v>
      </c>
      <c r="AO273" s="40">
        <v>0</v>
      </c>
      <c r="AP273" s="40">
        <v>0</v>
      </c>
      <c r="AQ273" s="40">
        <v>0</v>
      </c>
      <c r="AR273" s="40">
        <v>0</v>
      </c>
      <c r="AS273" s="40">
        <v>0</v>
      </c>
      <c r="AT273" s="40">
        <v>1</v>
      </c>
      <c r="AU273" s="40">
        <v>0</v>
      </c>
      <c r="AV273" s="40">
        <v>0</v>
      </c>
      <c r="AW273" s="40">
        <v>1</v>
      </c>
      <c r="AX273" s="40">
        <v>0</v>
      </c>
      <c r="AY273" s="40">
        <v>0</v>
      </c>
      <c r="AZ273" s="40">
        <v>0</v>
      </c>
      <c r="BA273" s="40">
        <v>0</v>
      </c>
      <c r="BB273" s="40">
        <v>0</v>
      </c>
      <c r="BC273" s="40">
        <v>0</v>
      </c>
      <c r="BD273" s="40">
        <v>0</v>
      </c>
      <c r="BE273" s="40">
        <v>0</v>
      </c>
      <c r="BF273" s="40">
        <v>0</v>
      </c>
      <c r="BG273" s="40">
        <v>0</v>
      </c>
      <c r="BH273" s="40">
        <v>0</v>
      </c>
      <c r="BI273" s="40">
        <v>0</v>
      </c>
      <c r="BJ273" s="40">
        <v>0</v>
      </c>
      <c r="BK273" s="40">
        <v>0</v>
      </c>
      <c r="BL273" s="40">
        <v>0</v>
      </c>
      <c r="BM273" s="40">
        <v>0</v>
      </c>
      <c r="BN273" s="40">
        <v>0</v>
      </c>
      <c r="BO273" s="40">
        <v>0</v>
      </c>
      <c r="BP273" s="40">
        <v>0</v>
      </c>
      <c r="BQ273" s="40">
        <v>0</v>
      </c>
      <c r="BR273" s="40">
        <v>0</v>
      </c>
      <c r="BS273" s="40">
        <v>0</v>
      </c>
      <c r="BT273" s="40">
        <v>0</v>
      </c>
      <c r="BU273" s="40">
        <v>1</v>
      </c>
      <c r="BV273" s="40">
        <v>0</v>
      </c>
      <c r="BW273" s="40">
        <v>0</v>
      </c>
      <c r="BX273" s="40">
        <v>0</v>
      </c>
      <c r="BY273" s="40">
        <v>0</v>
      </c>
      <c r="BZ273" s="40">
        <v>0</v>
      </c>
    </row>
    <row r="274" spans="2:78" ht="20.100000000000001" customHeight="1" thickBot="1" x14ac:dyDescent="0.25">
      <c r="B274" s="4" t="s">
        <v>199</v>
      </c>
      <c r="C274" s="40">
        <v>34</v>
      </c>
      <c r="D274" s="40">
        <v>0</v>
      </c>
      <c r="E274" s="40">
        <v>12</v>
      </c>
      <c r="F274" s="40">
        <v>103</v>
      </c>
      <c r="G274" s="40">
        <v>0</v>
      </c>
      <c r="H274" s="40">
        <v>0</v>
      </c>
      <c r="I274" s="40">
        <v>0</v>
      </c>
      <c r="J274" s="40">
        <v>1</v>
      </c>
      <c r="K274" s="40">
        <v>0</v>
      </c>
      <c r="L274" s="40">
        <v>0</v>
      </c>
      <c r="M274" s="40">
        <v>0</v>
      </c>
      <c r="N274" s="40">
        <v>2</v>
      </c>
      <c r="O274" s="40">
        <v>1</v>
      </c>
      <c r="P274" s="40">
        <v>0</v>
      </c>
      <c r="Q274" s="40">
        <v>0</v>
      </c>
      <c r="R274" s="40">
        <v>1</v>
      </c>
      <c r="S274" s="40">
        <v>4</v>
      </c>
      <c r="T274" s="40">
        <v>0</v>
      </c>
      <c r="U274" s="40">
        <v>4</v>
      </c>
      <c r="V274" s="40">
        <v>0</v>
      </c>
      <c r="W274" s="40">
        <v>13</v>
      </c>
      <c r="X274" s="40">
        <v>0</v>
      </c>
      <c r="Y274" s="40">
        <v>2</v>
      </c>
      <c r="Z274" s="40">
        <v>42</v>
      </c>
      <c r="AA274" s="40">
        <v>0</v>
      </c>
      <c r="AB274" s="40"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H274" s="40">
        <v>1</v>
      </c>
      <c r="AI274" s="40">
        <v>0</v>
      </c>
      <c r="AJ274" s="40">
        <v>0</v>
      </c>
      <c r="AK274" s="40">
        <v>0</v>
      </c>
      <c r="AL274" s="40">
        <v>0</v>
      </c>
      <c r="AM274" s="40">
        <v>0</v>
      </c>
      <c r="AN274" s="40">
        <v>0</v>
      </c>
      <c r="AO274" s="40">
        <v>0</v>
      </c>
      <c r="AP274" s="40">
        <v>0</v>
      </c>
      <c r="AQ274" s="40">
        <v>3</v>
      </c>
      <c r="AR274" s="40">
        <v>0</v>
      </c>
      <c r="AS274" s="40">
        <v>3</v>
      </c>
      <c r="AT274" s="40">
        <v>15</v>
      </c>
      <c r="AU274" s="40">
        <v>0</v>
      </c>
      <c r="AV274" s="40">
        <v>0</v>
      </c>
      <c r="AW274" s="40">
        <v>0</v>
      </c>
      <c r="AX274" s="40">
        <v>0</v>
      </c>
      <c r="AY274" s="40">
        <v>0</v>
      </c>
      <c r="AZ274" s="40">
        <v>0</v>
      </c>
      <c r="BA274" s="40">
        <v>0</v>
      </c>
      <c r="BB274" s="40">
        <v>0</v>
      </c>
      <c r="BC274" s="40">
        <v>0</v>
      </c>
      <c r="BD274" s="40">
        <v>0</v>
      </c>
      <c r="BE274" s="40">
        <v>0</v>
      </c>
      <c r="BF274" s="40">
        <v>0</v>
      </c>
      <c r="BG274" s="40">
        <v>0</v>
      </c>
      <c r="BH274" s="40">
        <v>0</v>
      </c>
      <c r="BI274" s="40">
        <v>0</v>
      </c>
      <c r="BJ274" s="40">
        <v>0</v>
      </c>
      <c r="BK274" s="40">
        <v>0</v>
      </c>
      <c r="BL274" s="40">
        <v>0</v>
      </c>
      <c r="BM274" s="40">
        <v>1</v>
      </c>
      <c r="BN274" s="40">
        <v>0</v>
      </c>
      <c r="BO274" s="40">
        <v>7</v>
      </c>
      <c r="BP274" s="40">
        <v>0</v>
      </c>
      <c r="BQ274" s="40">
        <v>0</v>
      </c>
      <c r="BR274" s="40">
        <v>7</v>
      </c>
      <c r="BS274" s="40">
        <v>6</v>
      </c>
      <c r="BT274" s="40">
        <v>0</v>
      </c>
      <c r="BU274" s="40">
        <v>2</v>
      </c>
      <c r="BV274" s="40">
        <v>34</v>
      </c>
      <c r="BW274" s="40">
        <v>0</v>
      </c>
      <c r="BX274" s="40">
        <v>0</v>
      </c>
      <c r="BY274" s="40">
        <v>0</v>
      </c>
      <c r="BZ274" s="40">
        <v>0</v>
      </c>
    </row>
    <row r="275" spans="2:78" ht="20.100000000000001" customHeight="1" thickBot="1" x14ac:dyDescent="0.25">
      <c r="B275" s="4" t="s">
        <v>476</v>
      </c>
      <c r="C275" s="40">
        <v>0</v>
      </c>
      <c r="D275" s="40">
        <v>1</v>
      </c>
      <c r="E275" s="40">
        <v>3</v>
      </c>
      <c r="F275" s="40">
        <v>7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1</v>
      </c>
      <c r="U275" s="40">
        <v>1</v>
      </c>
      <c r="V275" s="40">
        <v>0</v>
      </c>
      <c r="W275" s="40">
        <v>0</v>
      </c>
      <c r="X275" s="40">
        <v>0</v>
      </c>
      <c r="Y275" s="40">
        <v>2</v>
      </c>
      <c r="Z275" s="40">
        <v>3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0</v>
      </c>
      <c r="AK275" s="40">
        <v>0</v>
      </c>
      <c r="AL275" s="40">
        <v>0</v>
      </c>
      <c r="AM275" s="40">
        <v>0</v>
      </c>
      <c r="AN275" s="40">
        <v>0</v>
      </c>
      <c r="AO275" s="40">
        <v>0</v>
      </c>
      <c r="AP275" s="40">
        <v>0</v>
      </c>
      <c r="AQ275" s="40">
        <v>0</v>
      </c>
      <c r="AR275" s="40">
        <v>0</v>
      </c>
      <c r="AS275" s="40">
        <v>0</v>
      </c>
      <c r="AT275" s="40">
        <v>2</v>
      </c>
      <c r="AU275" s="40">
        <v>0</v>
      </c>
      <c r="AV275" s="40">
        <v>0</v>
      </c>
      <c r="AW275" s="40">
        <v>0</v>
      </c>
      <c r="AX275" s="40">
        <v>0</v>
      </c>
      <c r="AY275" s="40">
        <v>0</v>
      </c>
      <c r="AZ275" s="40">
        <v>0</v>
      </c>
      <c r="BA275" s="40">
        <v>0</v>
      </c>
      <c r="BB275" s="40">
        <v>0</v>
      </c>
      <c r="BC275" s="40">
        <v>0</v>
      </c>
      <c r="BD275" s="40">
        <v>0</v>
      </c>
      <c r="BE275" s="40">
        <v>0</v>
      </c>
      <c r="BF275" s="40">
        <v>0</v>
      </c>
      <c r="BG275" s="40">
        <v>0</v>
      </c>
      <c r="BH275" s="40">
        <v>0</v>
      </c>
      <c r="BI275" s="40">
        <v>0</v>
      </c>
      <c r="BJ275" s="40">
        <v>0</v>
      </c>
      <c r="BK275" s="40">
        <v>0</v>
      </c>
      <c r="BL275" s="40">
        <v>0</v>
      </c>
      <c r="BM275" s="40">
        <v>0</v>
      </c>
      <c r="BN275" s="40">
        <v>0</v>
      </c>
      <c r="BO275" s="40">
        <v>0</v>
      </c>
      <c r="BP275" s="40">
        <v>0</v>
      </c>
      <c r="BQ275" s="40">
        <v>0</v>
      </c>
      <c r="BR275" s="40">
        <v>0</v>
      </c>
      <c r="BS275" s="40">
        <v>0</v>
      </c>
      <c r="BT275" s="40">
        <v>0</v>
      </c>
      <c r="BU275" s="40">
        <v>0</v>
      </c>
      <c r="BV275" s="40">
        <v>2</v>
      </c>
      <c r="BW275" s="40">
        <v>0</v>
      </c>
      <c r="BX275" s="40">
        <v>0</v>
      </c>
      <c r="BY275" s="40">
        <v>0</v>
      </c>
      <c r="BZ275" s="40">
        <v>0</v>
      </c>
    </row>
    <row r="276" spans="2:78" ht="20.100000000000001" customHeight="1" thickBot="1" x14ac:dyDescent="0.25">
      <c r="B276" s="4" t="s">
        <v>477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  <c r="AJ276" s="40">
        <v>0</v>
      </c>
      <c r="AK276" s="40">
        <v>0</v>
      </c>
      <c r="AL276" s="40">
        <v>0</v>
      </c>
      <c r="AM276" s="40">
        <v>0</v>
      </c>
      <c r="AN276" s="40">
        <v>0</v>
      </c>
      <c r="AO276" s="40">
        <v>0</v>
      </c>
      <c r="AP276" s="40">
        <v>0</v>
      </c>
      <c r="AQ276" s="40">
        <v>0</v>
      </c>
      <c r="AR276" s="40">
        <v>0</v>
      </c>
      <c r="AS276" s="40">
        <v>0</v>
      </c>
      <c r="AT276" s="40">
        <v>0</v>
      </c>
      <c r="AU276" s="40">
        <v>0</v>
      </c>
      <c r="AV276" s="40">
        <v>0</v>
      </c>
      <c r="AW276" s="40">
        <v>0</v>
      </c>
      <c r="AX276" s="40">
        <v>0</v>
      </c>
      <c r="AY276" s="40">
        <v>0</v>
      </c>
      <c r="AZ276" s="40">
        <v>0</v>
      </c>
      <c r="BA276" s="40">
        <v>0</v>
      </c>
      <c r="BB276" s="40">
        <v>0</v>
      </c>
      <c r="BC276" s="40">
        <v>0</v>
      </c>
      <c r="BD276" s="40">
        <v>0</v>
      </c>
      <c r="BE276" s="40">
        <v>0</v>
      </c>
      <c r="BF276" s="40">
        <v>0</v>
      </c>
      <c r="BG276" s="40">
        <v>0</v>
      </c>
      <c r="BH276" s="40">
        <v>0</v>
      </c>
      <c r="BI276" s="40">
        <v>0</v>
      </c>
      <c r="BJ276" s="40">
        <v>0</v>
      </c>
      <c r="BK276" s="40">
        <v>0</v>
      </c>
      <c r="BL276" s="40">
        <v>0</v>
      </c>
      <c r="BM276" s="40">
        <v>0</v>
      </c>
      <c r="BN276" s="40">
        <v>0</v>
      </c>
      <c r="BO276" s="40">
        <v>0</v>
      </c>
      <c r="BP276" s="40">
        <v>0</v>
      </c>
      <c r="BQ276" s="40">
        <v>0</v>
      </c>
      <c r="BR276" s="40">
        <v>0</v>
      </c>
      <c r="BS276" s="40">
        <v>0</v>
      </c>
      <c r="BT276" s="40">
        <v>0</v>
      </c>
      <c r="BU276" s="40">
        <v>0</v>
      </c>
      <c r="BV276" s="40">
        <v>0</v>
      </c>
      <c r="BW276" s="40">
        <v>0</v>
      </c>
      <c r="BX276" s="40">
        <v>0</v>
      </c>
      <c r="BY276" s="40">
        <v>0</v>
      </c>
      <c r="BZ276" s="40">
        <v>0</v>
      </c>
    </row>
    <row r="277" spans="2:78" ht="20.100000000000001" customHeight="1" thickBot="1" x14ac:dyDescent="0.25">
      <c r="B277" s="4" t="s">
        <v>478</v>
      </c>
      <c r="C277" s="40">
        <v>0</v>
      </c>
      <c r="D277" s="40">
        <v>0</v>
      </c>
      <c r="E277" s="40">
        <v>0</v>
      </c>
      <c r="F277" s="40">
        <v>1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  <c r="X277" s="40">
        <v>0</v>
      </c>
      <c r="Y277" s="40">
        <v>0</v>
      </c>
      <c r="Z277" s="40">
        <v>1</v>
      </c>
      <c r="AA277" s="40">
        <v>0</v>
      </c>
      <c r="AB277" s="40"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  <c r="AJ277" s="40">
        <v>0</v>
      </c>
      <c r="AK277" s="40">
        <v>0</v>
      </c>
      <c r="AL277" s="40">
        <v>0</v>
      </c>
      <c r="AM277" s="40">
        <v>0</v>
      </c>
      <c r="AN277" s="40">
        <v>0</v>
      </c>
      <c r="AO277" s="40">
        <v>0</v>
      </c>
      <c r="AP277" s="40">
        <v>0</v>
      </c>
      <c r="AQ277" s="40">
        <v>0</v>
      </c>
      <c r="AR277" s="40">
        <v>0</v>
      </c>
      <c r="AS277" s="40">
        <v>0</v>
      </c>
      <c r="AT277" s="40">
        <v>0</v>
      </c>
      <c r="AU277" s="40">
        <v>0</v>
      </c>
      <c r="AV277" s="40">
        <v>0</v>
      </c>
      <c r="AW277" s="40">
        <v>0</v>
      </c>
      <c r="AX277" s="40">
        <v>0</v>
      </c>
      <c r="AY277" s="40">
        <v>0</v>
      </c>
      <c r="AZ277" s="40">
        <v>0</v>
      </c>
      <c r="BA277" s="40">
        <v>0</v>
      </c>
      <c r="BB277" s="40">
        <v>0</v>
      </c>
      <c r="BC277" s="40">
        <v>0</v>
      </c>
      <c r="BD277" s="40">
        <v>0</v>
      </c>
      <c r="BE277" s="40">
        <v>0</v>
      </c>
      <c r="BF277" s="40">
        <v>0</v>
      </c>
      <c r="BG277" s="40">
        <v>0</v>
      </c>
      <c r="BH277" s="40">
        <v>0</v>
      </c>
      <c r="BI277" s="40">
        <v>0</v>
      </c>
      <c r="BJ277" s="40">
        <v>0</v>
      </c>
      <c r="BK277" s="40">
        <v>0</v>
      </c>
      <c r="BL277" s="40">
        <v>0</v>
      </c>
      <c r="BM277" s="40">
        <v>0</v>
      </c>
      <c r="BN277" s="40">
        <v>0</v>
      </c>
      <c r="BO277" s="40">
        <v>0</v>
      </c>
      <c r="BP277" s="40">
        <v>0</v>
      </c>
      <c r="BQ277" s="40">
        <v>0</v>
      </c>
      <c r="BR277" s="40">
        <v>0</v>
      </c>
      <c r="BS277" s="40">
        <v>0</v>
      </c>
      <c r="BT277" s="40">
        <v>0</v>
      </c>
      <c r="BU277" s="40">
        <v>0</v>
      </c>
      <c r="BV277" s="40">
        <v>0</v>
      </c>
      <c r="BW277" s="40">
        <v>0</v>
      </c>
      <c r="BX277" s="40">
        <v>0</v>
      </c>
      <c r="BY277" s="40">
        <v>0</v>
      </c>
      <c r="BZ277" s="40">
        <v>0</v>
      </c>
    </row>
    <row r="278" spans="2:78" ht="20.100000000000001" customHeight="1" thickBot="1" x14ac:dyDescent="0.25">
      <c r="B278" s="4" t="s">
        <v>479</v>
      </c>
      <c r="C278" s="40">
        <v>33</v>
      </c>
      <c r="D278" s="40">
        <v>0</v>
      </c>
      <c r="E278" s="40">
        <v>21</v>
      </c>
      <c r="F278" s="40">
        <v>83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11</v>
      </c>
      <c r="X278" s="40">
        <v>0</v>
      </c>
      <c r="Y278" s="40">
        <v>5</v>
      </c>
      <c r="Z278" s="40">
        <v>29</v>
      </c>
      <c r="AA278" s="40">
        <v>0</v>
      </c>
      <c r="AB278" s="40">
        <v>0</v>
      </c>
      <c r="AC278" s="40">
        <v>0</v>
      </c>
      <c r="AD278" s="40">
        <v>0</v>
      </c>
      <c r="AE278" s="40">
        <v>1</v>
      </c>
      <c r="AF278" s="40">
        <v>0</v>
      </c>
      <c r="AG278" s="40">
        <v>1</v>
      </c>
      <c r="AH278" s="40">
        <v>3</v>
      </c>
      <c r="AI278" s="40">
        <v>0</v>
      </c>
      <c r="AJ278" s="40">
        <v>0</v>
      </c>
      <c r="AK278" s="40">
        <v>0</v>
      </c>
      <c r="AL278" s="40">
        <v>0</v>
      </c>
      <c r="AM278" s="40">
        <v>2</v>
      </c>
      <c r="AN278" s="40">
        <v>0</v>
      </c>
      <c r="AO278" s="40">
        <v>2</v>
      </c>
      <c r="AP278" s="40">
        <v>0</v>
      </c>
      <c r="AQ278" s="40">
        <v>7</v>
      </c>
      <c r="AR278" s="40">
        <v>0</v>
      </c>
      <c r="AS278" s="40">
        <v>8</v>
      </c>
      <c r="AT278" s="40">
        <v>15</v>
      </c>
      <c r="AU278" s="40">
        <v>2</v>
      </c>
      <c r="AV278" s="40">
        <v>0</v>
      </c>
      <c r="AW278" s="40">
        <v>1</v>
      </c>
      <c r="AX278" s="40">
        <v>1</v>
      </c>
      <c r="AY278" s="40">
        <v>0</v>
      </c>
      <c r="AZ278" s="40">
        <v>0</v>
      </c>
      <c r="BA278" s="40">
        <v>0</v>
      </c>
      <c r="BB278" s="40">
        <v>0</v>
      </c>
      <c r="BC278" s="40">
        <v>0</v>
      </c>
      <c r="BD278" s="40">
        <v>0</v>
      </c>
      <c r="BE278" s="40">
        <v>0</v>
      </c>
      <c r="BF278" s="40">
        <v>0</v>
      </c>
      <c r="BG278" s="40">
        <v>0</v>
      </c>
      <c r="BH278" s="40">
        <v>0</v>
      </c>
      <c r="BI278" s="40">
        <v>0</v>
      </c>
      <c r="BJ278" s="40">
        <v>0</v>
      </c>
      <c r="BK278" s="40">
        <v>2</v>
      </c>
      <c r="BL278" s="40">
        <v>0</v>
      </c>
      <c r="BM278" s="40">
        <v>0</v>
      </c>
      <c r="BN278" s="40">
        <v>3</v>
      </c>
      <c r="BO278" s="40">
        <v>0</v>
      </c>
      <c r="BP278" s="40">
        <v>0</v>
      </c>
      <c r="BQ278" s="40">
        <v>0</v>
      </c>
      <c r="BR278" s="40">
        <v>0</v>
      </c>
      <c r="BS278" s="40">
        <v>8</v>
      </c>
      <c r="BT278" s="40">
        <v>0</v>
      </c>
      <c r="BU278" s="40">
        <v>4</v>
      </c>
      <c r="BV278" s="40">
        <v>32</v>
      </c>
      <c r="BW278" s="40">
        <v>0</v>
      </c>
      <c r="BX278" s="40">
        <v>0</v>
      </c>
      <c r="BY278" s="40">
        <v>0</v>
      </c>
      <c r="BZ278" s="40">
        <v>0</v>
      </c>
    </row>
    <row r="279" spans="2:78" ht="20.100000000000001" customHeight="1" thickBot="1" x14ac:dyDescent="0.25">
      <c r="B279" s="4" t="s">
        <v>480</v>
      </c>
      <c r="C279" s="40">
        <v>32</v>
      </c>
      <c r="D279" s="40">
        <v>2</v>
      </c>
      <c r="E279" s="40">
        <v>21</v>
      </c>
      <c r="F279" s="40">
        <v>103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2</v>
      </c>
      <c r="U279" s="40">
        <v>3</v>
      </c>
      <c r="V279" s="40">
        <v>1</v>
      </c>
      <c r="W279" s="40">
        <v>13</v>
      </c>
      <c r="X279" s="40">
        <v>0</v>
      </c>
      <c r="Y279" s="40">
        <v>9</v>
      </c>
      <c r="Z279" s="40">
        <v>38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1</v>
      </c>
      <c r="AH279" s="40">
        <v>2</v>
      </c>
      <c r="AI279" s="40">
        <v>0</v>
      </c>
      <c r="AJ279" s="40">
        <v>0</v>
      </c>
      <c r="AK279" s="40">
        <v>0</v>
      </c>
      <c r="AL279" s="40">
        <v>0</v>
      </c>
      <c r="AM279" s="40">
        <v>0</v>
      </c>
      <c r="AN279" s="40">
        <v>0</v>
      </c>
      <c r="AO279" s="40">
        <v>0</v>
      </c>
      <c r="AP279" s="40">
        <v>0</v>
      </c>
      <c r="AQ279" s="40">
        <v>4</v>
      </c>
      <c r="AR279" s="40">
        <v>0</v>
      </c>
      <c r="AS279" s="40">
        <v>4</v>
      </c>
      <c r="AT279" s="40">
        <v>14</v>
      </c>
      <c r="AU279" s="40">
        <v>0</v>
      </c>
      <c r="AV279" s="40">
        <v>0</v>
      </c>
      <c r="AW279" s="40">
        <v>0</v>
      </c>
      <c r="AX279" s="40">
        <v>1</v>
      </c>
      <c r="AY279" s="40">
        <v>0</v>
      </c>
      <c r="AZ279" s="40">
        <v>0</v>
      </c>
      <c r="BA279" s="40">
        <v>0</v>
      </c>
      <c r="BB279" s="40">
        <v>0</v>
      </c>
      <c r="BC279" s="40">
        <v>0</v>
      </c>
      <c r="BD279" s="40">
        <v>0</v>
      </c>
      <c r="BE279" s="40">
        <v>0</v>
      </c>
      <c r="BF279" s="40">
        <v>0</v>
      </c>
      <c r="BG279" s="40">
        <v>0</v>
      </c>
      <c r="BH279" s="40">
        <v>0</v>
      </c>
      <c r="BI279" s="40">
        <v>0</v>
      </c>
      <c r="BJ279" s="40">
        <v>0</v>
      </c>
      <c r="BK279" s="40">
        <v>0</v>
      </c>
      <c r="BL279" s="40">
        <v>0</v>
      </c>
      <c r="BM279" s="40">
        <v>0</v>
      </c>
      <c r="BN279" s="40">
        <v>2</v>
      </c>
      <c r="BO279" s="40">
        <v>1</v>
      </c>
      <c r="BP279" s="40">
        <v>0</v>
      </c>
      <c r="BQ279" s="40">
        <v>1</v>
      </c>
      <c r="BR279" s="40">
        <v>2</v>
      </c>
      <c r="BS279" s="40">
        <v>14</v>
      </c>
      <c r="BT279" s="40">
        <v>0</v>
      </c>
      <c r="BU279" s="40">
        <v>3</v>
      </c>
      <c r="BV279" s="40">
        <v>43</v>
      </c>
      <c r="BW279" s="40">
        <v>0</v>
      </c>
      <c r="BX279" s="40">
        <v>0</v>
      </c>
      <c r="BY279" s="40">
        <v>0</v>
      </c>
      <c r="BZ279" s="40">
        <v>0</v>
      </c>
    </row>
    <row r="280" spans="2:78" ht="20.100000000000001" customHeight="1" thickBot="1" x14ac:dyDescent="0.25">
      <c r="B280" s="4" t="s">
        <v>481</v>
      </c>
      <c r="C280" s="40">
        <v>11</v>
      </c>
      <c r="D280" s="40">
        <v>0</v>
      </c>
      <c r="E280" s="40">
        <v>16</v>
      </c>
      <c r="F280" s="40">
        <v>15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1</v>
      </c>
      <c r="V280" s="40">
        <v>0</v>
      </c>
      <c r="W280" s="40">
        <v>5</v>
      </c>
      <c r="X280" s="40">
        <v>0</v>
      </c>
      <c r="Y280" s="40">
        <v>7</v>
      </c>
      <c r="Z280" s="40">
        <v>6</v>
      </c>
      <c r="AA280" s="40">
        <v>0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  <c r="AJ280" s="40">
        <v>0</v>
      </c>
      <c r="AK280" s="40">
        <v>0</v>
      </c>
      <c r="AL280" s="40">
        <v>0</v>
      </c>
      <c r="AM280" s="40">
        <v>0</v>
      </c>
      <c r="AN280" s="40">
        <v>0</v>
      </c>
      <c r="AO280" s="40">
        <v>0</v>
      </c>
      <c r="AP280" s="40">
        <v>0</v>
      </c>
      <c r="AQ280" s="40">
        <v>3</v>
      </c>
      <c r="AR280" s="40">
        <v>0</v>
      </c>
      <c r="AS280" s="40">
        <v>3</v>
      </c>
      <c r="AT280" s="40">
        <v>5</v>
      </c>
      <c r="AU280" s="40">
        <v>0</v>
      </c>
      <c r="AV280" s="40">
        <v>0</v>
      </c>
      <c r="AW280" s="40">
        <v>0</v>
      </c>
      <c r="AX280" s="40">
        <v>0</v>
      </c>
      <c r="AY280" s="40">
        <v>0</v>
      </c>
      <c r="AZ280" s="40">
        <v>0</v>
      </c>
      <c r="BA280" s="40">
        <v>0</v>
      </c>
      <c r="BB280" s="40">
        <v>0</v>
      </c>
      <c r="BC280" s="40">
        <v>0</v>
      </c>
      <c r="BD280" s="40">
        <v>0</v>
      </c>
      <c r="BE280" s="40">
        <v>0</v>
      </c>
      <c r="BF280" s="40">
        <v>0</v>
      </c>
      <c r="BG280" s="40">
        <v>0</v>
      </c>
      <c r="BH280" s="40">
        <v>0</v>
      </c>
      <c r="BI280" s="40">
        <v>0</v>
      </c>
      <c r="BJ280" s="40">
        <v>0</v>
      </c>
      <c r="BK280" s="40">
        <v>0</v>
      </c>
      <c r="BL280" s="40">
        <v>0</v>
      </c>
      <c r="BM280" s="40">
        <v>0</v>
      </c>
      <c r="BN280" s="40">
        <v>0</v>
      </c>
      <c r="BO280" s="40">
        <v>0</v>
      </c>
      <c r="BP280" s="40">
        <v>0</v>
      </c>
      <c r="BQ280" s="40">
        <v>1</v>
      </c>
      <c r="BR280" s="40">
        <v>1</v>
      </c>
      <c r="BS280" s="40">
        <v>3</v>
      </c>
      <c r="BT280" s="40">
        <v>0</v>
      </c>
      <c r="BU280" s="40">
        <v>4</v>
      </c>
      <c r="BV280" s="40">
        <v>3</v>
      </c>
      <c r="BW280" s="40">
        <v>0</v>
      </c>
      <c r="BX280" s="40">
        <v>0</v>
      </c>
      <c r="BY280" s="40">
        <v>0</v>
      </c>
      <c r="BZ280" s="40">
        <v>0</v>
      </c>
    </row>
    <row r="281" spans="2:78" ht="20.100000000000001" customHeight="1" thickBot="1" x14ac:dyDescent="0.25">
      <c r="B281" s="4" t="s">
        <v>482</v>
      </c>
      <c r="C281" s="40">
        <v>4</v>
      </c>
      <c r="D281" s="40">
        <v>0</v>
      </c>
      <c r="E281" s="40">
        <v>8</v>
      </c>
      <c r="F281" s="40">
        <v>13</v>
      </c>
      <c r="G281" s="40">
        <v>0</v>
      </c>
      <c r="H281" s="40">
        <v>0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2</v>
      </c>
      <c r="X281" s="40">
        <v>0</v>
      </c>
      <c r="Y281" s="40">
        <v>2</v>
      </c>
      <c r="Z281" s="40">
        <v>5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  <c r="AJ281" s="40">
        <v>0</v>
      </c>
      <c r="AK281" s="40">
        <v>0</v>
      </c>
      <c r="AL281" s="40">
        <v>0</v>
      </c>
      <c r="AM281" s="40">
        <v>0</v>
      </c>
      <c r="AN281" s="40">
        <v>0</v>
      </c>
      <c r="AO281" s="40">
        <v>0</v>
      </c>
      <c r="AP281" s="40">
        <v>0</v>
      </c>
      <c r="AQ281" s="40">
        <v>0</v>
      </c>
      <c r="AR281" s="40">
        <v>0</v>
      </c>
      <c r="AS281" s="40">
        <v>4</v>
      </c>
      <c r="AT281" s="40">
        <v>6</v>
      </c>
      <c r="AU281" s="40">
        <v>0</v>
      </c>
      <c r="AV281" s="40">
        <v>0</v>
      </c>
      <c r="AW281" s="40">
        <v>0</v>
      </c>
      <c r="AX281" s="40">
        <v>0</v>
      </c>
      <c r="AY281" s="40">
        <v>0</v>
      </c>
      <c r="AZ281" s="40">
        <v>0</v>
      </c>
      <c r="BA281" s="40">
        <v>0</v>
      </c>
      <c r="BB281" s="40">
        <v>0</v>
      </c>
      <c r="BC281" s="40">
        <v>0</v>
      </c>
      <c r="BD281" s="40">
        <v>0</v>
      </c>
      <c r="BE281" s="40">
        <v>0</v>
      </c>
      <c r="BF281" s="40">
        <v>0</v>
      </c>
      <c r="BG281" s="40">
        <v>0</v>
      </c>
      <c r="BH281" s="40">
        <v>0</v>
      </c>
      <c r="BI281" s="40">
        <v>0</v>
      </c>
      <c r="BJ281" s="40">
        <v>0</v>
      </c>
      <c r="BK281" s="40">
        <v>0</v>
      </c>
      <c r="BL281" s="40">
        <v>0</v>
      </c>
      <c r="BM281" s="40">
        <v>0</v>
      </c>
      <c r="BN281" s="40">
        <v>0</v>
      </c>
      <c r="BO281" s="40">
        <v>0</v>
      </c>
      <c r="BP281" s="40">
        <v>0</v>
      </c>
      <c r="BQ281" s="40">
        <v>0</v>
      </c>
      <c r="BR281" s="40">
        <v>0</v>
      </c>
      <c r="BS281" s="40">
        <v>2</v>
      </c>
      <c r="BT281" s="40">
        <v>0</v>
      </c>
      <c r="BU281" s="40">
        <v>2</v>
      </c>
      <c r="BV281" s="40">
        <v>2</v>
      </c>
      <c r="BW281" s="40">
        <v>0</v>
      </c>
      <c r="BX281" s="40">
        <v>0</v>
      </c>
      <c r="BY281" s="40">
        <v>0</v>
      </c>
      <c r="BZ281" s="40">
        <v>0</v>
      </c>
    </row>
    <row r="282" spans="2:78" ht="20.100000000000001" customHeight="1" thickBot="1" x14ac:dyDescent="0.25">
      <c r="B282" s="4" t="s">
        <v>483</v>
      </c>
      <c r="C282" s="40">
        <v>0</v>
      </c>
      <c r="D282" s="40">
        <v>0</v>
      </c>
      <c r="E282" s="40">
        <v>0</v>
      </c>
      <c r="F282" s="40">
        <v>1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H282" s="40">
        <v>0</v>
      </c>
      <c r="AI282" s="40">
        <v>0</v>
      </c>
      <c r="AJ282" s="40">
        <v>0</v>
      </c>
      <c r="AK282" s="40">
        <v>0</v>
      </c>
      <c r="AL282" s="40">
        <v>0</v>
      </c>
      <c r="AM282" s="40">
        <v>0</v>
      </c>
      <c r="AN282" s="40">
        <v>0</v>
      </c>
      <c r="AO282" s="40">
        <v>0</v>
      </c>
      <c r="AP282" s="40">
        <v>0</v>
      </c>
      <c r="AQ282" s="40">
        <v>0</v>
      </c>
      <c r="AR282" s="40">
        <v>0</v>
      </c>
      <c r="AS282" s="40">
        <v>0</v>
      </c>
      <c r="AT282" s="40">
        <v>1</v>
      </c>
      <c r="AU282" s="40">
        <v>0</v>
      </c>
      <c r="AV282" s="40">
        <v>0</v>
      </c>
      <c r="AW282" s="40">
        <v>0</v>
      </c>
      <c r="AX282" s="40">
        <v>0</v>
      </c>
      <c r="AY282" s="40">
        <v>0</v>
      </c>
      <c r="AZ282" s="40">
        <v>0</v>
      </c>
      <c r="BA282" s="40">
        <v>0</v>
      </c>
      <c r="BB282" s="40">
        <v>0</v>
      </c>
      <c r="BC282" s="40">
        <v>0</v>
      </c>
      <c r="BD282" s="40">
        <v>0</v>
      </c>
      <c r="BE282" s="40">
        <v>0</v>
      </c>
      <c r="BF282" s="40">
        <v>0</v>
      </c>
      <c r="BG282" s="40">
        <v>0</v>
      </c>
      <c r="BH282" s="40">
        <v>0</v>
      </c>
      <c r="BI282" s="40">
        <v>0</v>
      </c>
      <c r="BJ282" s="40">
        <v>0</v>
      </c>
      <c r="BK282" s="40">
        <v>0</v>
      </c>
      <c r="BL282" s="40">
        <v>0</v>
      </c>
      <c r="BM282" s="40">
        <v>0</v>
      </c>
      <c r="BN282" s="40">
        <v>0</v>
      </c>
      <c r="BO282" s="40">
        <v>0</v>
      </c>
      <c r="BP282" s="40">
        <v>0</v>
      </c>
      <c r="BQ282" s="40">
        <v>0</v>
      </c>
      <c r="BR282" s="40">
        <v>0</v>
      </c>
      <c r="BS282" s="40">
        <v>0</v>
      </c>
      <c r="BT282" s="40">
        <v>0</v>
      </c>
      <c r="BU282" s="40">
        <v>0</v>
      </c>
      <c r="BV282" s="40">
        <v>0</v>
      </c>
      <c r="BW282" s="40">
        <v>0</v>
      </c>
      <c r="BX282" s="40">
        <v>0</v>
      </c>
      <c r="BY282" s="40">
        <v>0</v>
      </c>
      <c r="BZ282" s="40">
        <v>0</v>
      </c>
    </row>
    <row r="283" spans="2:78" ht="20.100000000000001" customHeight="1" thickBot="1" x14ac:dyDescent="0.25">
      <c r="B283" s="4" t="s">
        <v>200</v>
      </c>
      <c r="C283" s="40">
        <v>11</v>
      </c>
      <c r="D283" s="40">
        <v>0</v>
      </c>
      <c r="E283" s="40">
        <v>17</v>
      </c>
      <c r="F283" s="40">
        <v>67</v>
      </c>
      <c r="G283" s="40">
        <v>0</v>
      </c>
      <c r="H283" s="40">
        <v>0</v>
      </c>
      <c r="I283" s="40">
        <v>0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0">
        <v>4</v>
      </c>
      <c r="X283" s="40">
        <v>0</v>
      </c>
      <c r="Y283" s="40">
        <v>8</v>
      </c>
      <c r="Z283" s="40">
        <v>22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2</v>
      </c>
      <c r="AH283" s="40">
        <v>1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0">
        <v>0</v>
      </c>
      <c r="AO283" s="40">
        <v>0</v>
      </c>
      <c r="AP283" s="40">
        <v>2</v>
      </c>
      <c r="AQ283" s="40">
        <v>0</v>
      </c>
      <c r="AR283" s="40">
        <v>0</v>
      </c>
      <c r="AS283" s="40">
        <v>2</v>
      </c>
      <c r="AT283" s="40">
        <v>8</v>
      </c>
      <c r="AU283" s="40">
        <v>0</v>
      </c>
      <c r="AV283" s="40">
        <v>0</v>
      </c>
      <c r="AW283" s="40">
        <v>0</v>
      </c>
      <c r="AX283" s="40">
        <v>0</v>
      </c>
      <c r="AY283" s="40">
        <v>0</v>
      </c>
      <c r="AZ283" s="40">
        <v>0</v>
      </c>
      <c r="BA283" s="40">
        <v>0</v>
      </c>
      <c r="BB283" s="40">
        <v>0</v>
      </c>
      <c r="BC283" s="40">
        <v>0</v>
      </c>
      <c r="BD283" s="40">
        <v>0</v>
      </c>
      <c r="BE283" s="40">
        <v>0</v>
      </c>
      <c r="BF283" s="40">
        <v>0</v>
      </c>
      <c r="BG283" s="40">
        <v>0</v>
      </c>
      <c r="BH283" s="40">
        <v>0</v>
      </c>
      <c r="BI283" s="40">
        <v>0</v>
      </c>
      <c r="BJ283" s="40">
        <v>0</v>
      </c>
      <c r="BK283" s="40">
        <v>0</v>
      </c>
      <c r="BL283" s="40">
        <v>0</v>
      </c>
      <c r="BM283" s="40">
        <v>0</v>
      </c>
      <c r="BN283" s="40">
        <v>1</v>
      </c>
      <c r="BO283" s="40">
        <v>0</v>
      </c>
      <c r="BP283" s="40">
        <v>0</v>
      </c>
      <c r="BQ283" s="40">
        <v>0</v>
      </c>
      <c r="BR283" s="40">
        <v>0</v>
      </c>
      <c r="BS283" s="40">
        <v>7</v>
      </c>
      <c r="BT283" s="40">
        <v>0</v>
      </c>
      <c r="BU283" s="40">
        <v>5</v>
      </c>
      <c r="BV283" s="40">
        <v>33</v>
      </c>
      <c r="BW283" s="40">
        <v>0</v>
      </c>
      <c r="BX283" s="40">
        <v>0</v>
      </c>
      <c r="BY283" s="40">
        <v>0</v>
      </c>
      <c r="BZ283" s="40">
        <v>0</v>
      </c>
    </row>
    <row r="284" spans="2:78" ht="20.100000000000001" customHeight="1" thickBot="1" x14ac:dyDescent="0.25">
      <c r="B284" s="4" t="s">
        <v>484</v>
      </c>
      <c r="C284" s="40">
        <v>10</v>
      </c>
      <c r="D284" s="40">
        <v>0</v>
      </c>
      <c r="E284" s="40">
        <v>7</v>
      </c>
      <c r="F284" s="40">
        <v>9</v>
      </c>
      <c r="G284" s="40">
        <v>0</v>
      </c>
      <c r="H284" s="40">
        <v>0</v>
      </c>
      <c r="I284" s="40">
        <v>0</v>
      </c>
      <c r="J284" s="40">
        <v>1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0</v>
      </c>
      <c r="T284" s="40">
        <v>0</v>
      </c>
      <c r="U284" s="40">
        <v>1</v>
      </c>
      <c r="V284" s="40">
        <v>0</v>
      </c>
      <c r="W284" s="40">
        <v>6</v>
      </c>
      <c r="X284" s="40">
        <v>0</v>
      </c>
      <c r="Y284" s="40">
        <v>2</v>
      </c>
      <c r="Z284" s="40">
        <v>4</v>
      </c>
      <c r="AA284" s="40">
        <v>0</v>
      </c>
      <c r="AB284" s="40"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H284" s="40">
        <v>0</v>
      </c>
      <c r="AI284" s="40">
        <v>0</v>
      </c>
      <c r="AJ284" s="40">
        <v>0</v>
      </c>
      <c r="AK284" s="40">
        <v>0</v>
      </c>
      <c r="AL284" s="40">
        <v>0</v>
      </c>
      <c r="AM284" s="40">
        <v>0</v>
      </c>
      <c r="AN284" s="40">
        <v>0</v>
      </c>
      <c r="AO284" s="40">
        <v>0</v>
      </c>
      <c r="AP284" s="40">
        <v>0</v>
      </c>
      <c r="AQ284" s="40">
        <v>0</v>
      </c>
      <c r="AR284" s="40">
        <v>0</v>
      </c>
      <c r="AS284" s="40">
        <v>1</v>
      </c>
      <c r="AT284" s="40">
        <v>2</v>
      </c>
      <c r="AU284" s="40">
        <v>0</v>
      </c>
      <c r="AV284" s="40">
        <v>0</v>
      </c>
      <c r="AW284" s="40">
        <v>1</v>
      </c>
      <c r="AX284" s="40">
        <v>0</v>
      </c>
      <c r="AY284" s="40">
        <v>0</v>
      </c>
      <c r="AZ284" s="40">
        <v>0</v>
      </c>
      <c r="BA284" s="40">
        <v>0</v>
      </c>
      <c r="BB284" s="40">
        <v>0</v>
      </c>
      <c r="BC284" s="40">
        <v>0</v>
      </c>
      <c r="BD284" s="40">
        <v>0</v>
      </c>
      <c r="BE284" s="40">
        <v>0</v>
      </c>
      <c r="BF284" s="40">
        <v>0</v>
      </c>
      <c r="BG284" s="40">
        <v>0</v>
      </c>
      <c r="BH284" s="40">
        <v>0</v>
      </c>
      <c r="BI284" s="40">
        <v>0</v>
      </c>
      <c r="BJ284" s="40">
        <v>0</v>
      </c>
      <c r="BK284" s="40">
        <v>0</v>
      </c>
      <c r="BL284" s="40">
        <v>0</v>
      </c>
      <c r="BM284" s="40">
        <v>0</v>
      </c>
      <c r="BN284" s="40">
        <v>0</v>
      </c>
      <c r="BO284" s="40">
        <v>1</v>
      </c>
      <c r="BP284" s="40">
        <v>0</v>
      </c>
      <c r="BQ284" s="40">
        <v>1</v>
      </c>
      <c r="BR284" s="40">
        <v>0</v>
      </c>
      <c r="BS284" s="40">
        <v>3</v>
      </c>
      <c r="BT284" s="40">
        <v>0</v>
      </c>
      <c r="BU284" s="40">
        <v>1</v>
      </c>
      <c r="BV284" s="40">
        <v>2</v>
      </c>
      <c r="BW284" s="40">
        <v>0</v>
      </c>
      <c r="BX284" s="40">
        <v>0</v>
      </c>
      <c r="BY284" s="40">
        <v>0</v>
      </c>
      <c r="BZ284" s="40">
        <v>0</v>
      </c>
    </row>
    <row r="285" spans="2:78" ht="20.100000000000001" customHeight="1" thickBot="1" x14ac:dyDescent="0.25">
      <c r="B285" s="4" t="s">
        <v>485</v>
      </c>
      <c r="C285" s="40">
        <v>2</v>
      </c>
      <c r="D285" s="40">
        <v>0</v>
      </c>
      <c r="E285" s="40">
        <v>1</v>
      </c>
      <c r="F285" s="40">
        <v>3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1</v>
      </c>
      <c r="X285" s="40">
        <v>0</v>
      </c>
      <c r="Y285" s="40">
        <v>0</v>
      </c>
      <c r="Z285" s="40">
        <v>2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40">
        <v>0</v>
      </c>
      <c r="AO285" s="40">
        <v>0</v>
      </c>
      <c r="AP285" s="40">
        <v>0</v>
      </c>
      <c r="AQ285" s="40">
        <v>0</v>
      </c>
      <c r="AR285" s="40">
        <v>0</v>
      </c>
      <c r="AS285" s="40">
        <v>1</v>
      </c>
      <c r="AT285" s="40">
        <v>0</v>
      </c>
      <c r="AU285" s="40">
        <v>0</v>
      </c>
      <c r="AV285" s="40">
        <v>0</v>
      </c>
      <c r="AW285" s="40">
        <v>0</v>
      </c>
      <c r="AX285" s="40">
        <v>0</v>
      </c>
      <c r="AY285" s="40">
        <v>0</v>
      </c>
      <c r="AZ285" s="40">
        <v>0</v>
      </c>
      <c r="BA285" s="40">
        <v>0</v>
      </c>
      <c r="BB285" s="40">
        <v>0</v>
      </c>
      <c r="BC285" s="40">
        <v>0</v>
      </c>
      <c r="BD285" s="40">
        <v>0</v>
      </c>
      <c r="BE285" s="40">
        <v>0</v>
      </c>
      <c r="BF285" s="40">
        <v>0</v>
      </c>
      <c r="BG285" s="40">
        <v>0</v>
      </c>
      <c r="BH285" s="40">
        <v>0</v>
      </c>
      <c r="BI285" s="40">
        <v>0</v>
      </c>
      <c r="BJ285" s="40">
        <v>0</v>
      </c>
      <c r="BK285" s="40">
        <v>0</v>
      </c>
      <c r="BL285" s="40">
        <v>0</v>
      </c>
      <c r="BM285" s="40">
        <v>0</v>
      </c>
      <c r="BN285" s="40">
        <v>0</v>
      </c>
      <c r="BO285" s="40">
        <v>0</v>
      </c>
      <c r="BP285" s="40">
        <v>0</v>
      </c>
      <c r="BQ285" s="40">
        <v>0</v>
      </c>
      <c r="BR285" s="40">
        <v>0</v>
      </c>
      <c r="BS285" s="40">
        <v>1</v>
      </c>
      <c r="BT285" s="40">
        <v>0</v>
      </c>
      <c r="BU285" s="40">
        <v>0</v>
      </c>
      <c r="BV285" s="40">
        <v>1</v>
      </c>
      <c r="BW285" s="40">
        <v>0</v>
      </c>
      <c r="BX285" s="40">
        <v>0</v>
      </c>
      <c r="BY285" s="40">
        <v>0</v>
      </c>
      <c r="BZ285" s="40">
        <v>0</v>
      </c>
    </row>
    <row r="286" spans="2:78" ht="20.100000000000001" customHeight="1" thickBot="1" x14ac:dyDescent="0.25">
      <c r="B286" s="4" t="s">
        <v>486</v>
      </c>
      <c r="C286" s="40">
        <v>16</v>
      </c>
      <c r="D286" s="40">
        <v>0</v>
      </c>
      <c r="E286" s="40">
        <v>6</v>
      </c>
      <c r="F286" s="40">
        <v>56</v>
      </c>
      <c r="G286" s="40">
        <v>0</v>
      </c>
      <c r="H286" s="40">
        <v>0</v>
      </c>
      <c r="I286" s="40">
        <v>0</v>
      </c>
      <c r="J286" s="40">
        <v>0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2</v>
      </c>
      <c r="T286" s="40">
        <v>0</v>
      </c>
      <c r="U286" s="40">
        <v>0</v>
      </c>
      <c r="V286" s="40">
        <v>4</v>
      </c>
      <c r="W286" s="40">
        <v>3</v>
      </c>
      <c r="X286" s="40">
        <v>0</v>
      </c>
      <c r="Y286" s="40">
        <v>5</v>
      </c>
      <c r="Z286" s="40">
        <v>17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H286" s="40">
        <v>0</v>
      </c>
      <c r="AI286" s="40">
        <v>0</v>
      </c>
      <c r="AJ286" s="40">
        <v>0</v>
      </c>
      <c r="AK286" s="40">
        <v>0</v>
      </c>
      <c r="AL286" s="40">
        <v>0</v>
      </c>
      <c r="AM286" s="40">
        <v>0</v>
      </c>
      <c r="AN286" s="40">
        <v>0</v>
      </c>
      <c r="AO286" s="40">
        <v>0</v>
      </c>
      <c r="AP286" s="40">
        <v>0</v>
      </c>
      <c r="AQ286" s="40">
        <v>2</v>
      </c>
      <c r="AR286" s="40">
        <v>0</v>
      </c>
      <c r="AS286" s="40">
        <v>0</v>
      </c>
      <c r="AT286" s="40">
        <v>4</v>
      </c>
      <c r="AU286" s="40">
        <v>0</v>
      </c>
      <c r="AV286" s="40">
        <v>0</v>
      </c>
      <c r="AW286" s="40">
        <v>0</v>
      </c>
      <c r="AX286" s="40">
        <v>0</v>
      </c>
      <c r="AY286" s="40">
        <v>0</v>
      </c>
      <c r="AZ286" s="40">
        <v>0</v>
      </c>
      <c r="BA286" s="40">
        <v>0</v>
      </c>
      <c r="BB286" s="40">
        <v>0</v>
      </c>
      <c r="BC286" s="40">
        <v>0</v>
      </c>
      <c r="BD286" s="40">
        <v>0</v>
      </c>
      <c r="BE286" s="40">
        <v>0</v>
      </c>
      <c r="BF286" s="40">
        <v>0</v>
      </c>
      <c r="BG286" s="40">
        <v>0</v>
      </c>
      <c r="BH286" s="40">
        <v>0</v>
      </c>
      <c r="BI286" s="40">
        <v>0</v>
      </c>
      <c r="BJ286" s="40">
        <v>0</v>
      </c>
      <c r="BK286" s="40">
        <v>0</v>
      </c>
      <c r="BL286" s="40">
        <v>0</v>
      </c>
      <c r="BM286" s="40">
        <v>1</v>
      </c>
      <c r="BN286" s="40">
        <v>1</v>
      </c>
      <c r="BO286" s="40">
        <v>1</v>
      </c>
      <c r="BP286" s="40">
        <v>0</v>
      </c>
      <c r="BQ286" s="40">
        <v>0</v>
      </c>
      <c r="BR286" s="40">
        <v>3</v>
      </c>
      <c r="BS286" s="40">
        <v>8</v>
      </c>
      <c r="BT286" s="40">
        <v>0</v>
      </c>
      <c r="BU286" s="40">
        <v>0</v>
      </c>
      <c r="BV286" s="40">
        <v>27</v>
      </c>
      <c r="BW286" s="40">
        <v>0</v>
      </c>
      <c r="BX286" s="40">
        <v>0</v>
      </c>
      <c r="BY286" s="40">
        <v>0</v>
      </c>
      <c r="BZ286" s="40">
        <v>0</v>
      </c>
    </row>
    <row r="287" spans="2:78" ht="20.100000000000001" customHeight="1" thickBot="1" x14ac:dyDescent="0.25">
      <c r="B287" s="4" t="s">
        <v>487</v>
      </c>
      <c r="C287" s="40">
        <v>4</v>
      </c>
      <c r="D287" s="40">
        <v>0</v>
      </c>
      <c r="E287" s="40">
        <v>11</v>
      </c>
      <c r="F287" s="40">
        <v>25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1</v>
      </c>
      <c r="V287" s="40">
        <v>0</v>
      </c>
      <c r="W287" s="40">
        <v>2</v>
      </c>
      <c r="X287" s="40">
        <v>0</v>
      </c>
      <c r="Y287" s="40">
        <v>7</v>
      </c>
      <c r="Z287" s="40">
        <v>13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1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3</v>
      </c>
      <c r="AQ287" s="40">
        <v>0</v>
      </c>
      <c r="AR287" s="40">
        <v>0</v>
      </c>
      <c r="AS287" s="40">
        <v>0</v>
      </c>
      <c r="AT287" s="40">
        <v>1</v>
      </c>
      <c r="AU287" s="40">
        <v>0</v>
      </c>
      <c r="AV287" s="40">
        <v>0</v>
      </c>
      <c r="AW287" s="40">
        <v>0</v>
      </c>
      <c r="AX287" s="40">
        <v>0</v>
      </c>
      <c r="AY287" s="40">
        <v>0</v>
      </c>
      <c r="AZ287" s="40">
        <v>0</v>
      </c>
      <c r="BA287" s="40">
        <v>0</v>
      </c>
      <c r="BB287" s="40">
        <v>0</v>
      </c>
      <c r="BC287" s="40">
        <v>0</v>
      </c>
      <c r="BD287" s="40">
        <v>0</v>
      </c>
      <c r="BE287" s="40">
        <v>0</v>
      </c>
      <c r="BF287" s="40">
        <v>0</v>
      </c>
      <c r="BG287" s="40">
        <v>0</v>
      </c>
      <c r="BH287" s="40">
        <v>0</v>
      </c>
      <c r="BI287" s="40">
        <v>0</v>
      </c>
      <c r="BJ287" s="40">
        <v>0</v>
      </c>
      <c r="BK287" s="40">
        <v>0</v>
      </c>
      <c r="BL287" s="40">
        <v>0</v>
      </c>
      <c r="BM287" s="40">
        <v>0</v>
      </c>
      <c r="BN287" s="40">
        <v>0</v>
      </c>
      <c r="BO287" s="40">
        <v>0</v>
      </c>
      <c r="BP287" s="40">
        <v>0</v>
      </c>
      <c r="BQ287" s="40">
        <v>0</v>
      </c>
      <c r="BR287" s="40">
        <v>0</v>
      </c>
      <c r="BS287" s="40">
        <v>2</v>
      </c>
      <c r="BT287" s="40">
        <v>0</v>
      </c>
      <c r="BU287" s="40">
        <v>3</v>
      </c>
      <c r="BV287" s="40">
        <v>7</v>
      </c>
      <c r="BW287" s="40">
        <v>0</v>
      </c>
      <c r="BX287" s="40">
        <v>0</v>
      </c>
      <c r="BY287" s="40">
        <v>0</v>
      </c>
      <c r="BZ287" s="40">
        <v>0</v>
      </c>
    </row>
    <row r="288" spans="2:78" ht="20.100000000000001" customHeight="1" thickBot="1" x14ac:dyDescent="0.25">
      <c r="B288" s="4" t="s">
        <v>201</v>
      </c>
      <c r="C288" s="40">
        <v>50</v>
      </c>
      <c r="D288" s="40">
        <v>0</v>
      </c>
      <c r="E288" s="40">
        <v>44</v>
      </c>
      <c r="F288" s="40">
        <v>89</v>
      </c>
      <c r="G288" s="40">
        <v>1</v>
      </c>
      <c r="H288" s="40">
        <v>0</v>
      </c>
      <c r="I288" s="40">
        <v>0</v>
      </c>
      <c r="J288" s="40">
        <v>2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1</v>
      </c>
      <c r="T288" s="40">
        <v>0</v>
      </c>
      <c r="U288" s="40">
        <v>0</v>
      </c>
      <c r="V288" s="40">
        <v>1</v>
      </c>
      <c r="W288" s="40">
        <v>16</v>
      </c>
      <c r="X288" s="40">
        <v>0</v>
      </c>
      <c r="Y288" s="40">
        <v>16</v>
      </c>
      <c r="Z288" s="40">
        <v>29</v>
      </c>
      <c r="AA288" s="40">
        <v>0</v>
      </c>
      <c r="AB288" s="40">
        <v>0</v>
      </c>
      <c r="AC288" s="40">
        <v>0</v>
      </c>
      <c r="AD288" s="40">
        <v>0</v>
      </c>
      <c r="AE288" s="40">
        <v>0</v>
      </c>
      <c r="AF288" s="40">
        <v>0</v>
      </c>
      <c r="AG288" s="40">
        <v>0</v>
      </c>
      <c r="AH288" s="40">
        <v>1</v>
      </c>
      <c r="AI288" s="40">
        <v>0</v>
      </c>
      <c r="AJ288" s="40">
        <v>0</v>
      </c>
      <c r="AK288" s="40">
        <v>0</v>
      </c>
      <c r="AL288" s="40">
        <v>0</v>
      </c>
      <c r="AM288" s="40">
        <v>1</v>
      </c>
      <c r="AN288" s="40">
        <v>0</v>
      </c>
      <c r="AO288" s="40">
        <v>1</v>
      </c>
      <c r="AP288" s="40">
        <v>0</v>
      </c>
      <c r="AQ288" s="40">
        <v>16</v>
      </c>
      <c r="AR288" s="40">
        <v>0</v>
      </c>
      <c r="AS288" s="40">
        <v>14</v>
      </c>
      <c r="AT288" s="40">
        <v>14</v>
      </c>
      <c r="AU288" s="40">
        <v>0</v>
      </c>
      <c r="AV288" s="40">
        <v>0</v>
      </c>
      <c r="AW288" s="40">
        <v>0</v>
      </c>
      <c r="AX288" s="40">
        <v>0</v>
      </c>
      <c r="AY288" s="40">
        <v>0</v>
      </c>
      <c r="AZ288" s="40">
        <v>0</v>
      </c>
      <c r="BA288" s="40">
        <v>0</v>
      </c>
      <c r="BB288" s="40">
        <v>0</v>
      </c>
      <c r="BC288" s="40">
        <v>0</v>
      </c>
      <c r="BD288" s="40">
        <v>0</v>
      </c>
      <c r="BE288" s="40">
        <v>0</v>
      </c>
      <c r="BF288" s="40">
        <v>0</v>
      </c>
      <c r="BG288" s="40">
        <v>0</v>
      </c>
      <c r="BH288" s="40">
        <v>0</v>
      </c>
      <c r="BI288" s="40">
        <v>0</v>
      </c>
      <c r="BJ288" s="40">
        <v>0</v>
      </c>
      <c r="BK288" s="40">
        <v>2</v>
      </c>
      <c r="BL288" s="40">
        <v>0</v>
      </c>
      <c r="BM288" s="40">
        <v>1</v>
      </c>
      <c r="BN288" s="40">
        <v>4</v>
      </c>
      <c r="BO288" s="40">
        <v>3</v>
      </c>
      <c r="BP288" s="40">
        <v>0</v>
      </c>
      <c r="BQ288" s="40">
        <v>5</v>
      </c>
      <c r="BR288" s="40">
        <v>0</v>
      </c>
      <c r="BS288" s="40">
        <v>10</v>
      </c>
      <c r="BT288" s="40">
        <v>0</v>
      </c>
      <c r="BU288" s="40">
        <v>7</v>
      </c>
      <c r="BV288" s="40">
        <v>38</v>
      </c>
      <c r="BW288" s="40">
        <v>0</v>
      </c>
      <c r="BX288" s="40">
        <v>0</v>
      </c>
      <c r="BY288" s="40">
        <v>0</v>
      </c>
      <c r="BZ288" s="40">
        <v>0</v>
      </c>
    </row>
    <row r="289" spans="2:78" ht="20.100000000000001" customHeight="1" thickBot="1" x14ac:dyDescent="0.25">
      <c r="B289" s="4" t="s">
        <v>488</v>
      </c>
      <c r="C289" s="40">
        <v>44</v>
      </c>
      <c r="D289" s="40">
        <v>0</v>
      </c>
      <c r="E289" s="40">
        <v>43</v>
      </c>
      <c r="F289" s="40">
        <v>92</v>
      </c>
      <c r="G289" s="40">
        <v>0</v>
      </c>
      <c r="H289" s="40">
        <v>0</v>
      </c>
      <c r="I289" s="40">
        <v>1</v>
      </c>
      <c r="J289" s="40">
        <v>0</v>
      </c>
      <c r="K289" s="40">
        <v>5</v>
      </c>
      <c r="L289" s="40">
        <v>0</v>
      </c>
      <c r="M289" s="40">
        <v>5</v>
      </c>
      <c r="N289" s="40">
        <v>1</v>
      </c>
      <c r="O289" s="40">
        <v>0</v>
      </c>
      <c r="P289" s="40">
        <v>0</v>
      </c>
      <c r="Q289" s="40">
        <v>0</v>
      </c>
      <c r="R289" s="40">
        <v>0</v>
      </c>
      <c r="S289" s="40">
        <v>1</v>
      </c>
      <c r="T289" s="40">
        <v>0</v>
      </c>
      <c r="U289" s="40">
        <v>0</v>
      </c>
      <c r="V289" s="40">
        <v>1</v>
      </c>
      <c r="W289" s="40">
        <v>11</v>
      </c>
      <c r="X289" s="40">
        <v>0</v>
      </c>
      <c r="Y289" s="40">
        <v>14</v>
      </c>
      <c r="Z289" s="40">
        <v>34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1</v>
      </c>
      <c r="AH289" s="40">
        <v>1</v>
      </c>
      <c r="AI289" s="40">
        <v>0</v>
      </c>
      <c r="AJ289" s="40">
        <v>0</v>
      </c>
      <c r="AK289" s="40">
        <v>0</v>
      </c>
      <c r="AL289" s="40">
        <v>0</v>
      </c>
      <c r="AM289" s="40">
        <v>0</v>
      </c>
      <c r="AN289" s="40">
        <v>0</v>
      </c>
      <c r="AO289" s="40">
        <v>0</v>
      </c>
      <c r="AP289" s="40">
        <v>0</v>
      </c>
      <c r="AQ289" s="40">
        <v>11</v>
      </c>
      <c r="AR289" s="40">
        <v>0</v>
      </c>
      <c r="AS289" s="40">
        <v>11</v>
      </c>
      <c r="AT289" s="40">
        <v>24</v>
      </c>
      <c r="AU289" s="40">
        <v>0</v>
      </c>
      <c r="AV289" s="40">
        <v>0</v>
      </c>
      <c r="AW289" s="40">
        <v>0</v>
      </c>
      <c r="AX289" s="40">
        <v>0</v>
      </c>
      <c r="AY289" s="40">
        <v>0</v>
      </c>
      <c r="AZ289" s="40">
        <v>0</v>
      </c>
      <c r="BA289" s="40">
        <v>0</v>
      </c>
      <c r="BB289" s="40">
        <v>0</v>
      </c>
      <c r="BC289" s="40">
        <v>0</v>
      </c>
      <c r="BD289" s="40">
        <v>0</v>
      </c>
      <c r="BE289" s="40">
        <v>0</v>
      </c>
      <c r="BF289" s="40">
        <v>0</v>
      </c>
      <c r="BG289" s="40">
        <v>0</v>
      </c>
      <c r="BH289" s="40">
        <v>0</v>
      </c>
      <c r="BI289" s="40">
        <v>0</v>
      </c>
      <c r="BJ289" s="40">
        <v>0</v>
      </c>
      <c r="BK289" s="40">
        <v>2</v>
      </c>
      <c r="BL289" s="40">
        <v>0</v>
      </c>
      <c r="BM289" s="40">
        <v>1</v>
      </c>
      <c r="BN289" s="40">
        <v>9</v>
      </c>
      <c r="BO289" s="40">
        <v>1</v>
      </c>
      <c r="BP289" s="40">
        <v>0</v>
      </c>
      <c r="BQ289" s="40">
        <v>1</v>
      </c>
      <c r="BR289" s="40">
        <v>0</v>
      </c>
      <c r="BS289" s="40">
        <v>13</v>
      </c>
      <c r="BT289" s="40">
        <v>0</v>
      </c>
      <c r="BU289" s="40">
        <v>9</v>
      </c>
      <c r="BV289" s="40">
        <v>22</v>
      </c>
      <c r="BW289" s="40">
        <v>0</v>
      </c>
      <c r="BX289" s="40">
        <v>0</v>
      </c>
      <c r="BY289" s="40">
        <v>0</v>
      </c>
      <c r="BZ289" s="40">
        <v>0</v>
      </c>
    </row>
    <row r="290" spans="2:78" ht="20.100000000000001" customHeight="1" thickBot="1" x14ac:dyDescent="0.25">
      <c r="B290" s="4" t="s">
        <v>489</v>
      </c>
      <c r="C290" s="40">
        <v>2</v>
      </c>
      <c r="D290" s="40">
        <v>0</v>
      </c>
      <c r="E290" s="40">
        <v>0</v>
      </c>
      <c r="F290" s="40">
        <v>16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1</v>
      </c>
      <c r="X290" s="40">
        <v>0</v>
      </c>
      <c r="Y290" s="40">
        <v>0</v>
      </c>
      <c r="Z290" s="40">
        <v>6</v>
      </c>
      <c r="AA290" s="40">
        <v>0</v>
      </c>
      <c r="AB290" s="40">
        <v>0</v>
      </c>
      <c r="AC290" s="40">
        <v>0</v>
      </c>
      <c r="AD290" s="40">
        <v>0</v>
      </c>
      <c r="AE290" s="40">
        <v>0</v>
      </c>
      <c r="AF290" s="40">
        <v>0</v>
      </c>
      <c r="AG290" s="40">
        <v>0</v>
      </c>
      <c r="AH290" s="40">
        <v>1</v>
      </c>
      <c r="AI290" s="40">
        <v>0</v>
      </c>
      <c r="AJ290" s="40">
        <v>0</v>
      </c>
      <c r="AK290" s="40">
        <v>0</v>
      </c>
      <c r="AL290" s="40">
        <v>0</v>
      </c>
      <c r="AM290" s="40">
        <v>0</v>
      </c>
      <c r="AN290" s="40">
        <v>0</v>
      </c>
      <c r="AO290" s="40">
        <v>0</v>
      </c>
      <c r="AP290" s="40">
        <v>0</v>
      </c>
      <c r="AQ290" s="40">
        <v>0</v>
      </c>
      <c r="AR290" s="40">
        <v>0</v>
      </c>
      <c r="AS290" s="40">
        <v>0</v>
      </c>
      <c r="AT290" s="40">
        <v>1</v>
      </c>
      <c r="AU290" s="40">
        <v>0</v>
      </c>
      <c r="AV290" s="40">
        <v>0</v>
      </c>
      <c r="AW290" s="40">
        <v>0</v>
      </c>
      <c r="AX290" s="40">
        <v>0</v>
      </c>
      <c r="AY290" s="40">
        <v>0</v>
      </c>
      <c r="AZ290" s="40">
        <v>0</v>
      </c>
      <c r="BA290" s="40">
        <v>0</v>
      </c>
      <c r="BB290" s="40">
        <v>0</v>
      </c>
      <c r="BC290" s="40">
        <v>0</v>
      </c>
      <c r="BD290" s="40">
        <v>0</v>
      </c>
      <c r="BE290" s="40">
        <v>0</v>
      </c>
      <c r="BF290" s="40">
        <v>0</v>
      </c>
      <c r="BG290" s="40">
        <v>0</v>
      </c>
      <c r="BH290" s="40">
        <v>0</v>
      </c>
      <c r="BI290" s="40">
        <v>0</v>
      </c>
      <c r="BJ290" s="40">
        <v>0</v>
      </c>
      <c r="BK290" s="40">
        <v>0</v>
      </c>
      <c r="BL290" s="40">
        <v>0</v>
      </c>
      <c r="BM290" s="40">
        <v>0</v>
      </c>
      <c r="BN290" s="40">
        <v>0</v>
      </c>
      <c r="BO290" s="40">
        <v>0</v>
      </c>
      <c r="BP290" s="40">
        <v>0</v>
      </c>
      <c r="BQ290" s="40">
        <v>0</v>
      </c>
      <c r="BR290" s="40">
        <v>0</v>
      </c>
      <c r="BS290" s="40">
        <v>1</v>
      </c>
      <c r="BT290" s="40">
        <v>0</v>
      </c>
      <c r="BU290" s="40">
        <v>0</v>
      </c>
      <c r="BV290" s="40">
        <v>8</v>
      </c>
      <c r="BW290" s="40">
        <v>0</v>
      </c>
      <c r="BX290" s="40">
        <v>0</v>
      </c>
      <c r="BY290" s="40">
        <v>0</v>
      </c>
      <c r="BZ290" s="40">
        <v>0</v>
      </c>
    </row>
    <row r="291" spans="2:78" ht="20.100000000000001" customHeight="1" thickBot="1" x14ac:dyDescent="0.25">
      <c r="B291" s="4" t="s">
        <v>490</v>
      </c>
      <c r="C291" s="40">
        <v>3</v>
      </c>
      <c r="D291" s="40">
        <v>0</v>
      </c>
      <c r="E291" s="40">
        <v>0</v>
      </c>
      <c r="F291" s="40">
        <v>16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1</v>
      </c>
      <c r="X291" s="40">
        <v>0</v>
      </c>
      <c r="Y291" s="40">
        <v>0</v>
      </c>
      <c r="Z291" s="40">
        <v>4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1</v>
      </c>
      <c r="AI291" s="40">
        <v>0</v>
      </c>
      <c r="AJ291" s="40">
        <v>0</v>
      </c>
      <c r="AK291" s="40">
        <v>0</v>
      </c>
      <c r="AL291" s="40">
        <v>0</v>
      </c>
      <c r="AM291" s="40">
        <v>0</v>
      </c>
      <c r="AN291" s="40">
        <v>0</v>
      </c>
      <c r="AO291" s="40">
        <v>0</v>
      </c>
      <c r="AP291" s="40">
        <v>0</v>
      </c>
      <c r="AQ291" s="40">
        <v>1</v>
      </c>
      <c r="AR291" s="40">
        <v>0</v>
      </c>
      <c r="AS291" s="40">
        <v>0</v>
      </c>
      <c r="AT291" s="40">
        <v>3</v>
      </c>
      <c r="AU291" s="40">
        <v>0</v>
      </c>
      <c r="AV291" s="40">
        <v>0</v>
      </c>
      <c r="AW291" s="40">
        <v>0</v>
      </c>
      <c r="AX291" s="40">
        <v>0</v>
      </c>
      <c r="AY291" s="40">
        <v>0</v>
      </c>
      <c r="AZ291" s="40">
        <v>0</v>
      </c>
      <c r="BA291" s="40">
        <v>0</v>
      </c>
      <c r="BB291" s="40">
        <v>0</v>
      </c>
      <c r="BC291" s="40">
        <v>0</v>
      </c>
      <c r="BD291" s="40">
        <v>0</v>
      </c>
      <c r="BE291" s="40">
        <v>0</v>
      </c>
      <c r="BF291" s="40">
        <v>0</v>
      </c>
      <c r="BG291" s="40">
        <v>0</v>
      </c>
      <c r="BH291" s="40">
        <v>0</v>
      </c>
      <c r="BI291" s="40">
        <v>0</v>
      </c>
      <c r="BJ291" s="40">
        <v>0</v>
      </c>
      <c r="BK291" s="40">
        <v>0</v>
      </c>
      <c r="BL291" s="40">
        <v>0</v>
      </c>
      <c r="BM291" s="40">
        <v>0</v>
      </c>
      <c r="BN291" s="40">
        <v>0</v>
      </c>
      <c r="BO291" s="40">
        <v>0</v>
      </c>
      <c r="BP291" s="40">
        <v>0</v>
      </c>
      <c r="BQ291" s="40">
        <v>0</v>
      </c>
      <c r="BR291" s="40">
        <v>0</v>
      </c>
      <c r="BS291" s="40">
        <v>1</v>
      </c>
      <c r="BT291" s="40">
        <v>0</v>
      </c>
      <c r="BU291" s="40">
        <v>0</v>
      </c>
      <c r="BV291" s="40">
        <v>8</v>
      </c>
      <c r="BW291" s="40">
        <v>0</v>
      </c>
      <c r="BX291" s="40">
        <v>0</v>
      </c>
      <c r="BY291" s="40">
        <v>0</v>
      </c>
      <c r="BZ291" s="40">
        <v>0</v>
      </c>
    </row>
    <row r="292" spans="2:78" ht="20.100000000000001" customHeight="1" thickBot="1" x14ac:dyDescent="0.25">
      <c r="B292" s="4" t="s">
        <v>491</v>
      </c>
      <c r="C292" s="40">
        <v>4</v>
      </c>
      <c r="D292" s="40">
        <v>0</v>
      </c>
      <c r="E292" s="40">
        <v>4</v>
      </c>
      <c r="F292" s="40">
        <v>15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1</v>
      </c>
      <c r="T292" s="40">
        <v>0</v>
      </c>
      <c r="U292" s="40">
        <v>1</v>
      </c>
      <c r="V292" s="40">
        <v>0</v>
      </c>
      <c r="W292" s="40">
        <v>0</v>
      </c>
      <c r="X292" s="40">
        <v>0</v>
      </c>
      <c r="Y292" s="40">
        <v>1</v>
      </c>
      <c r="Z292" s="40">
        <v>12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0</v>
      </c>
      <c r="AQ292" s="40">
        <v>0</v>
      </c>
      <c r="AR292" s="40">
        <v>0</v>
      </c>
      <c r="AS292" s="40">
        <v>2</v>
      </c>
      <c r="AT292" s="40">
        <v>0</v>
      </c>
      <c r="AU292" s="40">
        <v>0</v>
      </c>
      <c r="AV292" s="40">
        <v>0</v>
      </c>
      <c r="AW292" s="40">
        <v>0</v>
      </c>
      <c r="AX292" s="40">
        <v>0</v>
      </c>
      <c r="AY292" s="40">
        <v>0</v>
      </c>
      <c r="AZ292" s="40">
        <v>0</v>
      </c>
      <c r="BA292" s="40">
        <v>0</v>
      </c>
      <c r="BB292" s="40">
        <v>0</v>
      </c>
      <c r="BC292" s="40">
        <v>0</v>
      </c>
      <c r="BD292" s="40">
        <v>0</v>
      </c>
      <c r="BE292" s="40">
        <v>0</v>
      </c>
      <c r="BF292" s="40">
        <v>0</v>
      </c>
      <c r="BG292" s="40">
        <v>0</v>
      </c>
      <c r="BH292" s="40">
        <v>0</v>
      </c>
      <c r="BI292" s="40">
        <v>0</v>
      </c>
      <c r="BJ292" s="40">
        <v>0</v>
      </c>
      <c r="BK292" s="40">
        <v>0</v>
      </c>
      <c r="BL292" s="40">
        <v>0</v>
      </c>
      <c r="BM292" s="40">
        <v>0</v>
      </c>
      <c r="BN292" s="40">
        <v>0</v>
      </c>
      <c r="BO292" s="40">
        <v>1</v>
      </c>
      <c r="BP292" s="40">
        <v>0</v>
      </c>
      <c r="BQ292" s="40">
        <v>0</v>
      </c>
      <c r="BR292" s="40">
        <v>1</v>
      </c>
      <c r="BS292" s="40">
        <v>2</v>
      </c>
      <c r="BT292" s="40">
        <v>0</v>
      </c>
      <c r="BU292" s="40">
        <v>0</v>
      </c>
      <c r="BV292" s="40">
        <v>2</v>
      </c>
      <c r="BW292" s="40">
        <v>0</v>
      </c>
      <c r="BX292" s="40">
        <v>0</v>
      </c>
      <c r="BY292" s="40">
        <v>0</v>
      </c>
      <c r="BZ292" s="40">
        <v>0</v>
      </c>
    </row>
    <row r="293" spans="2:78" ht="20.100000000000001" customHeight="1" thickBot="1" x14ac:dyDescent="0.25">
      <c r="B293" s="4" t="s">
        <v>492</v>
      </c>
      <c r="C293" s="40">
        <v>41</v>
      </c>
      <c r="D293" s="40">
        <v>0</v>
      </c>
      <c r="E293" s="40">
        <v>31</v>
      </c>
      <c r="F293" s="40">
        <v>165</v>
      </c>
      <c r="G293" s="40">
        <v>0</v>
      </c>
      <c r="H293" s="40">
        <v>0</v>
      </c>
      <c r="I293" s="40">
        <v>2</v>
      </c>
      <c r="J293" s="40">
        <v>3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  <c r="Q293" s="40">
        <v>0</v>
      </c>
      <c r="R293" s="40">
        <v>0</v>
      </c>
      <c r="S293" s="40">
        <v>2</v>
      </c>
      <c r="T293" s="40">
        <v>0</v>
      </c>
      <c r="U293" s="40">
        <v>0</v>
      </c>
      <c r="V293" s="40">
        <v>3</v>
      </c>
      <c r="W293" s="40">
        <v>19</v>
      </c>
      <c r="X293" s="40">
        <v>0</v>
      </c>
      <c r="Y293" s="40">
        <v>7</v>
      </c>
      <c r="Z293" s="40">
        <v>60</v>
      </c>
      <c r="AA293" s="40">
        <v>0</v>
      </c>
      <c r="AB293" s="40">
        <v>0</v>
      </c>
      <c r="AC293" s="40">
        <v>0</v>
      </c>
      <c r="AD293" s="40">
        <v>0</v>
      </c>
      <c r="AE293" s="40">
        <v>0</v>
      </c>
      <c r="AF293" s="40">
        <v>0</v>
      </c>
      <c r="AG293" s="40">
        <v>2</v>
      </c>
      <c r="AH293" s="40">
        <v>1</v>
      </c>
      <c r="AI293" s="40">
        <v>0</v>
      </c>
      <c r="AJ293" s="40">
        <v>0</v>
      </c>
      <c r="AK293" s="40">
        <v>0</v>
      </c>
      <c r="AL293" s="40">
        <v>0</v>
      </c>
      <c r="AM293" s="40">
        <v>1</v>
      </c>
      <c r="AN293" s="40">
        <v>0</v>
      </c>
      <c r="AO293" s="40">
        <v>1</v>
      </c>
      <c r="AP293" s="40">
        <v>0</v>
      </c>
      <c r="AQ293" s="40">
        <v>5</v>
      </c>
      <c r="AR293" s="40">
        <v>0</v>
      </c>
      <c r="AS293" s="40">
        <v>6</v>
      </c>
      <c r="AT293" s="40">
        <v>24</v>
      </c>
      <c r="AU293" s="40">
        <v>0</v>
      </c>
      <c r="AV293" s="40">
        <v>0</v>
      </c>
      <c r="AW293" s="40">
        <v>0</v>
      </c>
      <c r="AX293" s="40">
        <v>1</v>
      </c>
      <c r="AY293" s="40">
        <v>0</v>
      </c>
      <c r="AZ293" s="40">
        <v>0</v>
      </c>
      <c r="BA293" s="40">
        <v>0</v>
      </c>
      <c r="BB293" s="40">
        <v>0</v>
      </c>
      <c r="BC293" s="40">
        <v>0</v>
      </c>
      <c r="BD293" s="40">
        <v>0</v>
      </c>
      <c r="BE293" s="40">
        <v>0</v>
      </c>
      <c r="BF293" s="40">
        <v>0</v>
      </c>
      <c r="BG293" s="40">
        <v>0</v>
      </c>
      <c r="BH293" s="40">
        <v>0</v>
      </c>
      <c r="BI293" s="40">
        <v>0</v>
      </c>
      <c r="BJ293" s="40">
        <v>0</v>
      </c>
      <c r="BK293" s="40">
        <v>3</v>
      </c>
      <c r="BL293" s="40">
        <v>0</v>
      </c>
      <c r="BM293" s="40">
        <v>8</v>
      </c>
      <c r="BN293" s="40">
        <v>4</v>
      </c>
      <c r="BO293" s="40">
        <v>1</v>
      </c>
      <c r="BP293" s="40">
        <v>0</v>
      </c>
      <c r="BQ293" s="40">
        <v>5</v>
      </c>
      <c r="BR293" s="40">
        <v>2</v>
      </c>
      <c r="BS293" s="40">
        <v>10</v>
      </c>
      <c r="BT293" s="40">
        <v>0</v>
      </c>
      <c r="BU293" s="40">
        <v>0</v>
      </c>
      <c r="BV293" s="40">
        <v>67</v>
      </c>
      <c r="BW293" s="40">
        <v>0</v>
      </c>
      <c r="BX293" s="40">
        <v>0</v>
      </c>
      <c r="BY293" s="40">
        <v>0</v>
      </c>
      <c r="BZ293" s="40">
        <v>0</v>
      </c>
    </row>
    <row r="294" spans="2:78" ht="20.100000000000001" customHeight="1" thickBot="1" x14ac:dyDescent="0.25">
      <c r="B294" s="4" t="s">
        <v>493</v>
      </c>
      <c r="C294" s="40">
        <v>10</v>
      </c>
      <c r="D294" s="40">
        <v>0</v>
      </c>
      <c r="E294" s="40">
        <v>13</v>
      </c>
      <c r="F294" s="40">
        <v>27</v>
      </c>
      <c r="G294" s="40">
        <v>0</v>
      </c>
      <c r="H294" s="40">
        <v>0</v>
      </c>
      <c r="I294" s="40">
        <v>0</v>
      </c>
      <c r="J294" s="40">
        <v>0</v>
      </c>
      <c r="K294" s="40">
        <v>0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4</v>
      </c>
      <c r="W294" s="40">
        <v>4</v>
      </c>
      <c r="X294" s="40">
        <v>0</v>
      </c>
      <c r="Y294" s="40">
        <v>1</v>
      </c>
      <c r="Z294" s="40">
        <v>4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0</v>
      </c>
      <c r="AH294" s="40">
        <v>2</v>
      </c>
      <c r="AI294" s="40">
        <v>0</v>
      </c>
      <c r="AJ294" s="40">
        <v>0</v>
      </c>
      <c r="AK294" s="40">
        <v>0</v>
      </c>
      <c r="AL294" s="40">
        <v>0</v>
      </c>
      <c r="AM294" s="40">
        <v>0</v>
      </c>
      <c r="AN294" s="40">
        <v>0</v>
      </c>
      <c r="AO294" s="40">
        <v>1</v>
      </c>
      <c r="AP294" s="40">
        <v>3</v>
      </c>
      <c r="AQ294" s="40">
        <v>2</v>
      </c>
      <c r="AR294" s="40">
        <v>0</v>
      </c>
      <c r="AS294" s="40">
        <v>3</v>
      </c>
      <c r="AT294" s="40">
        <v>6</v>
      </c>
      <c r="AU294" s="40">
        <v>0</v>
      </c>
      <c r="AV294" s="40">
        <v>0</v>
      </c>
      <c r="AW294" s="40">
        <v>0</v>
      </c>
      <c r="AX294" s="40">
        <v>0</v>
      </c>
      <c r="AY294" s="40">
        <v>0</v>
      </c>
      <c r="AZ294" s="40">
        <v>0</v>
      </c>
      <c r="BA294" s="40">
        <v>0</v>
      </c>
      <c r="BB294" s="40">
        <v>0</v>
      </c>
      <c r="BC294" s="40">
        <v>0</v>
      </c>
      <c r="BD294" s="40">
        <v>0</v>
      </c>
      <c r="BE294" s="40">
        <v>0</v>
      </c>
      <c r="BF294" s="40">
        <v>0</v>
      </c>
      <c r="BG294" s="40">
        <v>0</v>
      </c>
      <c r="BH294" s="40">
        <v>0</v>
      </c>
      <c r="BI294" s="40">
        <v>0</v>
      </c>
      <c r="BJ294" s="40">
        <v>0</v>
      </c>
      <c r="BK294" s="40">
        <v>0</v>
      </c>
      <c r="BL294" s="40">
        <v>0</v>
      </c>
      <c r="BM294" s="40">
        <v>1</v>
      </c>
      <c r="BN294" s="40">
        <v>1</v>
      </c>
      <c r="BO294" s="40">
        <v>1</v>
      </c>
      <c r="BP294" s="40">
        <v>0</v>
      </c>
      <c r="BQ294" s="40">
        <v>3</v>
      </c>
      <c r="BR294" s="40">
        <v>0</v>
      </c>
      <c r="BS294" s="40">
        <v>3</v>
      </c>
      <c r="BT294" s="40">
        <v>0</v>
      </c>
      <c r="BU294" s="40">
        <v>4</v>
      </c>
      <c r="BV294" s="40">
        <v>7</v>
      </c>
      <c r="BW294" s="40">
        <v>0</v>
      </c>
      <c r="BX294" s="40">
        <v>0</v>
      </c>
      <c r="BY294" s="40">
        <v>0</v>
      </c>
      <c r="BZ294" s="40">
        <v>0</v>
      </c>
    </row>
    <row r="295" spans="2:78" ht="20.100000000000001" customHeight="1" thickBot="1" x14ac:dyDescent="0.25">
      <c r="B295" s="4" t="s">
        <v>494</v>
      </c>
      <c r="C295" s="40">
        <v>5</v>
      </c>
      <c r="D295" s="40">
        <v>0</v>
      </c>
      <c r="E295" s="40">
        <v>0</v>
      </c>
      <c r="F295" s="40">
        <v>26</v>
      </c>
      <c r="G295" s="40">
        <v>0</v>
      </c>
      <c r="H295" s="40">
        <v>0</v>
      </c>
      <c r="I295" s="40">
        <v>0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  <c r="O295" s="40">
        <v>0</v>
      </c>
      <c r="P295" s="40">
        <v>0</v>
      </c>
      <c r="Q295" s="40">
        <v>0</v>
      </c>
      <c r="R295" s="40">
        <v>0</v>
      </c>
      <c r="S295" s="40">
        <v>0</v>
      </c>
      <c r="T295" s="40">
        <v>0</v>
      </c>
      <c r="U295" s="40">
        <v>0</v>
      </c>
      <c r="V295" s="40">
        <v>1</v>
      </c>
      <c r="W295" s="40">
        <v>2</v>
      </c>
      <c r="X295" s="40">
        <v>0</v>
      </c>
      <c r="Y295" s="40">
        <v>0</v>
      </c>
      <c r="Z295" s="40">
        <v>9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40">
        <v>0</v>
      </c>
      <c r="AO295" s="40">
        <v>0</v>
      </c>
      <c r="AP295" s="40">
        <v>0</v>
      </c>
      <c r="AQ295" s="40">
        <v>1</v>
      </c>
      <c r="AR295" s="40">
        <v>0</v>
      </c>
      <c r="AS295" s="40">
        <v>0</v>
      </c>
      <c r="AT295" s="40">
        <v>3</v>
      </c>
      <c r="AU295" s="40">
        <v>0</v>
      </c>
      <c r="AV295" s="40">
        <v>0</v>
      </c>
      <c r="AW295" s="40">
        <v>0</v>
      </c>
      <c r="AX295" s="40">
        <v>1</v>
      </c>
      <c r="AY295" s="40">
        <v>0</v>
      </c>
      <c r="AZ295" s="40">
        <v>0</v>
      </c>
      <c r="BA295" s="40">
        <v>0</v>
      </c>
      <c r="BB295" s="40">
        <v>0</v>
      </c>
      <c r="BC295" s="40">
        <v>0</v>
      </c>
      <c r="BD295" s="40">
        <v>0</v>
      </c>
      <c r="BE295" s="40">
        <v>0</v>
      </c>
      <c r="BF295" s="40">
        <v>0</v>
      </c>
      <c r="BG295" s="40">
        <v>0</v>
      </c>
      <c r="BH295" s="40">
        <v>0</v>
      </c>
      <c r="BI295" s="40">
        <v>0</v>
      </c>
      <c r="BJ295" s="40">
        <v>0</v>
      </c>
      <c r="BK295" s="40">
        <v>1</v>
      </c>
      <c r="BL295" s="40">
        <v>0</v>
      </c>
      <c r="BM295" s="40">
        <v>0</v>
      </c>
      <c r="BN295" s="40">
        <v>4</v>
      </c>
      <c r="BO295" s="40">
        <v>0</v>
      </c>
      <c r="BP295" s="40">
        <v>0</v>
      </c>
      <c r="BQ295" s="40">
        <v>0</v>
      </c>
      <c r="BR295" s="40">
        <v>0</v>
      </c>
      <c r="BS295" s="40">
        <v>1</v>
      </c>
      <c r="BT295" s="40">
        <v>0</v>
      </c>
      <c r="BU295" s="40">
        <v>0</v>
      </c>
      <c r="BV295" s="40">
        <v>8</v>
      </c>
      <c r="BW295" s="40">
        <v>0</v>
      </c>
      <c r="BX295" s="40">
        <v>0</v>
      </c>
      <c r="BY295" s="40">
        <v>0</v>
      </c>
      <c r="BZ295" s="40">
        <v>0</v>
      </c>
    </row>
    <row r="296" spans="2:78" ht="20.100000000000001" customHeight="1" thickBot="1" x14ac:dyDescent="0.25">
      <c r="B296" s="4" t="s">
        <v>495</v>
      </c>
      <c r="C296" s="40">
        <v>4</v>
      </c>
      <c r="D296" s="40">
        <v>0</v>
      </c>
      <c r="E296" s="40">
        <v>4</v>
      </c>
      <c r="F296" s="40">
        <v>24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3</v>
      </c>
      <c r="X296" s="40">
        <v>0</v>
      </c>
      <c r="Y296" s="40">
        <v>2</v>
      </c>
      <c r="Z296" s="40">
        <v>8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1</v>
      </c>
      <c r="AH296" s="40">
        <v>0</v>
      </c>
      <c r="AI296" s="40">
        <v>0</v>
      </c>
      <c r="AJ296" s="40">
        <v>0</v>
      </c>
      <c r="AK296" s="40">
        <v>0</v>
      </c>
      <c r="AL296" s="40">
        <v>0</v>
      </c>
      <c r="AM296" s="40">
        <v>0</v>
      </c>
      <c r="AN296" s="40">
        <v>0</v>
      </c>
      <c r="AO296" s="40">
        <v>0</v>
      </c>
      <c r="AP296" s="40">
        <v>0</v>
      </c>
      <c r="AQ296" s="40">
        <v>0</v>
      </c>
      <c r="AR296" s="40">
        <v>0</v>
      </c>
      <c r="AS296" s="40">
        <v>0</v>
      </c>
      <c r="AT296" s="40">
        <v>2</v>
      </c>
      <c r="AU296" s="40">
        <v>0</v>
      </c>
      <c r="AV296" s="40">
        <v>0</v>
      </c>
      <c r="AW296" s="40">
        <v>0</v>
      </c>
      <c r="AX296" s="40">
        <v>2</v>
      </c>
      <c r="AY296" s="40">
        <v>0</v>
      </c>
      <c r="AZ296" s="40">
        <v>0</v>
      </c>
      <c r="BA296" s="40">
        <v>0</v>
      </c>
      <c r="BB296" s="40">
        <v>0</v>
      </c>
      <c r="BC296" s="40">
        <v>0</v>
      </c>
      <c r="BD296" s="40">
        <v>0</v>
      </c>
      <c r="BE296" s="40">
        <v>0</v>
      </c>
      <c r="BF296" s="40">
        <v>0</v>
      </c>
      <c r="BG296" s="40">
        <v>0</v>
      </c>
      <c r="BH296" s="40">
        <v>0</v>
      </c>
      <c r="BI296" s="40">
        <v>0</v>
      </c>
      <c r="BJ296" s="40">
        <v>0</v>
      </c>
      <c r="BK296" s="40">
        <v>0</v>
      </c>
      <c r="BL296" s="40">
        <v>0</v>
      </c>
      <c r="BM296" s="40">
        <v>0</v>
      </c>
      <c r="BN296" s="40">
        <v>0</v>
      </c>
      <c r="BO296" s="40">
        <v>0</v>
      </c>
      <c r="BP296" s="40">
        <v>0</v>
      </c>
      <c r="BQ296" s="40">
        <v>0</v>
      </c>
      <c r="BR296" s="40">
        <v>0</v>
      </c>
      <c r="BS296" s="40">
        <v>1</v>
      </c>
      <c r="BT296" s="40">
        <v>0</v>
      </c>
      <c r="BU296" s="40">
        <v>1</v>
      </c>
      <c r="BV296" s="40">
        <v>12</v>
      </c>
      <c r="BW296" s="40">
        <v>0</v>
      </c>
      <c r="BX296" s="40">
        <v>0</v>
      </c>
      <c r="BY296" s="40">
        <v>0</v>
      </c>
      <c r="BZ296" s="40">
        <v>0</v>
      </c>
    </row>
    <row r="297" spans="2:78" ht="20.100000000000001" customHeight="1" thickBot="1" x14ac:dyDescent="0.25">
      <c r="B297" s="4" t="s">
        <v>496</v>
      </c>
      <c r="C297" s="40">
        <v>4</v>
      </c>
      <c r="D297" s="40">
        <v>1</v>
      </c>
      <c r="E297" s="40">
        <v>1</v>
      </c>
      <c r="F297" s="40">
        <v>8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  <c r="W297" s="40">
        <v>2</v>
      </c>
      <c r="X297" s="40">
        <v>0</v>
      </c>
      <c r="Y297" s="40">
        <v>0</v>
      </c>
      <c r="Z297" s="40">
        <v>3</v>
      </c>
      <c r="AA297" s="40">
        <v>0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0</v>
      </c>
      <c r="AJ297" s="40">
        <v>0</v>
      </c>
      <c r="AK297" s="40">
        <v>0</v>
      </c>
      <c r="AL297" s="40">
        <v>0</v>
      </c>
      <c r="AM297" s="40">
        <v>0</v>
      </c>
      <c r="AN297" s="40">
        <v>0</v>
      </c>
      <c r="AO297" s="40">
        <v>0</v>
      </c>
      <c r="AP297" s="40">
        <v>0</v>
      </c>
      <c r="AQ297" s="40">
        <v>0</v>
      </c>
      <c r="AR297" s="40">
        <v>0</v>
      </c>
      <c r="AS297" s="40">
        <v>0</v>
      </c>
      <c r="AT297" s="40">
        <v>0</v>
      </c>
      <c r="AU297" s="40">
        <v>0</v>
      </c>
      <c r="AV297" s="40">
        <v>0</v>
      </c>
      <c r="AW297" s="40">
        <v>0</v>
      </c>
      <c r="AX297" s="40">
        <v>0</v>
      </c>
      <c r="AY297" s="40">
        <v>0</v>
      </c>
      <c r="AZ297" s="40">
        <v>0</v>
      </c>
      <c r="BA297" s="40">
        <v>0</v>
      </c>
      <c r="BB297" s="40">
        <v>0</v>
      </c>
      <c r="BC297" s="40">
        <v>0</v>
      </c>
      <c r="BD297" s="40">
        <v>0</v>
      </c>
      <c r="BE297" s="40">
        <v>0</v>
      </c>
      <c r="BF297" s="40">
        <v>0</v>
      </c>
      <c r="BG297" s="40">
        <v>0</v>
      </c>
      <c r="BH297" s="40">
        <v>0</v>
      </c>
      <c r="BI297" s="40">
        <v>0</v>
      </c>
      <c r="BJ297" s="40">
        <v>0</v>
      </c>
      <c r="BK297" s="40">
        <v>0</v>
      </c>
      <c r="BL297" s="40">
        <v>0</v>
      </c>
      <c r="BM297" s="40">
        <v>0</v>
      </c>
      <c r="BN297" s="40">
        <v>0</v>
      </c>
      <c r="BO297" s="40">
        <v>0</v>
      </c>
      <c r="BP297" s="40">
        <v>1</v>
      </c>
      <c r="BQ297" s="40">
        <v>0</v>
      </c>
      <c r="BR297" s="40">
        <v>1</v>
      </c>
      <c r="BS297" s="40">
        <v>2</v>
      </c>
      <c r="BT297" s="40">
        <v>0</v>
      </c>
      <c r="BU297" s="40">
        <v>1</v>
      </c>
      <c r="BV297" s="40">
        <v>4</v>
      </c>
      <c r="BW297" s="40">
        <v>0</v>
      </c>
      <c r="BX297" s="40">
        <v>0</v>
      </c>
      <c r="BY297" s="40">
        <v>0</v>
      </c>
      <c r="BZ297" s="40">
        <v>0</v>
      </c>
    </row>
    <row r="298" spans="2:78" ht="20.100000000000001" customHeight="1" thickBot="1" x14ac:dyDescent="0.25">
      <c r="B298" s="4" t="s">
        <v>497</v>
      </c>
      <c r="C298" s="40">
        <v>16</v>
      </c>
      <c r="D298" s="40">
        <v>0</v>
      </c>
      <c r="E298" s="40">
        <v>14</v>
      </c>
      <c r="F298" s="40">
        <v>28</v>
      </c>
      <c r="G298" s="40">
        <v>0</v>
      </c>
      <c r="H298" s="40">
        <v>0</v>
      </c>
      <c r="I298" s="40">
        <v>1</v>
      </c>
      <c r="J298" s="40">
        <v>2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0</v>
      </c>
      <c r="R298" s="40">
        <v>0</v>
      </c>
      <c r="S298" s="40">
        <v>0</v>
      </c>
      <c r="T298" s="40">
        <v>0</v>
      </c>
      <c r="U298" s="40">
        <v>0</v>
      </c>
      <c r="V298" s="40">
        <v>0</v>
      </c>
      <c r="W298" s="40">
        <v>3</v>
      </c>
      <c r="X298" s="40">
        <v>0</v>
      </c>
      <c r="Y298" s="40">
        <v>2</v>
      </c>
      <c r="Z298" s="40">
        <v>7</v>
      </c>
      <c r="AA298" s="40">
        <v>0</v>
      </c>
      <c r="AB298" s="40">
        <v>0</v>
      </c>
      <c r="AC298" s="40">
        <v>0</v>
      </c>
      <c r="AD298" s="40">
        <v>0</v>
      </c>
      <c r="AE298" s="40">
        <v>0</v>
      </c>
      <c r="AF298" s="40">
        <v>0</v>
      </c>
      <c r="AG298" s="40">
        <v>0</v>
      </c>
      <c r="AH298" s="40">
        <v>1</v>
      </c>
      <c r="AI298" s="40">
        <v>0</v>
      </c>
      <c r="AJ298" s="40">
        <v>0</v>
      </c>
      <c r="AK298" s="40">
        <v>0</v>
      </c>
      <c r="AL298" s="40">
        <v>0</v>
      </c>
      <c r="AM298" s="40">
        <v>0</v>
      </c>
      <c r="AN298" s="40">
        <v>0</v>
      </c>
      <c r="AO298" s="40">
        <v>0</v>
      </c>
      <c r="AP298" s="40">
        <v>0</v>
      </c>
      <c r="AQ298" s="40">
        <v>1</v>
      </c>
      <c r="AR298" s="40">
        <v>0</v>
      </c>
      <c r="AS298" s="40">
        <v>3</v>
      </c>
      <c r="AT298" s="40">
        <v>1</v>
      </c>
      <c r="AU298" s="40">
        <v>0</v>
      </c>
      <c r="AV298" s="40">
        <v>0</v>
      </c>
      <c r="AW298" s="40">
        <v>0</v>
      </c>
      <c r="AX298" s="40">
        <v>0</v>
      </c>
      <c r="AY298" s="40">
        <v>0</v>
      </c>
      <c r="AZ298" s="40">
        <v>0</v>
      </c>
      <c r="BA298" s="40">
        <v>0</v>
      </c>
      <c r="BB298" s="40">
        <v>0</v>
      </c>
      <c r="BC298" s="40">
        <v>0</v>
      </c>
      <c r="BD298" s="40">
        <v>0</v>
      </c>
      <c r="BE298" s="40">
        <v>0</v>
      </c>
      <c r="BF298" s="40">
        <v>0</v>
      </c>
      <c r="BG298" s="40">
        <v>0</v>
      </c>
      <c r="BH298" s="40">
        <v>0</v>
      </c>
      <c r="BI298" s="40">
        <v>0</v>
      </c>
      <c r="BJ298" s="40">
        <v>0</v>
      </c>
      <c r="BK298" s="40">
        <v>0</v>
      </c>
      <c r="BL298" s="40">
        <v>0</v>
      </c>
      <c r="BM298" s="40">
        <v>1</v>
      </c>
      <c r="BN298" s="40">
        <v>1</v>
      </c>
      <c r="BO298" s="40">
        <v>1</v>
      </c>
      <c r="BP298" s="40">
        <v>0</v>
      </c>
      <c r="BQ298" s="40">
        <v>1</v>
      </c>
      <c r="BR298" s="40">
        <v>0</v>
      </c>
      <c r="BS298" s="40">
        <v>11</v>
      </c>
      <c r="BT298" s="40">
        <v>0</v>
      </c>
      <c r="BU298" s="40">
        <v>6</v>
      </c>
      <c r="BV298" s="40">
        <v>16</v>
      </c>
      <c r="BW298" s="40">
        <v>0</v>
      </c>
      <c r="BX298" s="40">
        <v>0</v>
      </c>
      <c r="BY298" s="40">
        <v>0</v>
      </c>
      <c r="BZ298" s="40">
        <v>0</v>
      </c>
    </row>
    <row r="299" spans="2:78" ht="20.100000000000001" customHeight="1" thickBot="1" x14ac:dyDescent="0.25">
      <c r="B299" s="4" t="s">
        <v>498</v>
      </c>
      <c r="C299" s="40">
        <v>36</v>
      </c>
      <c r="D299" s="40">
        <v>0</v>
      </c>
      <c r="E299" s="40">
        <v>27</v>
      </c>
      <c r="F299" s="40">
        <v>78</v>
      </c>
      <c r="G299" s="40">
        <v>0</v>
      </c>
      <c r="H299" s="40">
        <v>0</v>
      </c>
      <c r="I299" s="40">
        <v>0</v>
      </c>
      <c r="J299" s="40">
        <v>1</v>
      </c>
      <c r="K299" s="40">
        <v>0</v>
      </c>
      <c r="L299" s="40">
        <v>0</v>
      </c>
      <c r="M299" s="40">
        <v>0</v>
      </c>
      <c r="N299" s="40">
        <v>2</v>
      </c>
      <c r="O299" s="40">
        <v>0</v>
      </c>
      <c r="P299" s="40">
        <v>0</v>
      </c>
      <c r="Q299" s="40">
        <v>0</v>
      </c>
      <c r="R299" s="40">
        <v>1</v>
      </c>
      <c r="S299" s="40">
        <v>1</v>
      </c>
      <c r="T299" s="40">
        <v>0</v>
      </c>
      <c r="U299" s="40">
        <v>2</v>
      </c>
      <c r="V299" s="40">
        <v>2</v>
      </c>
      <c r="W299" s="40">
        <v>16</v>
      </c>
      <c r="X299" s="40">
        <v>0</v>
      </c>
      <c r="Y299" s="40">
        <v>8</v>
      </c>
      <c r="Z299" s="40">
        <v>38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1</v>
      </c>
      <c r="AH299" s="40">
        <v>2</v>
      </c>
      <c r="AI299" s="40">
        <v>0</v>
      </c>
      <c r="AJ299" s="40">
        <v>0</v>
      </c>
      <c r="AK299" s="40">
        <v>0</v>
      </c>
      <c r="AL299" s="40">
        <v>0</v>
      </c>
      <c r="AM299" s="40">
        <v>0</v>
      </c>
      <c r="AN299" s="40">
        <v>0</v>
      </c>
      <c r="AO299" s="40">
        <v>0</v>
      </c>
      <c r="AP299" s="40">
        <v>3</v>
      </c>
      <c r="AQ299" s="40">
        <v>7</v>
      </c>
      <c r="AR299" s="40">
        <v>0</v>
      </c>
      <c r="AS299" s="40">
        <v>2</v>
      </c>
      <c r="AT299" s="40">
        <v>11</v>
      </c>
      <c r="AU299" s="40">
        <v>4</v>
      </c>
      <c r="AV299" s="40">
        <v>0</v>
      </c>
      <c r="AW299" s="40">
        <v>4</v>
      </c>
      <c r="AX299" s="40">
        <v>2</v>
      </c>
      <c r="AY299" s="40">
        <v>0</v>
      </c>
      <c r="AZ299" s="40">
        <v>0</v>
      </c>
      <c r="BA299" s="40">
        <v>0</v>
      </c>
      <c r="BB299" s="40">
        <v>0</v>
      </c>
      <c r="BC299" s="40">
        <v>0</v>
      </c>
      <c r="BD299" s="40">
        <v>0</v>
      </c>
      <c r="BE299" s="40">
        <v>0</v>
      </c>
      <c r="BF299" s="40">
        <v>0</v>
      </c>
      <c r="BG299" s="40">
        <v>0</v>
      </c>
      <c r="BH299" s="40">
        <v>0</v>
      </c>
      <c r="BI299" s="40">
        <v>0</v>
      </c>
      <c r="BJ299" s="40">
        <v>0</v>
      </c>
      <c r="BK299" s="40">
        <v>0</v>
      </c>
      <c r="BL299" s="40">
        <v>0</v>
      </c>
      <c r="BM299" s="40">
        <v>2</v>
      </c>
      <c r="BN299" s="40">
        <v>0</v>
      </c>
      <c r="BO299" s="40">
        <v>0</v>
      </c>
      <c r="BP299" s="40">
        <v>0</v>
      </c>
      <c r="BQ299" s="40">
        <v>0</v>
      </c>
      <c r="BR299" s="40">
        <v>0</v>
      </c>
      <c r="BS299" s="40">
        <v>8</v>
      </c>
      <c r="BT299" s="40">
        <v>0</v>
      </c>
      <c r="BU299" s="40">
        <v>8</v>
      </c>
      <c r="BV299" s="40">
        <v>19</v>
      </c>
      <c r="BW299" s="40">
        <v>0</v>
      </c>
      <c r="BX299" s="40">
        <v>0</v>
      </c>
      <c r="BY299" s="40">
        <v>0</v>
      </c>
      <c r="BZ299" s="40">
        <v>0</v>
      </c>
    </row>
    <row r="300" spans="2:78" ht="20.100000000000001" customHeight="1" thickBot="1" x14ac:dyDescent="0.25">
      <c r="B300" s="4" t="s">
        <v>499</v>
      </c>
      <c r="C300" s="40">
        <v>1</v>
      </c>
      <c r="D300" s="40">
        <v>0</v>
      </c>
      <c r="E300" s="40">
        <v>0</v>
      </c>
      <c r="F300" s="40">
        <v>2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0">
        <v>1</v>
      </c>
      <c r="X300" s="40">
        <v>0</v>
      </c>
      <c r="Y300" s="40">
        <v>0</v>
      </c>
      <c r="Z300" s="40">
        <v>1</v>
      </c>
      <c r="AA300" s="40">
        <v>0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  <c r="AK300" s="40">
        <v>0</v>
      </c>
      <c r="AL300" s="40">
        <v>0</v>
      </c>
      <c r="AM300" s="40">
        <v>0</v>
      </c>
      <c r="AN300" s="40">
        <v>0</v>
      </c>
      <c r="AO300" s="40">
        <v>0</v>
      </c>
      <c r="AP300" s="40">
        <v>0</v>
      </c>
      <c r="AQ300" s="40">
        <v>0</v>
      </c>
      <c r="AR300" s="40">
        <v>0</v>
      </c>
      <c r="AS300" s="40">
        <v>0</v>
      </c>
      <c r="AT300" s="40">
        <v>1</v>
      </c>
      <c r="AU300" s="40">
        <v>0</v>
      </c>
      <c r="AV300" s="40">
        <v>0</v>
      </c>
      <c r="AW300" s="40">
        <v>0</v>
      </c>
      <c r="AX300" s="40">
        <v>0</v>
      </c>
      <c r="AY300" s="40">
        <v>0</v>
      </c>
      <c r="AZ300" s="40">
        <v>0</v>
      </c>
      <c r="BA300" s="40">
        <v>0</v>
      </c>
      <c r="BB300" s="40">
        <v>0</v>
      </c>
      <c r="BC300" s="40">
        <v>0</v>
      </c>
      <c r="BD300" s="40">
        <v>0</v>
      </c>
      <c r="BE300" s="40">
        <v>0</v>
      </c>
      <c r="BF300" s="40">
        <v>0</v>
      </c>
      <c r="BG300" s="40">
        <v>0</v>
      </c>
      <c r="BH300" s="40">
        <v>0</v>
      </c>
      <c r="BI300" s="40">
        <v>0</v>
      </c>
      <c r="BJ300" s="40">
        <v>0</v>
      </c>
      <c r="BK300" s="40">
        <v>0</v>
      </c>
      <c r="BL300" s="40">
        <v>0</v>
      </c>
      <c r="BM300" s="40">
        <v>0</v>
      </c>
      <c r="BN300" s="40">
        <v>0</v>
      </c>
      <c r="BO300" s="40">
        <v>0</v>
      </c>
      <c r="BP300" s="40">
        <v>0</v>
      </c>
      <c r="BQ300" s="40">
        <v>0</v>
      </c>
      <c r="BR300" s="40">
        <v>0</v>
      </c>
      <c r="BS300" s="40">
        <v>0</v>
      </c>
      <c r="BT300" s="40">
        <v>0</v>
      </c>
      <c r="BU300" s="40">
        <v>0</v>
      </c>
      <c r="BV300" s="40">
        <v>0</v>
      </c>
      <c r="BW300" s="40">
        <v>0</v>
      </c>
      <c r="BX300" s="40">
        <v>0</v>
      </c>
      <c r="BY300" s="40">
        <v>0</v>
      </c>
      <c r="BZ300" s="40">
        <v>0</v>
      </c>
    </row>
    <row r="301" spans="2:78" ht="20.100000000000001" customHeight="1" thickBot="1" x14ac:dyDescent="0.25">
      <c r="B301" s="4" t="s">
        <v>500</v>
      </c>
      <c r="C301" s="40">
        <v>62</v>
      </c>
      <c r="D301" s="40">
        <v>0</v>
      </c>
      <c r="E301" s="40">
        <v>21</v>
      </c>
      <c r="F301" s="40">
        <v>111</v>
      </c>
      <c r="G301" s="40">
        <v>0</v>
      </c>
      <c r="H301" s="40">
        <v>0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5</v>
      </c>
      <c r="T301" s="40">
        <v>0</v>
      </c>
      <c r="U301" s="40">
        <v>5</v>
      </c>
      <c r="V301" s="40">
        <v>0</v>
      </c>
      <c r="W301" s="40">
        <v>7</v>
      </c>
      <c r="X301" s="40">
        <v>0</v>
      </c>
      <c r="Y301" s="40">
        <v>2</v>
      </c>
      <c r="Z301" s="40">
        <v>31</v>
      </c>
      <c r="AA301" s="40">
        <v>0</v>
      </c>
      <c r="AB301" s="40">
        <v>0</v>
      </c>
      <c r="AC301" s="40">
        <v>0</v>
      </c>
      <c r="AD301" s="40">
        <v>0</v>
      </c>
      <c r="AE301" s="40">
        <v>0</v>
      </c>
      <c r="AF301" s="40">
        <v>0</v>
      </c>
      <c r="AG301" s="40">
        <v>5</v>
      </c>
      <c r="AH301" s="40">
        <v>2</v>
      </c>
      <c r="AI301" s="40">
        <v>0</v>
      </c>
      <c r="AJ301" s="40">
        <v>0</v>
      </c>
      <c r="AK301" s="40">
        <v>0</v>
      </c>
      <c r="AL301" s="40">
        <v>0</v>
      </c>
      <c r="AM301" s="40">
        <v>39</v>
      </c>
      <c r="AN301" s="40">
        <v>0</v>
      </c>
      <c r="AO301" s="40">
        <v>2</v>
      </c>
      <c r="AP301" s="40">
        <v>58</v>
      </c>
      <c r="AQ301" s="40">
        <v>9</v>
      </c>
      <c r="AR301" s="40">
        <v>0</v>
      </c>
      <c r="AS301" s="40">
        <v>3</v>
      </c>
      <c r="AT301" s="40">
        <v>16</v>
      </c>
      <c r="AU301" s="40">
        <v>0</v>
      </c>
      <c r="AV301" s="40">
        <v>0</v>
      </c>
      <c r="AW301" s="40">
        <v>0</v>
      </c>
      <c r="AX301" s="40">
        <v>0</v>
      </c>
      <c r="AY301" s="40">
        <v>0</v>
      </c>
      <c r="AZ301" s="40">
        <v>0</v>
      </c>
      <c r="BA301" s="40">
        <v>0</v>
      </c>
      <c r="BB301" s="40">
        <v>0</v>
      </c>
      <c r="BC301" s="40">
        <v>0</v>
      </c>
      <c r="BD301" s="40">
        <v>0</v>
      </c>
      <c r="BE301" s="40">
        <v>0</v>
      </c>
      <c r="BF301" s="40">
        <v>0</v>
      </c>
      <c r="BG301" s="40">
        <v>0</v>
      </c>
      <c r="BH301" s="40">
        <v>0</v>
      </c>
      <c r="BI301" s="40">
        <v>0</v>
      </c>
      <c r="BJ301" s="40">
        <v>0</v>
      </c>
      <c r="BK301" s="40">
        <v>2</v>
      </c>
      <c r="BL301" s="40">
        <v>0</v>
      </c>
      <c r="BM301" s="40">
        <v>4</v>
      </c>
      <c r="BN301" s="40">
        <v>4</v>
      </c>
      <c r="BO301" s="40">
        <v>0</v>
      </c>
      <c r="BP301" s="40">
        <v>0</v>
      </c>
      <c r="BQ301" s="40">
        <v>0</v>
      </c>
      <c r="BR301" s="40">
        <v>0</v>
      </c>
      <c r="BS301" s="40">
        <v>0</v>
      </c>
      <c r="BT301" s="40">
        <v>0</v>
      </c>
      <c r="BU301" s="40">
        <v>0</v>
      </c>
      <c r="BV301" s="40">
        <v>0</v>
      </c>
      <c r="BW301" s="40">
        <v>0</v>
      </c>
      <c r="BX301" s="40">
        <v>0</v>
      </c>
      <c r="BY301" s="40">
        <v>0</v>
      </c>
      <c r="BZ301" s="40">
        <v>0</v>
      </c>
    </row>
    <row r="302" spans="2:78" ht="20.100000000000001" customHeight="1" thickBot="1" x14ac:dyDescent="0.25">
      <c r="B302" s="4" t="s">
        <v>501</v>
      </c>
      <c r="C302" s="40">
        <v>5</v>
      </c>
      <c r="D302" s="40">
        <v>0</v>
      </c>
      <c r="E302" s="40">
        <v>14</v>
      </c>
      <c r="F302" s="40">
        <v>6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1</v>
      </c>
      <c r="X302" s="40">
        <v>0</v>
      </c>
      <c r="Y302" s="40">
        <v>0</v>
      </c>
      <c r="Z302" s="40">
        <v>3</v>
      </c>
      <c r="AA302" s="40">
        <v>0</v>
      </c>
      <c r="AB302" s="40">
        <v>0</v>
      </c>
      <c r="AC302" s="40">
        <v>0</v>
      </c>
      <c r="AD302" s="40">
        <v>0</v>
      </c>
      <c r="AE302" s="40">
        <v>0</v>
      </c>
      <c r="AF302" s="40">
        <v>0</v>
      </c>
      <c r="AG302" s="40">
        <v>0</v>
      </c>
      <c r="AH302" s="40">
        <v>0</v>
      </c>
      <c r="AI302" s="40">
        <v>0</v>
      </c>
      <c r="AJ302" s="40">
        <v>0</v>
      </c>
      <c r="AK302" s="40">
        <v>0</v>
      </c>
      <c r="AL302" s="40">
        <v>0</v>
      </c>
      <c r="AM302" s="40">
        <v>0</v>
      </c>
      <c r="AN302" s="40">
        <v>0</v>
      </c>
      <c r="AO302" s="40">
        <v>0</v>
      </c>
      <c r="AP302" s="40">
        <v>0</v>
      </c>
      <c r="AQ302" s="40">
        <v>0</v>
      </c>
      <c r="AR302" s="40">
        <v>0</v>
      </c>
      <c r="AS302" s="40">
        <v>0</v>
      </c>
      <c r="AT302" s="40">
        <v>0</v>
      </c>
      <c r="AU302" s="40">
        <v>0</v>
      </c>
      <c r="AV302" s="40">
        <v>0</v>
      </c>
      <c r="AW302" s="40">
        <v>1</v>
      </c>
      <c r="AX302" s="40">
        <v>0</v>
      </c>
      <c r="AY302" s="40">
        <v>0</v>
      </c>
      <c r="AZ302" s="40">
        <v>0</v>
      </c>
      <c r="BA302" s="40">
        <v>0</v>
      </c>
      <c r="BB302" s="40">
        <v>0</v>
      </c>
      <c r="BC302" s="40">
        <v>0</v>
      </c>
      <c r="BD302" s="40">
        <v>0</v>
      </c>
      <c r="BE302" s="40">
        <v>0</v>
      </c>
      <c r="BF302" s="40">
        <v>0</v>
      </c>
      <c r="BG302" s="40">
        <v>0</v>
      </c>
      <c r="BH302" s="40">
        <v>0</v>
      </c>
      <c r="BI302" s="40">
        <v>0</v>
      </c>
      <c r="BJ302" s="40">
        <v>0</v>
      </c>
      <c r="BK302" s="40">
        <v>0</v>
      </c>
      <c r="BL302" s="40">
        <v>0</v>
      </c>
      <c r="BM302" s="40">
        <v>0</v>
      </c>
      <c r="BN302" s="40">
        <v>0</v>
      </c>
      <c r="BO302" s="40">
        <v>0</v>
      </c>
      <c r="BP302" s="40">
        <v>0</v>
      </c>
      <c r="BQ302" s="40">
        <v>4</v>
      </c>
      <c r="BR302" s="40">
        <v>0</v>
      </c>
      <c r="BS302" s="40">
        <v>4</v>
      </c>
      <c r="BT302" s="40">
        <v>0</v>
      </c>
      <c r="BU302" s="40">
        <v>9</v>
      </c>
      <c r="BV302" s="40">
        <v>3</v>
      </c>
      <c r="BW302" s="40">
        <v>0</v>
      </c>
      <c r="BX302" s="40">
        <v>0</v>
      </c>
      <c r="BY302" s="40">
        <v>0</v>
      </c>
      <c r="BZ302" s="40">
        <v>0</v>
      </c>
    </row>
    <row r="303" spans="2:78" ht="20.100000000000001" customHeight="1" thickBot="1" x14ac:dyDescent="0.25">
      <c r="B303" s="4" t="s">
        <v>502</v>
      </c>
      <c r="C303" s="40">
        <v>23</v>
      </c>
      <c r="D303" s="40">
        <v>5</v>
      </c>
      <c r="E303" s="40">
        <v>13</v>
      </c>
      <c r="F303" s="40">
        <v>29</v>
      </c>
      <c r="G303" s="40">
        <v>0</v>
      </c>
      <c r="H303" s="40">
        <v>0</v>
      </c>
      <c r="I303" s="40">
        <v>0</v>
      </c>
      <c r="J303" s="40">
        <v>1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0</v>
      </c>
      <c r="T303" s="40">
        <v>2</v>
      </c>
      <c r="U303" s="40">
        <v>2</v>
      </c>
      <c r="V303" s="40">
        <v>0</v>
      </c>
      <c r="W303" s="40">
        <v>10</v>
      </c>
      <c r="X303" s="40">
        <v>0</v>
      </c>
      <c r="Y303" s="40">
        <v>2</v>
      </c>
      <c r="Z303" s="40">
        <v>12</v>
      </c>
      <c r="AA303" s="40">
        <v>0</v>
      </c>
      <c r="AB303" s="40">
        <v>0</v>
      </c>
      <c r="AC303" s="40">
        <v>0</v>
      </c>
      <c r="AD303" s="40">
        <v>0</v>
      </c>
      <c r="AE303" s="40">
        <v>0</v>
      </c>
      <c r="AF303" s="40">
        <v>0</v>
      </c>
      <c r="AG303" s="40">
        <v>0</v>
      </c>
      <c r="AH303" s="40">
        <v>2</v>
      </c>
      <c r="AI303" s="40">
        <v>0</v>
      </c>
      <c r="AJ303" s="40">
        <v>0</v>
      </c>
      <c r="AK303" s="40">
        <v>0</v>
      </c>
      <c r="AL303" s="40">
        <v>0</v>
      </c>
      <c r="AM303" s="40">
        <v>1</v>
      </c>
      <c r="AN303" s="40">
        <v>1</v>
      </c>
      <c r="AO303" s="40">
        <v>3</v>
      </c>
      <c r="AP303" s="40">
        <v>0</v>
      </c>
      <c r="AQ303" s="40">
        <v>3</v>
      </c>
      <c r="AR303" s="40">
        <v>0</v>
      </c>
      <c r="AS303" s="40">
        <v>1</v>
      </c>
      <c r="AT303" s="40">
        <v>2</v>
      </c>
      <c r="AU303" s="40">
        <v>0</v>
      </c>
      <c r="AV303" s="40">
        <v>0</v>
      </c>
      <c r="AW303" s="40">
        <v>0</v>
      </c>
      <c r="AX303" s="40">
        <v>0</v>
      </c>
      <c r="AY303" s="40">
        <v>0</v>
      </c>
      <c r="AZ303" s="40">
        <v>0</v>
      </c>
      <c r="BA303" s="40">
        <v>0</v>
      </c>
      <c r="BB303" s="40">
        <v>0</v>
      </c>
      <c r="BC303" s="40">
        <v>0</v>
      </c>
      <c r="BD303" s="40">
        <v>0</v>
      </c>
      <c r="BE303" s="40">
        <v>0</v>
      </c>
      <c r="BF303" s="40">
        <v>0</v>
      </c>
      <c r="BG303" s="40">
        <v>0</v>
      </c>
      <c r="BH303" s="40">
        <v>0</v>
      </c>
      <c r="BI303" s="40">
        <v>0</v>
      </c>
      <c r="BJ303" s="40">
        <v>0</v>
      </c>
      <c r="BK303" s="40">
        <v>0</v>
      </c>
      <c r="BL303" s="40">
        <v>0</v>
      </c>
      <c r="BM303" s="40">
        <v>0</v>
      </c>
      <c r="BN303" s="40">
        <v>0</v>
      </c>
      <c r="BO303" s="40">
        <v>0</v>
      </c>
      <c r="BP303" s="40">
        <v>2</v>
      </c>
      <c r="BQ303" s="40">
        <v>2</v>
      </c>
      <c r="BR303" s="40">
        <v>0</v>
      </c>
      <c r="BS303" s="40">
        <v>9</v>
      </c>
      <c r="BT303" s="40">
        <v>0</v>
      </c>
      <c r="BU303" s="40">
        <v>3</v>
      </c>
      <c r="BV303" s="40">
        <v>12</v>
      </c>
      <c r="BW303" s="40">
        <v>0</v>
      </c>
      <c r="BX303" s="40">
        <v>0</v>
      </c>
      <c r="BY303" s="40">
        <v>0</v>
      </c>
      <c r="BZ303" s="40">
        <v>0</v>
      </c>
    </row>
    <row r="304" spans="2:78" ht="20.100000000000001" customHeight="1" thickBot="1" x14ac:dyDescent="0.25">
      <c r="B304" s="4" t="s">
        <v>503</v>
      </c>
      <c r="C304" s="40">
        <v>20</v>
      </c>
      <c r="D304" s="40">
        <v>0</v>
      </c>
      <c r="E304" s="40">
        <v>10</v>
      </c>
      <c r="F304" s="40">
        <v>59</v>
      </c>
      <c r="G304" s="40">
        <v>0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10</v>
      </c>
      <c r="X304" s="40">
        <v>0</v>
      </c>
      <c r="Y304" s="40">
        <v>5</v>
      </c>
      <c r="Z304" s="40">
        <v>24</v>
      </c>
      <c r="AA304" s="40">
        <v>0</v>
      </c>
      <c r="AB304" s="40">
        <v>0</v>
      </c>
      <c r="AC304" s="40">
        <v>0</v>
      </c>
      <c r="AD304" s="40">
        <v>0</v>
      </c>
      <c r="AE304" s="40">
        <v>1</v>
      </c>
      <c r="AF304" s="40">
        <v>0</v>
      </c>
      <c r="AG304" s="40">
        <v>0</v>
      </c>
      <c r="AH304" s="40">
        <v>1</v>
      </c>
      <c r="AI304" s="40">
        <v>0</v>
      </c>
      <c r="AJ304" s="40">
        <v>0</v>
      </c>
      <c r="AK304" s="40">
        <v>0</v>
      </c>
      <c r="AL304" s="40">
        <v>0</v>
      </c>
      <c r="AM304" s="40">
        <v>0</v>
      </c>
      <c r="AN304" s="40">
        <v>0</v>
      </c>
      <c r="AO304" s="40">
        <v>0</v>
      </c>
      <c r="AP304" s="40">
        <v>0</v>
      </c>
      <c r="AQ304" s="40">
        <v>1</v>
      </c>
      <c r="AR304" s="40">
        <v>0</v>
      </c>
      <c r="AS304" s="40">
        <v>3</v>
      </c>
      <c r="AT304" s="40">
        <v>9</v>
      </c>
      <c r="AU304" s="40">
        <v>0</v>
      </c>
      <c r="AV304" s="40">
        <v>0</v>
      </c>
      <c r="AW304" s="40">
        <v>0</v>
      </c>
      <c r="AX304" s="40">
        <v>0</v>
      </c>
      <c r="AY304" s="40">
        <v>0</v>
      </c>
      <c r="AZ304" s="40">
        <v>0</v>
      </c>
      <c r="BA304" s="40">
        <v>0</v>
      </c>
      <c r="BB304" s="40">
        <v>0</v>
      </c>
      <c r="BC304" s="40">
        <v>0</v>
      </c>
      <c r="BD304" s="40">
        <v>0</v>
      </c>
      <c r="BE304" s="40">
        <v>0</v>
      </c>
      <c r="BF304" s="40">
        <v>0</v>
      </c>
      <c r="BG304" s="40">
        <v>0</v>
      </c>
      <c r="BH304" s="40">
        <v>0</v>
      </c>
      <c r="BI304" s="40">
        <v>0</v>
      </c>
      <c r="BJ304" s="40">
        <v>0</v>
      </c>
      <c r="BK304" s="40">
        <v>0</v>
      </c>
      <c r="BL304" s="40">
        <v>0</v>
      </c>
      <c r="BM304" s="40">
        <v>0</v>
      </c>
      <c r="BN304" s="40">
        <v>0</v>
      </c>
      <c r="BO304" s="40">
        <v>1</v>
      </c>
      <c r="BP304" s="40">
        <v>0</v>
      </c>
      <c r="BQ304" s="40">
        <v>0</v>
      </c>
      <c r="BR304" s="40">
        <v>1</v>
      </c>
      <c r="BS304" s="40">
        <v>7</v>
      </c>
      <c r="BT304" s="40">
        <v>0</v>
      </c>
      <c r="BU304" s="40">
        <v>2</v>
      </c>
      <c r="BV304" s="40">
        <v>24</v>
      </c>
      <c r="BW304" s="40">
        <v>0</v>
      </c>
      <c r="BX304" s="40">
        <v>0</v>
      </c>
      <c r="BY304" s="40">
        <v>0</v>
      </c>
      <c r="BZ304" s="40">
        <v>0</v>
      </c>
    </row>
    <row r="305" spans="2:78" ht="20.100000000000001" customHeight="1" thickBot="1" x14ac:dyDescent="0.25">
      <c r="B305" s="4" t="s">
        <v>504</v>
      </c>
      <c r="C305" s="40">
        <v>12</v>
      </c>
      <c r="D305" s="40">
        <v>0</v>
      </c>
      <c r="E305" s="40">
        <v>20</v>
      </c>
      <c r="F305" s="40">
        <v>26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1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4</v>
      </c>
      <c r="X305" s="40">
        <v>0</v>
      </c>
      <c r="Y305" s="40">
        <v>7</v>
      </c>
      <c r="Z305" s="40">
        <v>10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  <c r="AQ305" s="40">
        <v>6</v>
      </c>
      <c r="AR305" s="40">
        <v>0</v>
      </c>
      <c r="AS305" s="40">
        <v>5</v>
      </c>
      <c r="AT305" s="40">
        <v>9</v>
      </c>
      <c r="AU305" s="40">
        <v>0</v>
      </c>
      <c r="AV305" s="40">
        <v>0</v>
      </c>
      <c r="AW305" s="40">
        <v>0</v>
      </c>
      <c r="AX305" s="40">
        <v>0</v>
      </c>
      <c r="AY305" s="40">
        <v>0</v>
      </c>
      <c r="AZ305" s="40">
        <v>0</v>
      </c>
      <c r="BA305" s="40">
        <v>0</v>
      </c>
      <c r="BB305" s="40">
        <v>0</v>
      </c>
      <c r="BC305" s="40">
        <v>0</v>
      </c>
      <c r="BD305" s="40">
        <v>0</v>
      </c>
      <c r="BE305" s="40">
        <v>0</v>
      </c>
      <c r="BF305" s="40">
        <v>0</v>
      </c>
      <c r="BG305" s="40">
        <v>0</v>
      </c>
      <c r="BH305" s="40">
        <v>0</v>
      </c>
      <c r="BI305" s="40">
        <v>0</v>
      </c>
      <c r="BJ305" s="40">
        <v>0</v>
      </c>
      <c r="BK305" s="40">
        <v>0</v>
      </c>
      <c r="BL305" s="40">
        <v>0</v>
      </c>
      <c r="BM305" s="40">
        <v>0</v>
      </c>
      <c r="BN305" s="40">
        <v>0</v>
      </c>
      <c r="BO305" s="40">
        <v>0</v>
      </c>
      <c r="BP305" s="40">
        <v>0</v>
      </c>
      <c r="BQ305" s="40">
        <v>1</v>
      </c>
      <c r="BR305" s="40">
        <v>0</v>
      </c>
      <c r="BS305" s="40">
        <v>2</v>
      </c>
      <c r="BT305" s="40">
        <v>0</v>
      </c>
      <c r="BU305" s="40">
        <v>6</v>
      </c>
      <c r="BV305" s="40">
        <v>7</v>
      </c>
      <c r="BW305" s="40">
        <v>0</v>
      </c>
      <c r="BX305" s="40">
        <v>0</v>
      </c>
      <c r="BY305" s="40">
        <v>0</v>
      </c>
      <c r="BZ305" s="40">
        <v>0</v>
      </c>
    </row>
    <row r="306" spans="2:78" ht="20.100000000000001" customHeight="1" thickBot="1" x14ac:dyDescent="0.25">
      <c r="B306" s="4" t="s">
        <v>505</v>
      </c>
      <c r="C306" s="40">
        <v>8</v>
      </c>
      <c r="D306" s="40">
        <v>0</v>
      </c>
      <c r="E306" s="40">
        <v>5</v>
      </c>
      <c r="F306" s="40">
        <v>14</v>
      </c>
      <c r="G306" s="40">
        <v>0</v>
      </c>
      <c r="H306" s="40">
        <v>0</v>
      </c>
      <c r="I306" s="40">
        <v>0</v>
      </c>
      <c r="J306" s="40">
        <v>0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4</v>
      </c>
      <c r="X306" s="40">
        <v>0</v>
      </c>
      <c r="Y306" s="40">
        <v>3</v>
      </c>
      <c r="Z306" s="40">
        <v>6</v>
      </c>
      <c r="AA306" s="40">
        <v>0</v>
      </c>
      <c r="AB306" s="40">
        <v>0</v>
      </c>
      <c r="AC306" s="40">
        <v>0</v>
      </c>
      <c r="AD306" s="40">
        <v>0</v>
      </c>
      <c r="AE306" s="40">
        <v>0</v>
      </c>
      <c r="AF306" s="40">
        <v>0</v>
      </c>
      <c r="AG306" s="40">
        <v>0</v>
      </c>
      <c r="AH306" s="40">
        <v>0</v>
      </c>
      <c r="AI306" s="40">
        <v>0</v>
      </c>
      <c r="AJ306" s="40">
        <v>0</v>
      </c>
      <c r="AK306" s="40">
        <v>0</v>
      </c>
      <c r="AL306" s="40">
        <v>0</v>
      </c>
      <c r="AM306" s="40">
        <v>0</v>
      </c>
      <c r="AN306" s="40">
        <v>0</v>
      </c>
      <c r="AO306" s="40">
        <v>0</v>
      </c>
      <c r="AP306" s="40">
        <v>0</v>
      </c>
      <c r="AQ306" s="40">
        <v>0</v>
      </c>
      <c r="AR306" s="40">
        <v>0</v>
      </c>
      <c r="AS306" s="40">
        <v>0</v>
      </c>
      <c r="AT306" s="40">
        <v>0</v>
      </c>
      <c r="AU306" s="40">
        <v>0</v>
      </c>
      <c r="AV306" s="40">
        <v>0</v>
      </c>
      <c r="AW306" s="40">
        <v>0</v>
      </c>
      <c r="AX306" s="40">
        <v>0</v>
      </c>
      <c r="AY306" s="40">
        <v>0</v>
      </c>
      <c r="AZ306" s="40">
        <v>0</v>
      </c>
      <c r="BA306" s="40">
        <v>0</v>
      </c>
      <c r="BB306" s="40">
        <v>0</v>
      </c>
      <c r="BC306" s="40">
        <v>0</v>
      </c>
      <c r="BD306" s="40">
        <v>0</v>
      </c>
      <c r="BE306" s="40">
        <v>0</v>
      </c>
      <c r="BF306" s="40">
        <v>0</v>
      </c>
      <c r="BG306" s="40">
        <v>0</v>
      </c>
      <c r="BH306" s="40">
        <v>0</v>
      </c>
      <c r="BI306" s="40">
        <v>0</v>
      </c>
      <c r="BJ306" s="40">
        <v>0</v>
      </c>
      <c r="BK306" s="40">
        <v>0</v>
      </c>
      <c r="BL306" s="40">
        <v>0</v>
      </c>
      <c r="BM306" s="40">
        <v>0</v>
      </c>
      <c r="BN306" s="40">
        <v>0</v>
      </c>
      <c r="BO306" s="40">
        <v>0</v>
      </c>
      <c r="BP306" s="40">
        <v>0</v>
      </c>
      <c r="BQ306" s="40">
        <v>0</v>
      </c>
      <c r="BR306" s="40">
        <v>0</v>
      </c>
      <c r="BS306" s="40">
        <v>4</v>
      </c>
      <c r="BT306" s="40">
        <v>0</v>
      </c>
      <c r="BU306" s="40">
        <v>2</v>
      </c>
      <c r="BV306" s="40">
        <v>8</v>
      </c>
      <c r="BW306" s="40">
        <v>0</v>
      </c>
      <c r="BX306" s="40">
        <v>0</v>
      </c>
      <c r="BY306" s="40">
        <v>0</v>
      </c>
      <c r="BZ306" s="40">
        <v>0</v>
      </c>
    </row>
    <row r="307" spans="2:78" ht="20.100000000000001" customHeight="1" thickBot="1" x14ac:dyDescent="0.25">
      <c r="B307" s="4" t="s">
        <v>506</v>
      </c>
      <c r="C307" s="40">
        <v>29</v>
      </c>
      <c r="D307" s="40">
        <v>1</v>
      </c>
      <c r="E307" s="40">
        <v>31</v>
      </c>
      <c r="F307" s="40">
        <v>42</v>
      </c>
      <c r="G307" s="40">
        <v>0</v>
      </c>
      <c r="H307" s="40">
        <v>0</v>
      </c>
      <c r="I307" s="40">
        <v>0</v>
      </c>
      <c r="J307" s="40">
        <v>1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1</v>
      </c>
      <c r="U307" s="40">
        <v>2</v>
      </c>
      <c r="V307" s="40">
        <v>0</v>
      </c>
      <c r="W307" s="40">
        <v>10</v>
      </c>
      <c r="X307" s="40">
        <v>0</v>
      </c>
      <c r="Y307" s="40">
        <v>14</v>
      </c>
      <c r="Z307" s="40">
        <v>8</v>
      </c>
      <c r="AA307" s="40">
        <v>0</v>
      </c>
      <c r="AB307" s="40">
        <v>0</v>
      </c>
      <c r="AC307" s="40">
        <v>0</v>
      </c>
      <c r="AD307" s="40">
        <v>0</v>
      </c>
      <c r="AE307" s="40">
        <v>1</v>
      </c>
      <c r="AF307" s="40">
        <v>0</v>
      </c>
      <c r="AG307" s="40">
        <v>0</v>
      </c>
      <c r="AH307" s="40">
        <v>3</v>
      </c>
      <c r="AI307" s="40">
        <v>0</v>
      </c>
      <c r="AJ307" s="40">
        <v>0</v>
      </c>
      <c r="AK307" s="40">
        <v>0</v>
      </c>
      <c r="AL307" s="40">
        <v>0</v>
      </c>
      <c r="AM307" s="40">
        <v>0</v>
      </c>
      <c r="AN307" s="40">
        <v>0</v>
      </c>
      <c r="AO307" s="40">
        <v>0</v>
      </c>
      <c r="AP307" s="40">
        <v>0</v>
      </c>
      <c r="AQ307" s="40">
        <v>11</v>
      </c>
      <c r="AR307" s="40">
        <v>0</v>
      </c>
      <c r="AS307" s="40">
        <v>7</v>
      </c>
      <c r="AT307" s="40">
        <v>18</v>
      </c>
      <c r="AU307" s="40">
        <v>0</v>
      </c>
      <c r="AV307" s="40">
        <v>0</v>
      </c>
      <c r="AW307" s="40">
        <v>0</v>
      </c>
      <c r="AX307" s="40">
        <v>0</v>
      </c>
      <c r="AY307" s="40">
        <v>0</v>
      </c>
      <c r="AZ307" s="40">
        <v>0</v>
      </c>
      <c r="BA307" s="40">
        <v>0</v>
      </c>
      <c r="BB307" s="40">
        <v>0</v>
      </c>
      <c r="BC307" s="40">
        <v>0</v>
      </c>
      <c r="BD307" s="40">
        <v>0</v>
      </c>
      <c r="BE307" s="40">
        <v>0</v>
      </c>
      <c r="BF307" s="40">
        <v>0</v>
      </c>
      <c r="BG307" s="40">
        <v>0</v>
      </c>
      <c r="BH307" s="40">
        <v>0</v>
      </c>
      <c r="BI307" s="40">
        <v>0</v>
      </c>
      <c r="BJ307" s="40">
        <v>0</v>
      </c>
      <c r="BK307" s="40">
        <v>1</v>
      </c>
      <c r="BL307" s="40">
        <v>0</v>
      </c>
      <c r="BM307" s="40">
        <v>1</v>
      </c>
      <c r="BN307" s="40">
        <v>6</v>
      </c>
      <c r="BO307" s="40">
        <v>0</v>
      </c>
      <c r="BP307" s="40">
        <v>0</v>
      </c>
      <c r="BQ307" s="40">
        <v>1</v>
      </c>
      <c r="BR307" s="40">
        <v>0</v>
      </c>
      <c r="BS307" s="40">
        <v>6</v>
      </c>
      <c r="BT307" s="40">
        <v>0</v>
      </c>
      <c r="BU307" s="40">
        <v>6</v>
      </c>
      <c r="BV307" s="40">
        <v>6</v>
      </c>
      <c r="BW307" s="40">
        <v>0</v>
      </c>
      <c r="BX307" s="40">
        <v>0</v>
      </c>
      <c r="BY307" s="40">
        <v>0</v>
      </c>
      <c r="BZ307" s="40">
        <v>0</v>
      </c>
    </row>
    <row r="308" spans="2:78" ht="20.100000000000001" customHeight="1" thickBot="1" x14ac:dyDescent="0.25">
      <c r="B308" s="4" t="s">
        <v>507</v>
      </c>
      <c r="C308" s="40">
        <v>24</v>
      </c>
      <c r="D308" s="40">
        <v>0</v>
      </c>
      <c r="E308" s="40">
        <v>15</v>
      </c>
      <c r="F308" s="40">
        <v>24</v>
      </c>
      <c r="G308" s="40">
        <v>0</v>
      </c>
      <c r="H308" s="40">
        <v>0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1</v>
      </c>
      <c r="T308" s="40">
        <v>0</v>
      </c>
      <c r="U308" s="40">
        <v>1</v>
      </c>
      <c r="V308" s="40">
        <v>0</v>
      </c>
      <c r="W308" s="40">
        <v>8</v>
      </c>
      <c r="X308" s="40">
        <v>0</v>
      </c>
      <c r="Y308" s="40">
        <v>6</v>
      </c>
      <c r="Z308" s="40">
        <v>9</v>
      </c>
      <c r="AA308" s="40">
        <v>0</v>
      </c>
      <c r="AB308" s="40">
        <v>0</v>
      </c>
      <c r="AC308" s="40">
        <v>0</v>
      </c>
      <c r="AD308" s="40">
        <v>0</v>
      </c>
      <c r="AE308" s="40">
        <v>2</v>
      </c>
      <c r="AF308" s="40">
        <v>0</v>
      </c>
      <c r="AG308" s="40">
        <v>0</v>
      </c>
      <c r="AH308" s="40">
        <v>4</v>
      </c>
      <c r="AI308" s="40">
        <v>0</v>
      </c>
      <c r="AJ308" s="40">
        <v>0</v>
      </c>
      <c r="AK308" s="40">
        <v>0</v>
      </c>
      <c r="AL308" s="40">
        <v>0</v>
      </c>
      <c r="AM308" s="40">
        <v>0</v>
      </c>
      <c r="AN308" s="40">
        <v>0</v>
      </c>
      <c r="AO308" s="40">
        <v>0</v>
      </c>
      <c r="AP308" s="40">
        <v>0</v>
      </c>
      <c r="AQ308" s="40">
        <v>7</v>
      </c>
      <c r="AR308" s="40">
        <v>0</v>
      </c>
      <c r="AS308" s="40">
        <v>4</v>
      </c>
      <c r="AT308" s="40">
        <v>3</v>
      </c>
      <c r="AU308" s="40">
        <v>1</v>
      </c>
      <c r="AV308" s="40">
        <v>0</v>
      </c>
      <c r="AW308" s="40">
        <v>0</v>
      </c>
      <c r="AX308" s="40">
        <v>1</v>
      </c>
      <c r="AY308" s="40">
        <v>0</v>
      </c>
      <c r="AZ308" s="40">
        <v>0</v>
      </c>
      <c r="BA308" s="40">
        <v>0</v>
      </c>
      <c r="BB308" s="40">
        <v>0</v>
      </c>
      <c r="BC308" s="40">
        <v>0</v>
      </c>
      <c r="BD308" s="40">
        <v>0</v>
      </c>
      <c r="BE308" s="40">
        <v>0</v>
      </c>
      <c r="BF308" s="40">
        <v>0</v>
      </c>
      <c r="BG308" s="40">
        <v>0</v>
      </c>
      <c r="BH308" s="40">
        <v>0</v>
      </c>
      <c r="BI308" s="40">
        <v>0</v>
      </c>
      <c r="BJ308" s="40">
        <v>0</v>
      </c>
      <c r="BK308" s="40">
        <v>0</v>
      </c>
      <c r="BL308" s="40">
        <v>0</v>
      </c>
      <c r="BM308" s="40">
        <v>0</v>
      </c>
      <c r="BN308" s="40">
        <v>2</v>
      </c>
      <c r="BO308" s="40">
        <v>0</v>
      </c>
      <c r="BP308" s="40">
        <v>0</v>
      </c>
      <c r="BQ308" s="40">
        <v>0</v>
      </c>
      <c r="BR308" s="40">
        <v>0</v>
      </c>
      <c r="BS308" s="40">
        <v>5</v>
      </c>
      <c r="BT308" s="40">
        <v>0</v>
      </c>
      <c r="BU308" s="40">
        <v>4</v>
      </c>
      <c r="BV308" s="40">
        <v>5</v>
      </c>
      <c r="BW308" s="40">
        <v>0</v>
      </c>
      <c r="BX308" s="40">
        <v>0</v>
      </c>
      <c r="BY308" s="40">
        <v>0</v>
      </c>
      <c r="BZ308" s="40">
        <v>0</v>
      </c>
    </row>
    <row r="309" spans="2:78" ht="20.100000000000001" customHeight="1" thickBot="1" x14ac:dyDescent="0.25">
      <c r="B309" s="4" t="s">
        <v>508</v>
      </c>
      <c r="C309" s="40">
        <v>87</v>
      </c>
      <c r="D309" s="40">
        <v>8</v>
      </c>
      <c r="E309" s="40">
        <v>135</v>
      </c>
      <c r="F309" s="40">
        <v>266</v>
      </c>
      <c r="G309" s="40">
        <v>1</v>
      </c>
      <c r="H309" s="40">
        <v>0</v>
      </c>
      <c r="I309" s="40">
        <v>4</v>
      </c>
      <c r="J309" s="40">
        <v>6</v>
      </c>
      <c r="K309" s="40">
        <v>0</v>
      </c>
      <c r="L309" s="40">
        <v>0</v>
      </c>
      <c r="M309" s="40">
        <v>2</v>
      </c>
      <c r="N309" s="40">
        <v>1</v>
      </c>
      <c r="O309" s="40">
        <v>0</v>
      </c>
      <c r="P309" s="40">
        <v>0</v>
      </c>
      <c r="Q309" s="40">
        <v>0</v>
      </c>
      <c r="R309" s="40">
        <v>0</v>
      </c>
      <c r="S309" s="40">
        <v>3</v>
      </c>
      <c r="T309" s="40">
        <v>6</v>
      </c>
      <c r="U309" s="40">
        <v>10</v>
      </c>
      <c r="V309" s="40">
        <v>1</v>
      </c>
      <c r="W309" s="40">
        <v>30</v>
      </c>
      <c r="X309" s="40">
        <v>0</v>
      </c>
      <c r="Y309" s="40">
        <v>27</v>
      </c>
      <c r="Z309" s="40">
        <v>110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2</v>
      </c>
      <c r="AH309" s="40">
        <v>6</v>
      </c>
      <c r="AI309" s="40">
        <v>0</v>
      </c>
      <c r="AJ309" s="40">
        <v>0</v>
      </c>
      <c r="AK309" s="40">
        <v>0</v>
      </c>
      <c r="AL309" s="40">
        <v>0</v>
      </c>
      <c r="AM309" s="40">
        <v>2</v>
      </c>
      <c r="AN309" s="40">
        <v>0</v>
      </c>
      <c r="AO309" s="40">
        <v>0</v>
      </c>
      <c r="AP309" s="40">
        <v>3</v>
      </c>
      <c r="AQ309" s="40">
        <v>17</v>
      </c>
      <c r="AR309" s="40">
        <v>0</v>
      </c>
      <c r="AS309" s="40">
        <v>43</v>
      </c>
      <c r="AT309" s="40">
        <v>51</v>
      </c>
      <c r="AU309" s="40">
        <v>5</v>
      </c>
      <c r="AV309" s="40">
        <v>0</v>
      </c>
      <c r="AW309" s="40">
        <v>6</v>
      </c>
      <c r="AX309" s="40">
        <v>4</v>
      </c>
      <c r="AY309" s="40">
        <v>0</v>
      </c>
      <c r="AZ309" s="40">
        <v>0</v>
      </c>
      <c r="BA309" s="40">
        <v>0</v>
      </c>
      <c r="BB309" s="40">
        <v>0</v>
      </c>
      <c r="BC309" s="40">
        <v>0</v>
      </c>
      <c r="BD309" s="40">
        <v>0</v>
      </c>
      <c r="BE309" s="40">
        <v>0</v>
      </c>
      <c r="BF309" s="40">
        <v>1</v>
      </c>
      <c r="BG309" s="40">
        <v>0</v>
      </c>
      <c r="BH309" s="40">
        <v>0</v>
      </c>
      <c r="BI309" s="40">
        <v>0</v>
      </c>
      <c r="BJ309" s="40">
        <v>0</v>
      </c>
      <c r="BK309" s="40">
        <v>3</v>
      </c>
      <c r="BL309" s="40">
        <v>0</v>
      </c>
      <c r="BM309" s="40">
        <v>2</v>
      </c>
      <c r="BN309" s="40">
        <v>17</v>
      </c>
      <c r="BO309" s="40">
        <v>0</v>
      </c>
      <c r="BP309" s="40">
        <v>2</v>
      </c>
      <c r="BQ309" s="40">
        <v>10</v>
      </c>
      <c r="BR309" s="40">
        <v>0</v>
      </c>
      <c r="BS309" s="40">
        <v>26</v>
      </c>
      <c r="BT309" s="40">
        <v>0</v>
      </c>
      <c r="BU309" s="40">
        <v>29</v>
      </c>
      <c r="BV309" s="40">
        <v>66</v>
      </c>
      <c r="BW309" s="40">
        <v>0</v>
      </c>
      <c r="BX309" s="40">
        <v>0</v>
      </c>
      <c r="BY309" s="40">
        <v>0</v>
      </c>
      <c r="BZ309" s="40">
        <v>0</v>
      </c>
    </row>
    <row r="310" spans="2:78" ht="20.100000000000001" customHeight="1" thickBot="1" x14ac:dyDescent="0.25">
      <c r="B310" s="4" t="s">
        <v>509</v>
      </c>
      <c r="C310" s="40">
        <v>1</v>
      </c>
      <c r="D310" s="40">
        <v>0</v>
      </c>
      <c r="E310" s="40">
        <v>2</v>
      </c>
      <c r="F310" s="40">
        <v>6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1</v>
      </c>
      <c r="X310" s="40">
        <v>0</v>
      </c>
      <c r="Y310" s="40">
        <v>2</v>
      </c>
      <c r="Z310" s="40">
        <v>5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40">
        <v>0</v>
      </c>
      <c r="AO310" s="40">
        <v>0</v>
      </c>
      <c r="AP310" s="40">
        <v>0</v>
      </c>
      <c r="AQ310" s="40">
        <v>0</v>
      </c>
      <c r="AR310" s="40">
        <v>0</v>
      </c>
      <c r="AS310" s="40">
        <v>0</v>
      </c>
      <c r="AT310" s="40">
        <v>1</v>
      </c>
      <c r="AU310" s="40">
        <v>0</v>
      </c>
      <c r="AV310" s="40">
        <v>0</v>
      </c>
      <c r="AW310" s="40">
        <v>0</v>
      </c>
      <c r="AX310" s="40">
        <v>0</v>
      </c>
      <c r="AY310" s="40">
        <v>0</v>
      </c>
      <c r="AZ310" s="40">
        <v>0</v>
      </c>
      <c r="BA310" s="40">
        <v>0</v>
      </c>
      <c r="BB310" s="40">
        <v>0</v>
      </c>
      <c r="BC310" s="40">
        <v>0</v>
      </c>
      <c r="BD310" s="40">
        <v>0</v>
      </c>
      <c r="BE310" s="40">
        <v>0</v>
      </c>
      <c r="BF310" s="40">
        <v>0</v>
      </c>
      <c r="BG310" s="40">
        <v>0</v>
      </c>
      <c r="BH310" s="40">
        <v>0</v>
      </c>
      <c r="BI310" s="40">
        <v>0</v>
      </c>
      <c r="BJ310" s="40">
        <v>0</v>
      </c>
      <c r="BK310" s="40">
        <v>0</v>
      </c>
      <c r="BL310" s="40">
        <v>0</v>
      </c>
      <c r="BM310" s="40">
        <v>0</v>
      </c>
      <c r="BN310" s="40">
        <v>0</v>
      </c>
      <c r="BO310" s="40">
        <v>0</v>
      </c>
      <c r="BP310" s="40">
        <v>0</v>
      </c>
      <c r="BQ310" s="40">
        <v>0</v>
      </c>
      <c r="BR310" s="40">
        <v>0</v>
      </c>
      <c r="BS310" s="40">
        <v>0</v>
      </c>
      <c r="BT310" s="40">
        <v>0</v>
      </c>
      <c r="BU310" s="40">
        <v>0</v>
      </c>
      <c r="BV310" s="40">
        <v>0</v>
      </c>
      <c r="BW310" s="40">
        <v>0</v>
      </c>
      <c r="BX310" s="40">
        <v>0</v>
      </c>
      <c r="BY310" s="40">
        <v>0</v>
      </c>
      <c r="BZ310" s="40">
        <v>0</v>
      </c>
    </row>
    <row r="311" spans="2:78" ht="20.100000000000001" customHeight="1" thickBot="1" x14ac:dyDescent="0.25">
      <c r="B311" s="4" t="s">
        <v>510</v>
      </c>
      <c r="C311" s="40">
        <v>7</v>
      </c>
      <c r="D311" s="40">
        <v>0</v>
      </c>
      <c r="E311" s="40">
        <v>0</v>
      </c>
      <c r="F311" s="40">
        <v>25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3</v>
      </c>
      <c r="X311" s="40">
        <v>0</v>
      </c>
      <c r="Y311" s="40">
        <v>0</v>
      </c>
      <c r="Z311" s="40">
        <v>15</v>
      </c>
      <c r="AA311" s="40">
        <v>0</v>
      </c>
      <c r="AB311" s="40">
        <v>0</v>
      </c>
      <c r="AC311" s="40">
        <v>0</v>
      </c>
      <c r="AD311" s="40">
        <v>0</v>
      </c>
      <c r="AE311" s="40">
        <v>0</v>
      </c>
      <c r="AF311" s="40">
        <v>0</v>
      </c>
      <c r="AG311" s="40">
        <v>0</v>
      </c>
      <c r="AH311" s="40">
        <v>0</v>
      </c>
      <c r="AI311" s="40">
        <v>0</v>
      </c>
      <c r="AJ311" s="40">
        <v>0</v>
      </c>
      <c r="AK311" s="40">
        <v>0</v>
      </c>
      <c r="AL311" s="40">
        <v>0</v>
      </c>
      <c r="AM311" s="40">
        <v>0</v>
      </c>
      <c r="AN311" s="40">
        <v>0</v>
      </c>
      <c r="AO311" s="40">
        <v>0</v>
      </c>
      <c r="AP311" s="40">
        <v>0</v>
      </c>
      <c r="AQ311" s="40">
        <v>4</v>
      </c>
      <c r="AR311" s="40">
        <v>0</v>
      </c>
      <c r="AS311" s="40">
        <v>0</v>
      </c>
      <c r="AT311" s="40">
        <v>4</v>
      </c>
      <c r="AU311" s="40">
        <v>0</v>
      </c>
      <c r="AV311" s="40">
        <v>0</v>
      </c>
      <c r="AW311" s="40">
        <v>0</v>
      </c>
      <c r="AX311" s="40">
        <v>0</v>
      </c>
      <c r="AY311" s="40">
        <v>0</v>
      </c>
      <c r="AZ311" s="40">
        <v>0</v>
      </c>
      <c r="BA311" s="40">
        <v>0</v>
      </c>
      <c r="BB311" s="40">
        <v>0</v>
      </c>
      <c r="BC311" s="40">
        <v>0</v>
      </c>
      <c r="BD311" s="40">
        <v>0</v>
      </c>
      <c r="BE311" s="40">
        <v>0</v>
      </c>
      <c r="BF311" s="40">
        <v>0</v>
      </c>
      <c r="BG311" s="40">
        <v>0</v>
      </c>
      <c r="BH311" s="40">
        <v>0</v>
      </c>
      <c r="BI311" s="40">
        <v>0</v>
      </c>
      <c r="BJ311" s="40">
        <v>0</v>
      </c>
      <c r="BK311" s="40">
        <v>0</v>
      </c>
      <c r="BL311" s="40">
        <v>0</v>
      </c>
      <c r="BM311" s="40">
        <v>0</v>
      </c>
      <c r="BN311" s="40">
        <v>0</v>
      </c>
      <c r="BO311" s="40">
        <v>0</v>
      </c>
      <c r="BP311" s="40">
        <v>0</v>
      </c>
      <c r="BQ311" s="40">
        <v>0</v>
      </c>
      <c r="BR311" s="40">
        <v>0</v>
      </c>
      <c r="BS311" s="40">
        <v>0</v>
      </c>
      <c r="BT311" s="40">
        <v>0</v>
      </c>
      <c r="BU311" s="40">
        <v>0</v>
      </c>
      <c r="BV311" s="40">
        <v>6</v>
      </c>
      <c r="BW311" s="40">
        <v>0</v>
      </c>
      <c r="BX311" s="40">
        <v>0</v>
      </c>
      <c r="BY311" s="40">
        <v>0</v>
      </c>
      <c r="BZ311" s="40">
        <v>0</v>
      </c>
    </row>
    <row r="312" spans="2:78" ht="20.100000000000001" customHeight="1" thickBot="1" x14ac:dyDescent="0.25">
      <c r="B312" s="4" t="s">
        <v>511</v>
      </c>
      <c r="C312" s="40">
        <v>7</v>
      </c>
      <c r="D312" s="40">
        <v>0</v>
      </c>
      <c r="E312" s="40">
        <v>9</v>
      </c>
      <c r="F312" s="40">
        <v>16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3</v>
      </c>
      <c r="X312" s="40">
        <v>0</v>
      </c>
      <c r="Y312" s="40">
        <v>2</v>
      </c>
      <c r="Z312" s="40">
        <v>5</v>
      </c>
      <c r="AA312" s="40">
        <v>0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  <c r="AJ312" s="40">
        <v>0</v>
      </c>
      <c r="AK312" s="40">
        <v>0</v>
      </c>
      <c r="AL312" s="40">
        <v>0</v>
      </c>
      <c r="AM312" s="40">
        <v>0</v>
      </c>
      <c r="AN312" s="40">
        <v>0</v>
      </c>
      <c r="AO312" s="40">
        <v>0</v>
      </c>
      <c r="AP312" s="40">
        <v>0</v>
      </c>
      <c r="AQ312" s="40">
        <v>1</v>
      </c>
      <c r="AR312" s="40">
        <v>0</v>
      </c>
      <c r="AS312" s="40">
        <v>2</v>
      </c>
      <c r="AT312" s="40">
        <v>1</v>
      </c>
      <c r="AU312" s="40">
        <v>0</v>
      </c>
      <c r="AV312" s="40">
        <v>0</v>
      </c>
      <c r="AW312" s="40">
        <v>0</v>
      </c>
      <c r="AX312" s="40">
        <v>0</v>
      </c>
      <c r="AY312" s="40">
        <v>0</v>
      </c>
      <c r="AZ312" s="40">
        <v>0</v>
      </c>
      <c r="BA312" s="40">
        <v>0</v>
      </c>
      <c r="BB312" s="40">
        <v>0</v>
      </c>
      <c r="BC312" s="40">
        <v>0</v>
      </c>
      <c r="BD312" s="40">
        <v>0</v>
      </c>
      <c r="BE312" s="40">
        <v>0</v>
      </c>
      <c r="BF312" s="40">
        <v>0</v>
      </c>
      <c r="BG312" s="40">
        <v>0</v>
      </c>
      <c r="BH312" s="40">
        <v>0</v>
      </c>
      <c r="BI312" s="40">
        <v>0</v>
      </c>
      <c r="BJ312" s="40">
        <v>0</v>
      </c>
      <c r="BK312" s="40">
        <v>0</v>
      </c>
      <c r="BL312" s="40">
        <v>0</v>
      </c>
      <c r="BM312" s="40">
        <v>0</v>
      </c>
      <c r="BN312" s="40">
        <v>0</v>
      </c>
      <c r="BO312" s="40">
        <v>0</v>
      </c>
      <c r="BP312" s="40">
        <v>0</v>
      </c>
      <c r="BQ312" s="40">
        <v>0</v>
      </c>
      <c r="BR312" s="40">
        <v>0</v>
      </c>
      <c r="BS312" s="40">
        <v>3</v>
      </c>
      <c r="BT312" s="40">
        <v>0</v>
      </c>
      <c r="BU312" s="40">
        <v>5</v>
      </c>
      <c r="BV312" s="40">
        <v>10</v>
      </c>
      <c r="BW312" s="40">
        <v>0</v>
      </c>
      <c r="BX312" s="40">
        <v>0</v>
      </c>
      <c r="BY312" s="40">
        <v>0</v>
      </c>
      <c r="BZ312" s="40">
        <v>0</v>
      </c>
    </row>
    <row r="313" spans="2:78" ht="20.100000000000001" customHeight="1" thickBot="1" x14ac:dyDescent="0.25">
      <c r="B313" s="4" t="s">
        <v>512</v>
      </c>
      <c r="C313" s="40">
        <v>3</v>
      </c>
      <c r="D313" s="40">
        <v>0</v>
      </c>
      <c r="E313" s="40">
        <v>2</v>
      </c>
      <c r="F313" s="40">
        <v>18</v>
      </c>
      <c r="G313" s="40">
        <v>0</v>
      </c>
      <c r="H313" s="40">
        <v>0</v>
      </c>
      <c r="I313" s="40">
        <v>0</v>
      </c>
      <c r="J313" s="40">
        <v>0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0</v>
      </c>
      <c r="V313" s="40">
        <v>0</v>
      </c>
      <c r="W313" s="40">
        <v>0</v>
      </c>
      <c r="X313" s="40">
        <v>0</v>
      </c>
      <c r="Y313" s="40">
        <v>1</v>
      </c>
      <c r="Z313" s="40">
        <v>6</v>
      </c>
      <c r="AA313" s="40">
        <v>0</v>
      </c>
      <c r="AB313" s="40">
        <v>0</v>
      </c>
      <c r="AC313" s="40">
        <v>0</v>
      </c>
      <c r="AD313" s="40">
        <v>0</v>
      </c>
      <c r="AE313" s="40">
        <v>0</v>
      </c>
      <c r="AF313" s="40">
        <v>0</v>
      </c>
      <c r="AG313" s="40">
        <v>0</v>
      </c>
      <c r="AH313" s="40">
        <v>0</v>
      </c>
      <c r="AI313" s="40">
        <v>0</v>
      </c>
      <c r="AJ313" s="40">
        <v>0</v>
      </c>
      <c r="AK313" s="40">
        <v>0</v>
      </c>
      <c r="AL313" s="40">
        <v>0</v>
      </c>
      <c r="AM313" s="40">
        <v>0</v>
      </c>
      <c r="AN313" s="40">
        <v>0</v>
      </c>
      <c r="AO313" s="40">
        <v>0</v>
      </c>
      <c r="AP313" s="40">
        <v>1</v>
      </c>
      <c r="AQ313" s="40">
        <v>0</v>
      </c>
      <c r="AR313" s="40">
        <v>0</v>
      </c>
      <c r="AS313" s="40">
        <v>0</v>
      </c>
      <c r="AT313" s="40">
        <v>3</v>
      </c>
      <c r="AU313" s="40">
        <v>0</v>
      </c>
      <c r="AV313" s="40">
        <v>0</v>
      </c>
      <c r="AW313" s="40">
        <v>0</v>
      </c>
      <c r="AX313" s="40">
        <v>0</v>
      </c>
      <c r="AY313" s="40">
        <v>0</v>
      </c>
      <c r="AZ313" s="40">
        <v>0</v>
      </c>
      <c r="BA313" s="40">
        <v>0</v>
      </c>
      <c r="BB313" s="40">
        <v>0</v>
      </c>
      <c r="BC313" s="40">
        <v>0</v>
      </c>
      <c r="BD313" s="40">
        <v>0</v>
      </c>
      <c r="BE313" s="40">
        <v>0</v>
      </c>
      <c r="BF313" s="40">
        <v>0</v>
      </c>
      <c r="BG313" s="40">
        <v>0</v>
      </c>
      <c r="BH313" s="40">
        <v>0</v>
      </c>
      <c r="BI313" s="40">
        <v>0</v>
      </c>
      <c r="BJ313" s="40">
        <v>0</v>
      </c>
      <c r="BK313" s="40">
        <v>1</v>
      </c>
      <c r="BL313" s="40">
        <v>0</v>
      </c>
      <c r="BM313" s="40">
        <v>0</v>
      </c>
      <c r="BN313" s="40">
        <v>1</v>
      </c>
      <c r="BO313" s="40">
        <v>0</v>
      </c>
      <c r="BP313" s="40">
        <v>0</v>
      </c>
      <c r="BQ313" s="40">
        <v>0</v>
      </c>
      <c r="BR313" s="40">
        <v>0</v>
      </c>
      <c r="BS313" s="40">
        <v>2</v>
      </c>
      <c r="BT313" s="40">
        <v>0</v>
      </c>
      <c r="BU313" s="40">
        <v>1</v>
      </c>
      <c r="BV313" s="40">
        <v>7</v>
      </c>
      <c r="BW313" s="40">
        <v>0</v>
      </c>
      <c r="BX313" s="40">
        <v>0</v>
      </c>
      <c r="BY313" s="40">
        <v>0</v>
      </c>
      <c r="BZ313" s="40">
        <v>0</v>
      </c>
    </row>
    <row r="314" spans="2:78" ht="20.100000000000001" customHeight="1" thickBot="1" x14ac:dyDescent="0.25">
      <c r="B314" s="4" t="s">
        <v>513</v>
      </c>
      <c r="C314" s="40">
        <v>6</v>
      </c>
      <c r="D314" s="40">
        <v>0</v>
      </c>
      <c r="E314" s="40">
        <v>8</v>
      </c>
      <c r="F314" s="40">
        <v>16</v>
      </c>
      <c r="G314" s="40">
        <v>1</v>
      </c>
      <c r="H314" s="40">
        <v>0</v>
      </c>
      <c r="I314" s="40">
        <v>0</v>
      </c>
      <c r="J314" s="40">
        <v>1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>
        <v>0</v>
      </c>
      <c r="S314" s="40">
        <v>0</v>
      </c>
      <c r="T314" s="40">
        <v>0</v>
      </c>
      <c r="U314" s="40">
        <v>0</v>
      </c>
      <c r="V314" s="40">
        <v>0</v>
      </c>
      <c r="W314" s="40">
        <v>4</v>
      </c>
      <c r="X314" s="40">
        <v>0</v>
      </c>
      <c r="Y314" s="40">
        <v>5</v>
      </c>
      <c r="Z314" s="40">
        <v>6</v>
      </c>
      <c r="AA314" s="40">
        <v>0</v>
      </c>
      <c r="AB314" s="40">
        <v>0</v>
      </c>
      <c r="AC314" s="40">
        <v>0</v>
      </c>
      <c r="AD314" s="40">
        <v>0</v>
      </c>
      <c r="AE314" s="40">
        <v>0</v>
      </c>
      <c r="AF314" s="40">
        <v>0</v>
      </c>
      <c r="AG314" s="40">
        <v>0</v>
      </c>
      <c r="AH314" s="40">
        <v>0</v>
      </c>
      <c r="AI314" s="40">
        <v>0</v>
      </c>
      <c r="AJ314" s="40">
        <v>0</v>
      </c>
      <c r="AK314" s="40">
        <v>0</v>
      </c>
      <c r="AL314" s="40">
        <v>0</v>
      </c>
      <c r="AM314" s="40">
        <v>0</v>
      </c>
      <c r="AN314" s="40">
        <v>0</v>
      </c>
      <c r="AO314" s="40">
        <v>0</v>
      </c>
      <c r="AP314" s="40">
        <v>0</v>
      </c>
      <c r="AQ314" s="40">
        <v>1</v>
      </c>
      <c r="AR314" s="40">
        <v>0</v>
      </c>
      <c r="AS314" s="40">
        <v>0</v>
      </c>
      <c r="AT314" s="40">
        <v>5</v>
      </c>
      <c r="AU314" s="40">
        <v>0</v>
      </c>
      <c r="AV314" s="40">
        <v>0</v>
      </c>
      <c r="AW314" s="40">
        <v>1</v>
      </c>
      <c r="AX314" s="40">
        <v>0</v>
      </c>
      <c r="AY314" s="40">
        <v>0</v>
      </c>
      <c r="AZ314" s="40">
        <v>0</v>
      </c>
      <c r="BA314" s="40">
        <v>0</v>
      </c>
      <c r="BB314" s="40">
        <v>0</v>
      </c>
      <c r="BC314" s="40">
        <v>0</v>
      </c>
      <c r="BD314" s="40">
        <v>0</v>
      </c>
      <c r="BE314" s="40">
        <v>0</v>
      </c>
      <c r="BF314" s="40">
        <v>0</v>
      </c>
      <c r="BG314" s="40">
        <v>0</v>
      </c>
      <c r="BH314" s="40">
        <v>0</v>
      </c>
      <c r="BI314" s="40">
        <v>0</v>
      </c>
      <c r="BJ314" s="40">
        <v>0</v>
      </c>
      <c r="BK314" s="40">
        <v>0</v>
      </c>
      <c r="BL314" s="40">
        <v>0</v>
      </c>
      <c r="BM314" s="40">
        <v>0</v>
      </c>
      <c r="BN314" s="40">
        <v>0</v>
      </c>
      <c r="BO314" s="40">
        <v>0</v>
      </c>
      <c r="BP314" s="40">
        <v>0</v>
      </c>
      <c r="BQ314" s="40">
        <v>0</v>
      </c>
      <c r="BR314" s="40">
        <v>0</v>
      </c>
      <c r="BS314" s="40">
        <v>0</v>
      </c>
      <c r="BT314" s="40">
        <v>0</v>
      </c>
      <c r="BU314" s="40">
        <v>2</v>
      </c>
      <c r="BV314" s="40">
        <v>4</v>
      </c>
      <c r="BW314" s="40">
        <v>0</v>
      </c>
      <c r="BX314" s="40">
        <v>0</v>
      </c>
      <c r="BY314" s="40">
        <v>0</v>
      </c>
      <c r="BZ314" s="40">
        <v>0</v>
      </c>
    </row>
    <row r="315" spans="2:78" ht="20.100000000000001" customHeight="1" thickBot="1" x14ac:dyDescent="0.25">
      <c r="B315" s="4" t="s">
        <v>514</v>
      </c>
      <c r="C315" s="40">
        <v>4</v>
      </c>
      <c r="D315" s="40">
        <v>0</v>
      </c>
      <c r="E315" s="40">
        <v>4</v>
      </c>
      <c r="F315" s="40">
        <v>12</v>
      </c>
      <c r="G315" s="40">
        <v>0</v>
      </c>
      <c r="H315" s="40">
        <v>0</v>
      </c>
      <c r="I315" s="40">
        <v>0</v>
      </c>
      <c r="J315" s="40">
        <v>0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0</v>
      </c>
      <c r="R315" s="40">
        <v>0</v>
      </c>
      <c r="S315" s="40">
        <v>0</v>
      </c>
      <c r="T315" s="40">
        <v>0</v>
      </c>
      <c r="U315" s="40">
        <v>0</v>
      </c>
      <c r="V315" s="40">
        <v>0</v>
      </c>
      <c r="W315" s="40">
        <v>1</v>
      </c>
      <c r="X315" s="40">
        <v>0</v>
      </c>
      <c r="Y315" s="40">
        <v>2</v>
      </c>
      <c r="Z315" s="40">
        <v>4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0</v>
      </c>
      <c r="AG315" s="40">
        <v>0</v>
      </c>
      <c r="AH315" s="40">
        <v>0</v>
      </c>
      <c r="AI315" s="40">
        <v>0</v>
      </c>
      <c r="AJ315" s="40">
        <v>0</v>
      </c>
      <c r="AK315" s="40">
        <v>0</v>
      </c>
      <c r="AL315" s="40">
        <v>0</v>
      </c>
      <c r="AM315" s="40">
        <v>0</v>
      </c>
      <c r="AN315" s="40">
        <v>0</v>
      </c>
      <c r="AO315" s="40">
        <v>0</v>
      </c>
      <c r="AP315" s="40">
        <v>0</v>
      </c>
      <c r="AQ315" s="40">
        <v>0</v>
      </c>
      <c r="AR315" s="40">
        <v>0</v>
      </c>
      <c r="AS315" s="40">
        <v>0</v>
      </c>
      <c r="AT315" s="40">
        <v>1</v>
      </c>
      <c r="AU315" s="40">
        <v>0</v>
      </c>
      <c r="AV315" s="40">
        <v>0</v>
      </c>
      <c r="AW315" s="40">
        <v>0</v>
      </c>
      <c r="AX315" s="40">
        <v>0</v>
      </c>
      <c r="AY315" s="40">
        <v>0</v>
      </c>
      <c r="AZ315" s="40">
        <v>0</v>
      </c>
      <c r="BA315" s="40">
        <v>0</v>
      </c>
      <c r="BB315" s="40">
        <v>0</v>
      </c>
      <c r="BC315" s="40">
        <v>0</v>
      </c>
      <c r="BD315" s="40">
        <v>0</v>
      </c>
      <c r="BE315" s="40">
        <v>0</v>
      </c>
      <c r="BF315" s="40">
        <v>0</v>
      </c>
      <c r="BG315" s="40">
        <v>0</v>
      </c>
      <c r="BH315" s="40">
        <v>0</v>
      </c>
      <c r="BI315" s="40">
        <v>0</v>
      </c>
      <c r="BJ315" s="40">
        <v>0</v>
      </c>
      <c r="BK315" s="40">
        <v>0</v>
      </c>
      <c r="BL315" s="40">
        <v>0</v>
      </c>
      <c r="BM315" s="40">
        <v>0</v>
      </c>
      <c r="BN315" s="40">
        <v>0</v>
      </c>
      <c r="BO315" s="40">
        <v>0</v>
      </c>
      <c r="BP315" s="40">
        <v>0</v>
      </c>
      <c r="BQ315" s="40">
        <v>0</v>
      </c>
      <c r="BR315" s="40">
        <v>0</v>
      </c>
      <c r="BS315" s="40">
        <v>3</v>
      </c>
      <c r="BT315" s="40">
        <v>0</v>
      </c>
      <c r="BU315" s="40">
        <v>2</v>
      </c>
      <c r="BV315" s="40">
        <v>7</v>
      </c>
      <c r="BW315" s="40">
        <v>0</v>
      </c>
      <c r="BX315" s="40">
        <v>0</v>
      </c>
      <c r="BY315" s="40">
        <v>0</v>
      </c>
      <c r="BZ315" s="40">
        <v>0</v>
      </c>
    </row>
    <row r="316" spans="2:78" ht="20.100000000000001" customHeight="1" thickBot="1" x14ac:dyDescent="0.25">
      <c r="B316" s="4" t="s">
        <v>515</v>
      </c>
      <c r="C316" s="40">
        <v>12</v>
      </c>
      <c r="D316" s="40">
        <v>0</v>
      </c>
      <c r="E316" s="40">
        <v>6</v>
      </c>
      <c r="F316" s="40">
        <v>12</v>
      </c>
      <c r="G316" s="40">
        <v>0</v>
      </c>
      <c r="H316" s="40">
        <v>0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>
        <v>0</v>
      </c>
      <c r="S316" s="40">
        <v>0</v>
      </c>
      <c r="T316" s="40">
        <v>0</v>
      </c>
      <c r="U316" s="40">
        <v>0</v>
      </c>
      <c r="V316" s="40">
        <v>0</v>
      </c>
      <c r="W316" s="40">
        <v>3</v>
      </c>
      <c r="X316" s="40">
        <v>0</v>
      </c>
      <c r="Y316" s="40">
        <v>1</v>
      </c>
      <c r="Z316" s="40">
        <v>4</v>
      </c>
      <c r="AA316" s="40">
        <v>1</v>
      </c>
      <c r="AB316" s="40">
        <v>0</v>
      </c>
      <c r="AC316" s="40">
        <v>1</v>
      </c>
      <c r="AD316" s="40">
        <v>0</v>
      </c>
      <c r="AE316" s="40">
        <v>0</v>
      </c>
      <c r="AF316" s="40">
        <v>0</v>
      </c>
      <c r="AG316" s="40">
        <v>0</v>
      </c>
      <c r="AH316" s="40">
        <v>0</v>
      </c>
      <c r="AI316" s="40">
        <v>0</v>
      </c>
      <c r="AJ316" s="40">
        <v>0</v>
      </c>
      <c r="AK316" s="40">
        <v>0</v>
      </c>
      <c r="AL316" s="40">
        <v>0</v>
      </c>
      <c r="AM316" s="40">
        <v>0</v>
      </c>
      <c r="AN316" s="40">
        <v>0</v>
      </c>
      <c r="AO316" s="40">
        <v>0</v>
      </c>
      <c r="AP316" s="40">
        <v>0</v>
      </c>
      <c r="AQ316" s="40">
        <v>1</v>
      </c>
      <c r="AR316" s="40">
        <v>0</v>
      </c>
      <c r="AS316" s="40">
        <v>1</v>
      </c>
      <c r="AT316" s="40">
        <v>0</v>
      </c>
      <c r="AU316" s="40">
        <v>0</v>
      </c>
      <c r="AV316" s="40">
        <v>0</v>
      </c>
      <c r="AW316" s="40">
        <v>0</v>
      </c>
      <c r="AX316" s="40">
        <v>0</v>
      </c>
      <c r="AY316" s="40">
        <v>0</v>
      </c>
      <c r="AZ316" s="40">
        <v>0</v>
      </c>
      <c r="BA316" s="40">
        <v>0</v>
      </c>
      <c r="BB316" s="40">
        <v>0</v>
      </c>
      <c r="BC316" s="40">
        <v>0</v>
      </c>
      <c r="BD316" s="40">
        <v>0</v>
      </c>
      <c r="BE316" s="40">
        <v>0</v>
      </c>
      <c r="BF316" s="40">
        <v>0</v>
      </c>
      <c r="BG316" s="40">
        <v>0</v>
      </c>
      <c r="BH316" s="40">
        <v>0</v>
      </c>
      <c r="BI316" s="40">
        <v>0</v>
      </c>
      <c r="BJ316" s="40">
        <v>0</v>
      </c>
      <c r="BK316" s="40">
        <v>0</v>
      </c>
      <c r="BL316" s="40">
        <v>0</v>
      </c>
      <c r="BM316" s="40">
        <v>0</v>
      </c>
      <c r="BN316" s="40">
        <v>0</v>
      </c>
      <c r="BO316" s="40">
        <v>0</v>
      </c>
      <c r="BP316" s="40">
        <v>0</v>
      </c>
      <c r="BQ316" s="40">
        <v>0</v>
      </c>
      <c r="BR316" s="40">
        <v>0</v>
      </c>
      <c r="BS316" s="40">
        <v>7</v>
      </c>
      <c r="BT316" s="40">
        <v>0</v>
      </c>
      <c r="BU316" s="40">
        <v>3</v>
      </c>
      <c r="BV316" s="40">
        <v>8</v>
      </c>
      <c r="BW316" s="40">
        <v>0</v>
      </c>
      <c r="BX316" s="40">
        <v>0</v>
      </c>
      <c r="BY316" s="40">
        <v>0</v>
      </c>
      <c r="BZ316" s="40">
        <v>0</v>
      </c>
    </row>
    <row r="317" spans="2:78" ht="20.100000000000001" customHeight="1" thickBot="1" x14ac:dyDescent="0.25">
      <c r="B317" s="4" t="s">
        <v>516</v>
      </c>
      <c r="C317" s="40">
        <v>37</v>
      </c>
      <c r="D317" s="40">
        <v>0</v>
      </c>
      <c r="E317" s="40">
        <v>21</v>
      </c>
      <c r="F317" s="40">
        <v>48</v>
      </c>
      <c r="G317" s="40">
        <v>1</v>
      </c>
      <c r="H317" s="40">
        <v>0</v>
      </c>
      <c r="I317" s="40">
        <v>0</v>
      </c>
      <c r="J317" s="40">
        <v>1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1</v>
      </c>
      <c r="T317" s="40">
        <v>0</v>
      </c>
      <c r="U317" s="40">
        <v>2</v>
      </c>
      <c r="V317" s="40">
        <v>1</v>
      </c>
      <c r="W317" s="40">
        <v>13</v>
      </c>
      <c r="X317" s="40">
        <v>0</v>
      </c>
      <c r="Y317" s="40">
        <v>5</v>
      </c>
      <c r="Z317" s="40">
        <v>12</v>
      </c>
      <c r="AA317" s="40">
        <v>0</v>
      </c>
      <c r="AB317" s="40">
        <v>0</v>
      </c>
      <c r="AC317" s="40">
        <v>0</v>
      </c>
      <c r="AD317" s="40">
        <v>0</v>
      </c>
      <c r="AE317" s="40">
        <v>0</v>
      </c>
      <c r="AF317" s="40">
        <v>0</v>
      </c>
      <c r="AG317" s="40">
        <v>0</v>
      </c>
      <c r="AH317" s="40">
        <v>0</v>
      </c>
      <c r="AI317" s="40">
        <v>0</v>
      </c>
      <c r="AJ317" s="40">
        <v>0</v>
      </c>
      <c r="AK317" s="40">
        <v>0</v>
      </c>
      <c r="AL317" s="40">
        <v>0</v>
      </c>
      <c r="AM317" s="40">
        <v>0</v>
      </c>
      <c r="AN317" s="40">
        <v>0</v>
      </c>
      <c r="AO317" s="40">
        <v>0</v>
      </c>
      <c r="AP317" s="40">
        <v>0</v>
      </c>
      <c r="AQ317" s="40">
        <v>5</v>
      </c>
      <c r="AR317" s="40">
        <v>0</v>
      </c>
      <c r="AS317" s="40">
        <v>4</v>
      </c>
      <c r="AT317" s="40">
        <v>8</v>
      </c>
      <c r="AU317" s="40">
        <v>0</v>
      </c>
      <c r="AV317" s="40">
        <v>0</v>
      </c>
      <c r="AW317" s="40">
        <v>0</v>
      </c>
      <c r="AX317" s="40">
        <v>0</v>
      </c>
      <c r="AY317" s="40">
        <v>0</v>
      </c>
      <c r="AZ317" s="40">
        <v>0</v>
      </c>
      <c r="BA317" s="40">
        <v>0</v>
      </c>
      <c r="BB317" s="40">
        <v>0</v>
      </c>
      <c r="BC317" s="40">
        <v>0</v>
      </c>
      <c r="BD317" s="40">
        <v>0</v>
      </c>
      <c r="BE317" s="40">
        <v>0</v>
      </c>
      <c r="BF317" s="40">
        <v>0</v>
      </c>
      <c r="BG317" s="40">
        <v>0</v>
      </c>
      <c r="BH317" s="40">
        <v>0</v>
      </c>
      <c r="BI317" s="40">
        <v>0</v>
      </c>
      <c r="BJ317" s="40">
        <v>0</v>
      </c>
      <c r="BK317" s="40">
        <v>2</v>
      </c>
      <c r="BL317" s="40">
        <v>0</v>
      </c>
      <c r="BM317" s="40">
        <v>3</v>
      </c>
      <c r="BN317" s="40">
        <v>5</v>
      </c>
      <c r="BO317" s="40">
        <v>0</v>
      </c>
      <c r="BP317" s="40">
        <v>0</v>
      </c>
      <c r="BQ317" s="40">
        <v>0</v>
      </c>
      <c r="BR317" s="40">
        <v>0</v>
      </c>
      <c r="BS317" s="40">
        <v>15</v>
      </c>
      <c r="BT317" s="40">
        <v>0</v>
      </c>
      <c r="BU317" s="40">
        <v>7</v>
      </c>
      <c r="BV317" s="40">
        <v>21</v>
      </c>
      <c r="BW317" s="40">
        <v>0</v>
      </c>
      <c r="BX317" s="40">
        <v>0</v>
      </c>
      <c r="BY317" s="40">
        <v>0</v>
      </c>
      <c r="BZ317" s="40">
        <v>0</v>
      </c>
    </row>
    <row r="318" spans="2:78" ht="20.100000000000001" customHeight="1" thickBot="1" x14ac:dyDescent="0.25">
      <c r="B318" s="4" t="s">
        <v>517</v>
      </c>
      <c r="C318" s="40">
        <v>3</v>
      </c>
      <c r="D318" s="40">
        <v>0</v>
      </c>
      <c r="E318" s="40">
        <v>2</v>
      </c>
      <c r="F318" s="40">
        <v>13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0</v>
      </c>
      <c r="S318" s="40">
        <v>0</v>
      </c>
      <c r="T318" s="40">
        <v>0</v>
      </c>
      <c r="U318" s="40">
        <v>0</v>
      </c>
      <c r="V318" s="40">
        <v>0</v>
      </c>
      <c r="W318" s="40">
        <v>1</v>
      </c>
      <c r="X318" s="40">
        <v>0</v>
      </c>
      <c r="Y318" s="40">
        <v>1</v>
      </c>
      <c r="Z318" s="40">
        <v>3</v>
      </c>
      <c r="AA318" s="40">
        <v>0</v>
      </c>
      <c r="AB318" s="40">
        <v>0</v>
      </c>
      <c r="AC318" s="40">
        <v>0</v>
      </c>
      <c r="AD318" s="40">
        <v>0</v>
      </c>
      <c r="AE318" s="40">
        <v>0</v>
      </c>
      <c r="AF318" s="40">
        <v>0</v>
      </c>
      <c r="AG318" s="40">
        <v>0</v>
      </c>
      <c r="AH318" s="40">
        <v>2</v>
      </c>
      <c r="AI318" s="40">
        <v>0</v>
      </c>
      <c r="AJ318" s="40">
        <v>0</v>
      </c>
      <c r="AK318" s="40">
        <v>0</v>
      </c>
      <c r="AL318" s="40">
        <v>0</v>
      </c>
      <c r="AM318" s="40">
        <v>0</v>
      </c>
      <c r="AN318" s="40">
        <v>0</v>
      </c>
      <c r="AO318" s="40">
        <v>0</v>
      </c>
      <c r="AP318" s="40">
        <v>0</v>
      </c>
      <c r="AQ318" s="40">
        <v>0</v>
      </c>
      <c r="AR318" s="40">
        <v>0</v>
      </c>
      <c r="AS318" s="40">
        <v>0</v>
      </c>
      <c r="AT318" s="40">
        <v>0</v>
      </c>
      <c r="AU318" s="40">
        <v>0</v>
      </c>
      <c r="AV318" s="40">
        <v>0</v>
      </c>
      <c r="AW318" s="40">
        <v>0</v>
      </c>
      <c r="AX318" s="40">
        <v>0</v>
      </c>
      <c r="AY318" s="40">
        <v>0</v>
      </c>
      <c r="AZ318" s="40">
        <v>0</v>
      </c>
      <c r="BA318" s="40">
        <v>0</v>
      </c>
      <c r="BB318" s="40">
        <v>0</v>
      </c>
      <c r="BC318" s="40">
        <v>0</v>
      </c>
      <c r="BD318" s="40">
        <v>0</v>
      </c>
      <c r="BE318" s="40">
        <v>0</v>
      </c>
      <c r="BF318" s="40">
        <v>0</v>
      </c>
      <c r="BG318" s="40">
        <v>0</v>
      </c>
      <c r="BH318" s="40">
        <v>0</v>
      </c>
      <c r="BI318" s="40">
        <v>0</v>
      </c>
      <c r="BJ318" s="40">
        <v>0</v>
      </c>
      <c r="BK318" s="40">
        <v>0</v>
      </c>
      <c r="BL318" s="40">
        <v>0</v>
      </c>
      <c r="BM318" s="40">
        <v>0</v>
      </c>
      <c r="BN318" s="40">
        <v>0</v>
      </c>
      <c r="BO318" s="40">
        <v>0</v>
      </c>
      <c r="BP318" s="40">
        <v>0</v>
      </c>
      <c r="BQ318" s="40">
        <v>0</v>
      </c>
      <c r="BR318" s="40">
        <v>0</v>
      </c>
      <c r="BS318" s="40">
        <v>2</v>
      </c>
      <c r="BT318" s="40">
        <v>0</v>
      </c>
      <c r="BU318" s="40">
        <v>1</v>
      </c>
      <c r="BV318" s="40">
        <v>8</v>
      </c>
      <c r="BW318" s="40">
        <v>0</v>
      </c>
      <c r="BX318" s="40">
        <v>0</v>
      </c>
      <c r="BY318" s="40">
        <v>0</v>
      </c>
      <c r="BZ318" s="40">
        <v>0</v>
      </c>
    </row>
    <row r="319" spans="2:78" ht="20.100000000000001" customHeight="1" thickBot="1" x14ac:dyDescent="0.25">
      <c r="B319" s="4" t="s">
        <v>518</v>
      </c>
      <c r="C319" s="40">
        <v>12</v>
      </c>
      <c r="D319" s="40">
        <v>0</v>
      </c>
      <c r="E319" s="40">
        <v>11</v>
      </c>
      <c r="F319" s="40">
        <v>27</v>
      </c>
      <c r="G319" s="40">
        <v>0</v>
      </c>
      <c r="H319" s="40">
        <v>0</v>
      </c>
      <c r="I319" s="40">
        <v>0</v>
      </c>
      <c r="J319" s="40">
        <v>0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0</v>
      </c>
      <c r="V319" s="40">
        <v>0</v>
      </c>
      <c r="W319" s="40">
        <v>5</v>
      </c>
      <c r="X319" s="40">
        <v>0</v>
      </c>
      <c r="Y319" s="40">
        <v>6</v>
      </c>
      <c r="Z319" s="40">
        <v>11</v>
      </c>
      <c r="AA319" s="40">
        <v>0</v>
      </c>
      <c r="AB319" s="40">
        <v>0</v>
      </c>
      <c r="AC319" s="40">
        <v>0</v>
      </c>
      <c r="AD319" s="40">
        <v>0</v>
      </c>
      <c r="AE319" s="40">
        <v>0</v>
      </c>
      <c r="AF319" s="40">
        <v>0</v>
      </c>
      <c r="AG319" s="40">
        <v>0</v>
      </c>
      <c r="AH319" s="40">
        <v>0</v>
      </c>
      <c r="AI319" s="40">
        <v>0</v>
      </c>
      <c r="AJ319" s="40">
        <v>0</v>
      </c>
      <c r="AK319" s="40">
        <v>0</v>
      </c>
      <c r="AL319" s="40">
        <v>0</v>
      </c>
      <c r="AM319" s="40">
        <v>0</v>
      </c>
      <c r="AN319" s="40">
        <v>0</v>
      </c>
      <c r="AO319" s="40">
        <v>0</v>
      </c>
      <c r="AP319" s="40">
        <v>0</v>
      </c>
      <c r="AQ319" s="40">
        <v>2</v>
      </c>
      <c r="AR319" s="40">
        <v>0</v>
      </c>
      <c r="AS319" s="40">
        <v>0</v>
      </c>
      <c r="AT319" s="40">
        <v>2</v>
      </c>
      <c r="AU319" s="40">
        <v>0</v>
      </c>
      <c r="AV319" s="40">
        <v>0</v>
      </c>
      <c r="AW319" s="40">
        <v>0</v>
      </c>
      <c r="AX319" s="40">
        <v>0</v>
      </c>
      <c r="AY319" s="40">
        <v>0</v>
      </c>
      <c r="AZ319" s="40">
        <v>0</v>
      </c>
      <c r="BA319" s="40">
        <v>0</v>
      </c>
      <c r="BB319" s="40">
        <v>0</v>
      </c>
      <c r="BC319" s="40">
        <v>0</v>
      </c>
      <c r="BD319" s="40">
        <v>0</v>
      </c>
      <c r="BE319" s="40">
        <v>0</v>
      </c>
      <c r="BF319" s="40">
        <v>0</v>
      </c>
      <c r="BG319" s="40">
        <v>0</v>
      </c>
      <c r="BH319" s="40">
        <v>0</v>
      </c>
      <c r="BI319" s="40">
        <v>0</v>
      </c>
      <c r="BJ319" s="40">
        <v>0</v>
      </c>
      <c r="BK319" s="40">
        <v>0</v>
      </c>
      <c r="BL319" s="40">
        <v>0</v>
      </c>
      <c r="BM319" s="40">
        <v>1</v>
      </c>
      <c r="BN319" s="40">
        <v>0</v>
      </c>
      <c r="BO319" s="40">
        <v>0</v>
      </c>
      <c r="BP319" s="40">
        <v>0</v>
      </c>
      <c r="BQ319" s="40">
        <v>0</v>
      </c>
      <c r="BR319" s="40">
        <v>0</v>
      </c>
      <c r="BS319" s="40">
        <v>5</v>
      </c>
      <c r="BT319" s="40">
        <v>0</v>
      </c>
      <c r="BU319" s="40">
        <v>4</v>
      </c>
      <c r="BV319" s="40">
        <v>14</v>
      </c>
      <c r="BW319" s="40">
        <v>0</v>
      </c>
      <c r="BX319" s="40">
        <v>0</v>
      </c>
      <c r="BY319" s="40">
        <v>0</v>
      </c>
      <c r="BZ319" s="40">
        <v>0</v>
      </c>
    </row>
    <row r="320" spans="2:78" ht="20.100000000000001" customHeight="1" thickBot="1" x14ac:dyDescent="0.25">
      <c r="B320" s="4" t="s">
        <v>519</v>
      </c>
      <c r="C320" s="40">
        <v>5</v>
      </c>
      <c r="D320" s="40">
        <v>0</v>
      </c>
      <c r="E320" s="40">
        <v>0</v>
      </c>
      <c r="F320" s="40">
        <v>15</v>
      </c>
      <c r="G320" s="40">
        <v>0</v>
      </c>
      <c r="H320" s="40">
        <v>0</v>
      </c>
      <c r="I320" s="40">
        <v>0</v>
      </c>
      <c r="J320" s="40">
        <v>0</v>
      </c>
      <c r="K320" s="40">
        <v>0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0">
        <v>4</v>
      </c>
      <c r="X320" s="40">
        <v>0</v>
      </c>
      <c r="Y320" s="40">
        <v>0</v>
      </c>
      <c r="Z320" s="40">
        <v>8</v>
      </c>
      <c r="AA320" s="40">
        <v>0</v>
      </c>
      <c r="AB320" s="40">
        <v>0</v>
      </c>
      <c r="AC320" s="40">
        <v>0</v>
      </c>
      <c r="AD320" s="40">
        <v>0</v>
      </c>
      <c r="AE320" s="40">
        <v>1</v>
      </c>
      <c r="AF320" s="40">
        <v>0</v>
      </c>
      <c r="AG320" s="40">
        <v>0</v>
      </c>
      <c r="AH320" s="40">
        <v>0</v>
      </c>
      <c r="AI320" s="40">
        <v>0</v>
      </c>
      <c r="AJ320" s="40">
        <v>0</v>
      </c>
      <c r="AK320" s="40">
        <v>0</v>
      </c>
      <c r="AL320" s="40">
        <v>0</v>
      </c>
      <c r="AM320" s="40">
        <v>0</v>
      </c>
      <c r="AN320" s="40">
        <v>0</v>
      </c>
      <c r="AO320" s="40">
        <v>0</v>
      </c>
      <c r="AP320" s="40">
        <v>0</v>
      </c>
      <c r="AQ320" s="40">
        <v>0</v>
      </c>
      <c r="AR320" s="40">
        <v>0</v>
      </c>
      <c r="AS320" s="40">
        <v>0</v>
      </c>
      <c r="AT320" s="40">
        <v>2</v>
      </c>
      <c r="AU320" s="40">
        <v>0</v>
      </c>
      <c r="AV320" s="40">
        <v>0</v>
      </c>
      <c r="AW320" s="40">
        <v>0</v>
      </c>
      <c r="AX320" s="40">
        <v>0</v>
      </c>
      <c r="AY320" s="40">
        <v>0</v>
      </c>
      <c r="AZ320" s="40">
        <v>0</v>
      </c>
      <c r="BA320" s="40">
        <v>0</v>
      </c>
      <c r="BB320" s="40">
        <v>0</v>
      </c>
      <c r="BC320" s="40">
        <v>0</v>
      </c>
      <c r="BD320" s="40">
        <v>0</v>
      </c>
      <c r="BE320" s="40">
        <v>0</v>
      </c>
      <c r="BF320" s="40">
        <v>0</v>
      </c>
      <c r="BG320" s="40">
        <v>0</v>
      </c>
      <c r="BH320" s="40">
        <v>0</v>
      </c>
      <c r="BI320" s="40">
        <v>0</v>
      </c>
      <c r="BJ320" s="40">
        <v>0</v>
      </c>
      <c r="BK320" s="40">
        <v>0</v>
      </c>
      <c r="BL320" s="40">
        <v>0</v>
      </c>
      <c r="BM320" s="40">
        <v>0</v>
      </c>
      <c r="BN320" s="40">
        <v>0</v>
      </c>
      <c r="BO320" s="40">
        <v>0</v>
      </c>
      <c r="BP320" s="40">
        <v>0</v>
      </c>
      <c r="BQ320" s="40">
        <v>0</v>
      </c>
      <c r="BR320" s="40">
        <v>0</v>
      </c>
      <c r="BS320" s="40">
        <v>0</v>
      </c>
      <c r="BT320" s="40">
        <v>0</v>
      </c>
      <c r="BU320" s="40">
        <v>0</v>
      </c>
      <c r="BV320" s="40">
        <v>5</v>
      </c>
      <c r="BW320" s="40">
        <v>0</v>
      </c>
      <c r="BX320" s="40">
        <v>0</v>
      </c>
      <c r="BY320" s="40">
        <v>0</v>
      </c>
      <c r="BZ320" s="40">
        <v>0</v>
      </c>
    </row>
    <row r="321" spans="2:78" ht="20.100000000000001" customHeight="1" thickBot="1" x14ac:dyDescent="0.25">
      <c r="B321" s="4" t="s">
        <v>520</v>
      </c>
      <c r="C321" s="40">
        <v>2</v>
      </c>
      <c r="D321" s="40">
        <v>0</v>
      </c>
      <c r="E321" s="40">
        <v>3</v>
      </c>
      <c r="F321" s="40">
        <v>2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  <c r="W321" s="40">
        <v>2</v>
      </c>
      <c r="X321" s="40">
        <v>0</v>
      </c>
      <c r="Y321" s="40">
        <v>1</v>
      </c>
      <c r="Z321" s="40">
        <v>2</v>
      </c>
      <c r="AA321" s="40">
        <v>0</v>
      </c>
      <c r="AB321" s="40">
        <v>0</v>
      </c>
      <c r="AC321" s="40">
        <v>0</v>
      </c>
      <c r="AD321" s="40">
        <v>0</v>
      </c>
      <c r="AE321" s="40">
        <v>0</v>
      </c>
      <c r="AF321" s="40">
        <v>0</v>
      </c>
      <c r="AG321" s="40">
        <v>0</v>
      </c>
      <c r="AH321" s="40">
        <v>0</v>
      </c>
      <c r="AI321" s="40">
        <v>0</v>
      </c>
      <c r="AJ321" s="40">
        <v>0</v>
      </c>
      <c r="AK321" s="40">
        <v>0</v>
      </c>
      <c r="AL321" s="40">
        <v>0</v>
      </c>
      <c r="AM321" s="40">
        <v>0</v>
      </c>
      <c r="AN321" s="40">
        <v>0</v>
      </c>
      <c r="AO321" s="40">
        <v>0</v>
      </c>
      <c r="AP321" s="40">
        <v>0</v>
      </c>
      <c r="AQ321" s="40">
        <v>0</v>
      </c>
      <c r="AR321" s="40">
        <v>0</v>
      </c>
      <c r="AS321" s="40">
        <v>0</v>
      </c>
      <c r="AT321" s="40">
        <v>0</v>
      </c>
      <c r="AU321" s="40">
        <v>0</v>
      </c>
      <c r="AV321" s="40">
        <v>0</v>
      </c>
      <c r="AW321" s="40">
        <v>0</v>
      </c>
      <c r="AX321" s="40">
        <v>0</v>
      </c>
      <c r="AY321" s="40">
        <v>0</v>
      </c>
      <c r="AZ321" s="40">
        <v>0</v>
      </c>
      <c r="BA321" s="40">
        <v>0</v>
      </c>
      <c r="BB321" s="40">
        <v>0</v>
      </c>
      <c r="BC321" s="40">
        <v>0</v>
      </c>
      <c r="BD321" s="40">
        <v>0</v>
      </c>
      <c r="BE321" s="40">
        <v>0</v>
      </c>
      <c r="BF321" s="40">
        <v>0</v>
      </c>
      <c r="BG321" s="40">
        <v>0</v>
      </c>
      <c r="BH321" s="40">
        <v>0</v>
      </c>
      <c r="BI321" s="40">
        <v>0</v>
      </c>
      <c r="BJ321" s="40">
        <v>0</v>
      </c>
      <c r="BK321" s="40">
        <v>0</v>
      </c>
      <c r="BL321" s="40">
        <v>0</v>
      </c>
      <c r="BM321" s="40">
        <v>0</v>
      </c>
      <c r="BN321" s="40">
        <v>0</v>
      </c>
      <c r="BO321" s="40">
        <v>0</v>
      </c>
      <c r="BP321" s="40">
        <v>0</v>
      </c>
      <c r="BQ321" s="40">
        <v>0</v>
      </c>
      <c r="BR321" s="40">
        <v>0</v>
      </c>
      <c r="BS321" s="40">
        <v>0</v>
      </c>
      <c r="BT321" s="40">
        <v>0</v>
      </c>
      <c r="BU321" s="40">
        <v>2</v>
      </c>
      <c r="BV321" s="40">
        <v>0</v>
      </c>
      <c r="BW321" s="40">
        <v>0</v>
      </c>
      <c r="BX321" s="40">
        <v>0</v>
      </c>
      <c r="BY321" s="40">
        <v>0</v>
      </c>
      <c r="BZ321" s="40">
        <v>0</v>
      </c>
    </row>
    <row r="322" spans="2:78" ht="20.100000000000001" customHeight="1" thickBot="1" x14ac:dyDescent="0.25">
      <c r="B322" s="4" t="s">
        <v>521</v>
      </c>
      <c r="C322" s="40">
        <v>5</v>
      </c>
      <c r="D322" s="40">
        <v>1</v>
      </c>
      <c r="E322" s="40">
        <v>3</v>
      </c>
      <c r="F322" s="40">
        <v>12</v>
      </c>
      <c r="G322" s="40">
        <v>0</v>
      </c>
      <c r="H322" s="40">
        <v>0</v>
      </c>
      <c r="I322" s="40">
        <v>0</v>
      </c>
      <c r="J322" s="40">
        <v>0</v>
      </c>
      <c r="K322" s="40">
        <v>0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0">
        <v>1</v>
      </c>
      <c r="U322" s="40">
        <v>0</v>
      </c>
      <c r="V322" s="40">
        <v>1</v>
      </c>
      <c r="W322" s="40">
        <v>4</v>
      </c>
      <c r="X322" s="40">
        <v>0</v>
      </c>
      <c r="Y322" s="40">
        <v>1</v>
      </c>
      <c r="Z322" s="40">
        <v>5</v>
      </c>
      <c r="AA322" s="40">
        <v>0</v>
      </c>
      <c r="AB322" s="40">
        <v>0</v>
      </c>
      <c r="AC322" s="40">
        <v>0</v>
      </c>
      <c r="AD322" s="40">
        <v>0</v>
      </c>
      <c r="AE322" s="40">
        <v>0</v>
      </c>
      <c r="AF322" s="40">
        <v>0</v>
      </c>
      <c r="AG322" s="40">
        <v>0</v>
      </c>
      <c r="AH322" s="40">
        <v>0</v>
      </c>
      <c r="AI322" s="40">
        <v>0</v>
      </c>
      <c r="AJ322" s="40">
        <v>0</v>
      </c>
      <c r="AK322" s="40">
        <v>0</v>
      </c>
      <c r="AL322" s="40">
        <v>0</v>
      </c>
      <c r="AM322" s="40">
        <v>0</v>
      </c>
      <c r="AN322" s="40">
        <v>0</v>
      </c>
      <c r="AO322" s="40">
        <v>0</v>
      </c>
      <c r="AP322" s="40">
        <v>0</v>
      </c>
      <c r="AQ322" s="40">
        <v>0</v>
      </c>
      <c r="AR322" s="40">
        <v>0</v>
      </c>
      <c r="AS322" s="40">
        <v>1</v>
      </c>
      <c r="AT322" s="40">
        <v>0</v>
      </c>
      <c r="AU322" s="40">
        <v>0</v>
      </c>
      <c r="AV322" s="40">
        <v>0</v>
      </c>
      <c r="AW322" s="40">
        <v>0</v>
      </c>
      <c r="AX322" s="40">
        <v>0</v>
      </c>
      <c r="AY322" s="40">
        <v>0</v>
      </c>
      <c r="AZ322" s="40">
        <v>0</v>
      </c>
      <c r="BA322" s="40">
        <v>0</v>
      </c>
      <c r="BB322" s="40">
        <v>0</v>
      </c>
      <c r="BC322" s="40">
        <v>0</v>
      </c>
      <c r="BD322" s="40">
        <v>0</v>
      </c>
      <c r="BE322" s="40">
        <v>0</v>
      </c>
      <c r="BF322" s="40">
        <v>0</v>
      </c>
      <c r="BG322" s="40">
        <v>0</v>
      </c>
      <c r="BH322" s="40">
        <v>0</v>
      </c>
      <c r="BI322" s="40">
        <v>0</v>
      </c>
      <c r="BJ322" s="40">
        <v>0</v>
      </c>
      <c r="BK322" s="40">
        <v>0</v>
      </c>
      <c r="BL322" s="40">
        <v>0</v>
      </c>
      <c r="BM322" s="40">
        <v>1</v>
      </c>
      <c r="BN322" s="40">
        <v>0</v>
      </c>
      <c r="BO322" s="40">
        <v>0</v>
      </c>
      <c r="BP322" s="40">
        <v>0</v>
      </c>
      <c r="BQ322" s="40">
        <v>0</v>
      </c>
      <c r="BR322" s="40">
        <v>0</v>
      </c>
      <c r="BS322" s="40">
        <v>1</v>
      </c>
      <c r="BT322" s="40">
        <v>0</v>
      </c>
      <c r="BU322" s="40">
        <v>0</v>
      </c>
      <c r="BV322" s="40">
        <v>6</v>
      </c>
      <c r="BW322" s="40">
        <v>0</v>
      </c>
      <c r="BX322" s="40">
        <v>0</v>
      </c>
      <c r="BY322" s="40">
        <v>0</v>
      </c>
      <c r="BZ322" s="40">
        <v>0</v>
      </c>
    </row>
    <row r="323" spans="2:78" ht="20.100000000000001" customHeight="1" thickBot="1" x14ac:dyDescent="0.25">
      <c r="B323" s="4" t="s">
        <v>522</v>
      </c>
      <c r="C323" s="40">
        <v>0</v>
      </c>
      <c r="D323" s="40">
        <v>0</v>
      </c>
      <c r="E323" s="40">
        <v>3</v>
      </c>
      <c r="F323" s="40">
        <v>15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0</v>
      </c>
      <c r="W323" s="40">
        <v>0</v>
      </c>
      <c r="X323" s="40">
        <v>0</v>
      </c>
      <c r="Y323" s="40">
        <v>2</v>
      </c>
      <c r="Z323" s="40">
        <v>8</v>
      </c>
      <c r="AA323" s="40">
        <v>0</v>
      </c>
      <c r="AB323" s="40">
        <v>0</v>
      </c>
      <c r="AC323" s="40">
        <v>0</v>
      </c>
      <c r="AD323" s="40">
        <v>0</v>
      </c>
      <c r="AE323" s="40">
        <v>0</v>
      </c>
      <c r="AF323" s="40">
        <v>0</v>
      </c>
      <c r="AG323" s="40">
        <v>1</v>
      </c>
      <c r="AH323" s="40">
        <v>0</v>
      </c>
      <c r="AI323" s="40">
        <v>0</v>
      </c>
      <c r="AJ323" s="40">
        <v>0</v>
      </c>
      <c r="AK323" s="40">
        <v>0</v>
      </c>
      <c r="AL323" s="40">
        <v>0</v>
      </c>
      <c r="AM323" s="40">
        <v>0</v>
      </c>
      <c r="AN323" s="40">
        <v>0</v>
      </c>
      <c r="AO323" s="40">
        <v>0</v>
      </c>
      <c r="AP323" s="40">
        <v>0</v>
      </c>
      <c r="AQ323" s="40">
        <v>0</v>
      </c>
      <c r="AR323" s="40">
        <v>0</v>
      </c>
      <c r="AS323" s="40">
        <v>0</v>
      </c>
      <c r="AT323" s="40">
        <v>0</v>
      </c>
      <c r="AU323" s="40">
        <v>0</v>
      </c>
      <c r="AV323" s="40">
        <v>0</v>
      </c>
      <c r="AW323" s="40">
        <v>0</v>
      </c>
      <c r="AX323" s="40">
        <v>0</v>
      </c>
      <c r="AY323" s="40">
        <v>0</v>
      </c>
      <c r="AZ323" s="40">
        <v>0</v>
      </c>
      <c r="BA323" s="40">
        <v>0</v>
      </c>
      <c r="BB323" s="40">
        <v>0</v>
      </c>
      <c r="BC323" s="40">
        <v>0</v>
      </c>
      <c r="BD323" s="40">
        <v>0</v>
      </c>
      <c r="BE323" s="40">
        <v>0</v>
      </c>
      <c r="BF323" s="40">
        <v>0</v>
      </c>
      <c r="BG323" s="40">
        <v>0</v>
      </c>
      <c r="BH323" s="40">
        <v>0</v>
      </c>
      <c r="BI323" s="40">
        <v>0</v>
      </c>
      <c r="BJ323" s="40">
        <v>0</v>
      </c>
      <c r="BK323" s="40">
        <v>0</v>
      </c>
      <c r="BL323" s="40">
        <v>0</v>
      </c>
      <c r="BM323" s="40">
        <v>0</v>
      </c>
      <c r="BN323" s="40">
        <v>0</v>
      </c>
      <c r="BO323" s="40">
        <v>0</v>
      </c>
      <c r="BP323" s="40">
        <v>0</v>
      </c>
      <c r="BQ323" s="40">
        <v>0</v>
      </c>
      <c r="BR323" s="40">
        <v>0</v>
      </c>
      <c r="BS323" s="40">
        <v>0</v>
      </c>
      <c r="BT323" s="40">
        <v>0</v>
      </c>
      <c r="BU323" s="40">
        <v>0</v>
      </c>
      <c r="BV323" s="40">
        <v>7</v>
      </c>
      <c r="BW323" s="40">
        <v>0</v>
      </c>
      <c r="BX323" s="40">
        <v>0</v>
      </c>
      <c r="BY323" s="40">
        <v>0</v>
      </c>
      <c r="BZ323" s="40">
        <v>0</v>
      </c>
    </row>
    <row r="324" spans="2:78" ht="20.100000000000001" customHeight="1" thickBot="1" x14ac:dyDescent="0.25">
      <c r="B324" s="4" t="s">
        <v>523</v>
      </c>
      <c r="C324" s="40">
        <v>0</v>
      </c>
      <c r="D324" s="40">
        <v>0</v>
      </c>
      <c r="E324" s="40">
        <v>2</v>
      </c>
      <c r="F324" s="40">
        <v>1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0</v>
      </c>
      <c r="W324" s="40">
        <v>0</v>
      </c>
      <c r="X324" s="40">
        <v>0</v>
      </c>
      <c r="Y324" s="40">
        <v>1</v>
      </c>
      <c r="Z324" s="40">
        <v>1</v>
      </c>
      <c r="AA324" s="40">
        <v>0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  <c r="AJ324" s="40">
        <v>0</v>
      </c>
      <c r="AK324" s="40">
        <v>0</v>
      </c>
      <c r="AL324" s="40">
        <v>0</v>
      </c>
      <c r="AM324" s="40">
        <v>0</v>
      </c>
      <c r="AN324" s="40">
        <v>0</v>
      </c>
      <c r="AO324" s="40">
        <v>0</v>
      </c>
      <c r="AP324" s="40">
        <v>0</v>
      </c>
      <c r="AQ324" s="40">
        <v>0</v>
      </c>
      <c r="AR324" s="40">
        <v>0</v>
      </c>
      <c r="AS324" s="40">
        <v>0</v>
      </c>
      <c r="AT324" s="40">
        <v>0</v>
      </c>
      <c r="AU324" s="40">
        <v>0</v>
      </c>
      <c r="AV324" s="40">
        <v>0</v>
      </c>
      <c r="AW324" s="40">
        <v>0</v>
      </c>
      <c r="AX324" s="40">
        <v>0</v>
      </c>
      <c r="AY324" s="40">
        <v>0</v>
      </c>
      <c r="AZ324" s="40">
        <v>0</v>
      </c>
      <c r="BA324" s="40">
        <v>0</v>
      </c>
      <c r="BB324" s="40">
        <v>0</v>
      </c>
      <c r="BC324" s="40">
        <v>0</v>
      </c>
      <c r="BD324" s="40">
        <v>0</v>
      </c>
      <c r="BE324" s="40">
        <v>0</v>
      </c>
      <c r="BF324" s="40">
        <v>0</v>
      </c>
      <c r="BG324" s="40">
        <v>0</v>
      </c>
      <c r="BH324" s="40">
        <v>0</v>
      </c>
      <c r="BI324" s="40">
        <v>0</v>
      </c>
      <c r="BJ324" s="40">
        <v>0</v>
      </c>
      <c r="BK324" s="40">
        <v>0</v>
      </c>
      <c r="BL324" s="40">
        <v>0</v>
      </c>
      <c r="BM324" s="40">
        <v>0</v>
      </c>
      <c r="BN324" s="40">
        <v>0</v>
      </c>
      <c r="BO324" s="40">
        <v>0</v>
      </c>
      <c r="BP324" s="40">
        <v>0</v>
      </c>
      <c r="BQ324" s="40">
        <v>0</v>
      </c>
      <c r="BR324" s="40">
        <v>0</v>
      </c>
      <c r="BS324" s="40">
        <v>0</v>
      </c>
      <c r="BT324" s="40">
        <v>0</v>
      </c>
      <c r="BU324" s="40">
        <v>1</v>
      </c>
      <c r="BV324" s="40">
        <v>0</v>
      </c>
      <c r="BW324" s="40">
        <v>0</v>
      </c>
      <c r="BX324" s="40">
        <v>0</v>
      </c>
      <c r="BY324" s="40">
        <v>0</v>
      </c>
      <c r="BZ324" s="40">
        <v>0</v>
      </c>
    </row>
    <row r="325" spans="2:78" ht="20.100000000000001" customHeight="1" thickBot="1" x14ac:dyDescent="0.25">
      <c r="B325" s="4" t="s">
        <v>524</v>
      </c>
      <c r="C325" s="40">
        <v>6</v>
      </c>
      <c r="D325" s="40">
        <v>0</v>
      </c>
      <c r="E325" s="40">
        <v>6</v>
      </c>
      <c r="F325" s="40">
        <v>12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0</v>
      </c>
      <c r="U325" s="40">
        <v>1</v>
      </c>
      <c r="V325" s="40">
        <v>0</v>
      </c>
      <c r="W325" s="40">
        <v>4</v>
      </c>
      <c r="X325" s="40">
        <v>0</v>
      </c>
      <c r="Y325" s="40">
        <v>3</v>
      </c>
      <c r="Z325" s="40">
        <v>6</v>
      </c>
      <c r="AA325" s="40">
        <v>0</v>
      </c>
      <c r="AB325" s="40">
        <v>0</v>
      </c>
      <c r="AC325" s="40">
        <v>0</v>
      </c>
      <c r="AD325" s="40">
        <v>0</v>
      </c>
      <c r="AE325" s="40">
        <v>0</v>
      </c>
      <c r="AF325" s="40">
        <v>0</v>
      </c>
      <c r="AG325" s="40">
        <v>0</v>
      </c>
      <c r="AH325" s="40">
        <v>0</v>
      </c>
      <c r="AI325" s="40">
        <v>0</v>
      </c>
      <c r="AJ325" s="40">
        <v>0</v>
      </c>
      <c r="AK325" s="40">
        <v>0</v>
      </c>
      <c r="AL325" s="40">
        <v>0</v>
      </c>
      <c r="AM325" s="40">
        <v>0</v>
      </c>
      <c r="AN325" s="40">
        <v>0</v>
      </c>
      <c r="AO325" s="40">
        <v>0</v>
      </c>
      <c r="AP325" s="40">
        <v>0</v>
      </c>
      <c r="AQ325" s="40">
        <v>0</v>
      </c>
      <c r="AR325" s="40">
        <v>0</v>
      </c>
      <c r="AS325" s="40">
        <v>1</v>
      </c>
      <c r="AT325" s="40">
        <v>1</v>
      </c>
      <c r="AU325" s="40">
        <v>0</v>
      </c>
      <c r="AV325" s="40">
        <v>0</v>
      </c>
      <c r="AW325" s="40">
        <v>0</v>
      </c>
      <c r="AX325" s="40">
        <v>0</v>
      </c>
      <c r="AY325" s="40">
        <v>0</v>
      </c>
      <c r="AZ325" s="40">
        <v>0</v>
      </c>
      <c r="BA325" s="40">
        <v>0</v>
      </c>
      <c r="BB325" s="40">
        <v>0</v>
      </c>
      <c r="BC325" s="40">
        <v>0</v>
      </c>
      <c r="BD325" s="40">
        <v>0</v>
      </c>
      <c r="BE325" s="40">
        <v>0</v>
      </c>
      <c r="BF325" s="40">
        <v>0</v>
      </c>
      <c r="BG325" s="40">
        <v>0</v>
      </c>
      <c r="BH325" s="40">
        <v>0</v>
      </c>
      <c r="BI325" s="40">
        <v>0</v>
      </c>
      <c r="BJ325" s="40">
        <v>0</v>
      </c>
      <c r="BK325" s="40">
        <v>0</v>
      </c>
      <c r="BL325" s="40">
        <v>0</v>
      </c>
      <c r="BM325" s="40">
        <v>0</v>
      </c>
      <c r="BN325" s="40">
        <v>0</v>
      </c>
      <c r="BO325" s="40">
        <v>0</v>
      </c>
      <c r="BP325" s="40">
        <v>0</v>
      </c>
      <c r="BQ325" s="40">
        <v>0</v>
      </c>
      <c r="BR325" s="40">
        <v>0</v>
      </c>
      <c r="BS325" s="40">
        <v>2</v>
      </c>
      <c r="BT325" s="40">
        <v>0</v>
      </c>
      <c r="BU325" s="40">
        <v>1</v>
      </c>
      <c r="BV325" s="40">
        <v>5</v>
      </c>
      <c r="BW325" s="40">
        <v>0</v>
      </c>
      <c r="BX325" s="40">
        <v>0</v>
      </c>
      <c r="BY325" s="40">
        <v>0</v>
      </c>
      <c r="BZ325" s="40">
        <v>0</v>
      </c>
    </row>
    <row r="326" spans="2:78" ht="20.100000000000001" customHeight="1" thickBot="1" x14ac:dyDescent="0.25">
      <c r="B326" s="4" t="s">
        <v>202</v>
      </c>
      <c r="C326" s="40">
        <v>19</v>
      </c>
      <c r="D326" s="40">
        <v>2</v>
      </c>
      <c r="E326" s="40">
        <v>19</v>
      </c>
      <c r="F326" s="40">
        <v>44</v>
      </c>
      <c r="G326" s="40">
        <v>0</v>
      </c>
      <c r="H326" s="40">
        <v>0</v>
      </c>
      <c r="I326" s="40">
        <v>0</v>
      </c>
      <c r="J326" s="40">
        <v>0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0</v>
      </c>
      <c r="R326" s="40">
        <v>0</v>
      </c>
      <c r="S326" s="40">
        <v>2</v>
      </c>
      <c r="T326" s="40">
        <v>1</v>
      </c>
      <c r="U326" s="40">
        <v>3</v>
      </c>
      <c r="V326" s="40">
        <v>1</v>
      </c>
      <c r="W326" s="40">
        <v>4</v>
      </c>
      <c r="X326" s="40">
        <v>0</v>
      </c>
      <c r="Y326" s="40">
        <v>3</v>
      </c>
      <c r="Z326" s="40">
        <v>14</v>
      </c>
      <c r="AA326" s="40">
        <v>0</v>
      </c>
      <c r="AB326" s="40">
        <v>0</v>
      </c>
      <c r="AC326" s="40">
        <v>0</v>
      </c>
      <c r="AD326" s="40">
        <v>0</v>
      </c>
      <c r="AE326" s="40">
        <v>0</v>
      </c>
      <c r="AF326" s="40">
        <v>0</v>
      </c>
      <c r="AG326" s="40">
        <v>0</v>
      </c>
      <c r="AH326" s="40">
        <v>1</v>
      </c>
      <c r="AI326" s="40">
        <v>0</v>
      </c>
      <c r="AJ326" s="40">
        <v>0</v>
      </c>
      <c r="AK326" s="40">
        <v>0</v>
      </c>
      <c r="AL326" s="40">
        <v>0</v>
      </c>
      <c r="AM326" s="40">
        <v>1</v>
      </c>
      <c r="AN326" s="40">
        <v>0</v>
      </c>
      <c r="AO326" s="40">
        <v>1</v>
      </c>
      <c r="AP326" s="40">
        <v>1</v>
      </c>
      <c r="AQ326" s="40">
        <v>3</v>
      </c>
      <c r="AR326" s="40">
        <v>0</v>
      </c>
      <c r="AS326" s="40">
        <v>1</v>
      </c>
      <c r="AT326" s="40">
        <v>6</v>
      </c>
      <c r="AU326" s="40">
        <v>0</v>
      </c>
      <c r="AV326" s="40">
        <v>0</v>
      </c>
      <c r="AW326" s="40">
        <v>0</v>
      </c>
      <c r="AX326" s="40">
        <v>0</v>
      </c>
      <c r="AY326" s="40">
        <v>0</v>
      </c>
      <c r="AZ326" s="40">
        <v>0</v>
      </c>
      <c r="BA326" s="40">
        <v>0</v>
      </c>
      <c r="BB326" s="40">
        <v>0</v>
      </c>
      <c r="BC326" s="40">
        <v>0</v>
      </c>
      <c r="BD326" s="40">
        <v>0</v>
      </c>
      <c r="BE326" s="40">
        <v>0</v>
      </c>
      <c r="BF326" s="40">
        <v>0</v>
      </c>
      <c r="BG326" s="40">
        <v>0</v>
      </c>
      <c r="BH326" s="40">
        <v>0</v>
      </c>
      <c r="BI326" s="40">
        <v>0</v>
      </c>
      <c r="BJ326" s="40">
        <v>0</v>
      </c>
      <c r="BK326" s="40">
        <v>1</v>
      </c>
      <c r="BL326" s="40">
        <v>0</v>
      </c>
      <c r="BM326" s="40">
        <v>1</v>
      </c>
      <c r="BN326" s="40">
        <v>4</v>
      </c>
      <c r="BO326" s="40">
        <v>0</v>
      </c>
      <c r="BP326" s="40">
        <v>1</v>
      </c>
      <c r="BQ326" s="40">
        <v>2</v>
      </c>
      <c r="BR326" s="40">
        <v>1</v>
      </c>
      <c r="BS326" s="40">
        <v>8</v>
      </c>
      <c r="BT326" s="40">
        <v>0</v>
      </c>
      <c r="BU326" s="40">
        <v>8</v>
      </c>
      <c r="BV326" s="40">
        <v>16</v>
      </c>
      <c r="BW326" s="40">
        <v>0</v>
      </c>
      <c r="BX326" s="40">
        <v>0</v>
      </c>
      <c r="BY326" s="40">
        <v>0</v>
      </c>
      <c r="BZ326" s="40">
        <v>0</v>
      </c>
    </row>
    <row r="327" spans="2:78" ht="20.100000000000001" customHeight="1" thickBot="1" x14ac:dyDescent="0.25">
      <c r="B327" s="4" t="s">
        <v>525</v>
      </c>
      <c r="C327" s="40">
        <v>1</v>
      </c>
      <c r="D327" s="40">
        <v>0</v>
      </c>
      <c r="E327" s="40">
        <v>2</v>
      </c>
      <c r="F327" s="40">
        <v>4</v>
      </c>
      <c r="G327" s="40">
        <v>0</v>
      </c>
      <c r="H327" s="40">
        <v>0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  <c r="S327" s="40">
        <v>0</v>
      </c>
      <c r="T327" s="40">
        <v>0</v>
      </c>
      <c r="U327" s="40">
        <v>0</v>
      </c>
      <c r="V327" s="40">
        <v>0</v>
      </c>
      <c r="W327" s="40">
        <v>1</v>
      </c>
      <c r="X327" s="40">
        <v>0</v>
      </c>
      <c r="Y327" s="40">
        <v>2</v>
      </c>
      <c r="Z327" s="40">
        <v>4</v>
      </c>
      <c r="AA327" s="40">
        <v>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  <c r="AJ327" s="40">
        <v>0</v>
      </c>
      <c r="AK327" s="40">
        <v>0</v>
      </c>
      <c r="AL327" s="40">
        <v>0</v>
      </c>
      <c r="AM327" s="40">
        <v>0</v>
      </c>
      <c r="AN327" s="40">
        <v>0</v>
      </c>
      <c r="AO327" s="40">
        <v>0</v>
      </c>
      <c r="AP327" s="40">
        <v>0</v>
      </c>
      <c r="AQ327" s="40">
        <v>0</v>
      </c>
      <c r="AR327" s="40">
        <v>0</v>
      </c>
      <c r="AS327" s="40">
        <v>0</v>
      </c>
      <c r="AT327" s="40">
        <v>0</v>
      </c>
      <c r="AU327" s="40">
        <v>0</v>
      </c>
      <c r="AV327" s="40">
        <v>0</v>
      </c>
      <c r="AW327" s="40">
        <v>0</v>
      </c>
      <c r="AX327" s="40">
        <v>0</v>
      </c>
      <c r="AY327" s="40">
        <v>0</v>
      </c>
      <c r="AZ327" s="40">
        <v>0</v>
      </c>
      <c r="BA327" s="40">
        <v>0</v>
      </c>
      <c r="BB327" s="40">
        <v>0</v>
      </c>
      <c r="BC327" s="40">
        <v>0</v>
      </c>
      <c r="BD327" s="40">
        <v>0</v>
      </c>
      <c r="BE327" s="40">
        <v>0</v>
      </c>
      <c r="BF327" s="40">
        <v>0</v>
      </c>
      <c r="BG327" s="40">
        <v>0</v>
      </c>
      <c r="BH327" s="40">
        <v>0</v>
      </c>
      <c r="BI327" s="40">
        <v>0</v>
      </c>
      <c r="BJ327" s="40">
        <v>0</v>
      </c>
      <c r="BK327" s="40">
        <v>0</v>
      </c>
      <c r="BL327" s="40">
        <v>0</v>
      </c>
      <c r="BM327" s="40">
        <v>0</v>
      </c>
      <c r="BN327" s="40">
        <v>0</v>
      </c>
      <c r="BO327" s="40">
        <v>0</v>
      </c>
      <c r="BP327" s="40">
        <v>0</v>
      </c>
      <c r="BQ327" s="40">
        <v>0</v>
      </c>
      <c r="BR327" s="40">
        <v>0</v>
      </c>
      <c r="BS327" s="40">
        <v>0</v>
      </c>
      <c r="BT327" s="40">
        <v>0</v>
      </c>
      <c r="BU327" s="40">
        <v>0</v>
      </c>
      <c r="BV327" s="40">
        <v>0</v>
      </c>
      <c r="BW327" s="40">
        <v>0</v>
      </c>
      <c r="BX327" s="40">
        <v>0</v>
      </c>
      <c r="BY327" s="40">
        <v>0</v>
      </c>
      <c r="BZ327" s="40">
        <v>0</v>
      </c>
    </row>
    <row r="328" spans="2:78" ht="20.100000000000001" customHeight="1" thickBot="1" x14ac:dyDescent="0.25">
      <c r="B328" s="4" t="s">
        <v>526</v>
      </c>
      <c r="C328" s="40">
        <v>3</v>
      </c>
      <c r="D328" s="40">
        <v>0</v>
      </c>
      <c r="E328" s="40">
        <v>3</v>
      </c>
      <c r="F328" s="40">
        <v>6</v>
      </c>
      <c r="G328" s="40">
        <v>0</v>
      </c>
      <c r="H328" s="40">
        <v>0</v>
      </c>
      <c r="I328" s="40">
        <v>0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0</v>
      </c>
      <c r="T328" s="40">
        <v>0</v>
      </c>
      <c r="U328" s="40">
        <v>0</v>
      </c>
      <c r="V328" s="40">
        <v>0</v>
      </c>
      <c r="W328" s="40">
        <v>2</v>
      </c>
      <c r="X328" s="40">
        <v>0</v>
      </c>
      <c r="Y328" s="40">
        <v>2</v>
      </c>
      <c r="Z328" s="40">
        <v>4</v>
      </c>
      <c r="AA328" s="40">
        <v>0</v>
      </c>
      <c r="AB328" s="40">
        <v>0</v>
      </c>
      <c r="AC328" s="40">
        <v>0</v>
      </c>
      <c r="AD328" s="40">
        <v>0</v>
      </c>
      <c r="AE328" s="40">
        <v>0</v>
      </c>
      <c r="AF328" s="40">
        <v>0</v>
      </c>
      <c r="AG328" s="40">
        <v>0</v>
      </c>
      <c r="AH328" s="40">
        <v>0</v>
      </c>
      <c r="AI328" s="40">
        <v>0</v>
      </c>
      <c r="AJ328" s="40">
        <v>0</v>
      </c>
      <c r="AK328" s="40">
        <v>0</v>
      </c>
      <c r="AL328" s="40">
        <v>0</v>
      </c>
      <c r="AM328" s="40">
        <v>0</v>
      </c>
      <c r="AN328" s="40">
        <v>0</v>
      </c>
      <c r="AO328" s="40">
        <v>0</v>
      </c>
      <c r="AP328" s="40">
        <v>0</v>
      </c>
      <c r="AQ328" s="40">
        <v>0</v>
      </c>
      <c r="AR328" s="40">
        <v>0</v>
      </c>
      <c r="AS328" s="40">
        <v>0</v>
      </c>
      <c r="AT328" s="40">
        <v>1</v>
      </c>
      <c r="AU328" s="40">
        <v>0</v>
      </c>
      <c r="AV328" s="40">
        <v>0</v>
      </c>
      <c r="AW328" s="40">
        <v>0</v>
      </c>
      <c r="AX328" s="40">
        <v>0</v>
      </c>
      <c r="AY328" s="40">
        <v>0</v>
      </c>
      <c r="AZ328" s="40">
        <v>0</v>
      </c>
      <c r="BA328" s="40">
        <v>0</v>
      </c>
      <c r="BB328" s="40">
        <v>0</v>
      </c>
      <c r="BC328" s="40">
        <v>0</v>
      </c>
      <c r="BD328" s="40">
        <v>0</v>
      </c>
      <c r="BE328" s="40">
        <v>0</v>
      </c>
      <c r="BF328" s="40">
        <v>0</v>
      </c>
      <c r="BG328" s="40">
        <v>0</v>
      </c>
      <c r="BH328" s="40">
        <v>0</v>
      </c>
      <c r="BI328" s="40">
        <v>0</v>
      </c>
      <c r="BJ328" s="40">
        <v>0</v>
      </c>
      <c r="BK328" s="40">
        <v>0</v>
      </c>
      <c r="BL328" s="40">
        <v>0</v>
      </c>
      <c r="BM328" s="40">
        <v>0</v>
      </c>
      <c r="BN328" s="40">
        <v>0</v>
      </c>
      <c r="BO328" s="40">
        <v>0</v>
      </c>
      <c r="BP328" s="40">
        <v>0</v>
      </c>
      <c r="BQ328" s="40">
        <v>0</v>
      </c>
      <c r="BR328" s="40">
        <v>0</v>
      </c>
      <c r="BS328" s="40">
        <v>1</v>
      </c>
      <c r="BT328" s="40">
        <v>0</v>
      </c>
      <c r="BU328" s="40">
        <v>1</v>
      </c>
      <c r="BV328" s="40">
        <v>1</v>
      </c>
      <c r="BW328" s="40">
        <v>0</v>
      </c>
      <c r="BX328" s="40">
        <v>0</v>
      </c>
      <c r="BY328" s="40">
        <v>0</v>
      </c>
      <c r="BZ328" s="40">
        <v>0</v>
      </c>
    </row>
    <row r="329" spans="2:78" ht="20.100000000000001" customHeight="1" thickBot="1" x14ac:dyDescent="0.25">
      <c r="B329" s="4" t="s">
        <v>527</v>
      </c>
      <c r="C329" s="40">
        <v>1</v>
      </c>
      <c r="D329" s="40">
        <v>0</v>
      </c>
      <c r="E329" s="40">
        <v>0</v>
      </c>
      <c r="F329" s="40">
        <v>3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0</v>
      </c>
      <c r="W329" s="40">
        <v>0</v>
      </c>
      <c r="X329" s="40">
        <v>0</v>
      </c>
      <c r="Y329" s="40">
        <v>0</v>
      </c>
      <c r="Z329" s="40">
        <v>1</v>
      </c>
      <c r="AA329" s="40">
        <v>0</v>
      </c>
      <c r="AB329" s="40">
        <v>0</v>
      </c>
      <c r="AC329" s="40">
        <v>0</v>
      </c>
      <c r="AD329" s="40">
        <v>0</v>
      </c>
      <c r="AE329" s="40">
        <v>0</v>
      </c>
      <c r="AF329" s="40">
        <v>0</v>
      </c>
      <c r="AG329" s="40">
        <v>0</v>
      </c>
      <c r="AH329" s="40">
        <v>0</v>
      </c>
      <c r="AI329" s="40">
        <v>0</v>
      </c>
      <c r="AJ329" s="40">
        <v>0</v>
      </c>
      <c r="AK329" s="40">
        <v>0</v>
      </c>
      <c r="AL329" s="40">
        <v>0</v>
      </c>
      <c r="AM329" s="40">
        <v>0</v>
      </c>
      <c r="AN329" s="40">
        <v>0</v>
      </c>
      <c r="AO329" s="40">
        <v>0</v>
      </c>
      <c r="AP329" s="40">
        <v>0</v>
      </c>
      <c r="AQ329" s="40">
        <v>0</v>
      </c>
      <c r="AR329" s="40">
        <v>0</v>
      </c>
      <c r="AS329" s="40">
        <v>0</v>
      </c>
      <c r="AT329" s="40">
        <v>0</v>
      </c>
      <c r="AU329" s="40">
        <v>0</v>
      </c>
      <c r="AV329" s="40">
        <v>0</v>
      </c>
      <c r="AW329" s="40">
        <v>0</v>
      </c>
      <c r="AX329" s="40">
        <v>0</v>
      </c>
      <c r="AY329" s="40">
        <v>0</v>
      </c>
      <c r="AZ329" s="40">
        <v>0</v>
      </c>
      <c r="BA329" s="40">
        <v>0</v>
      </c>
      <c r="BB329" s="40">
        <v>0</v>
      </c>
      <c r="BC329" s="40">
        <v>0</v>
      </c>
      <c r="BD329" s="40">
        <v>0</v>
      </c>
      <c r="BE329" s="40">
        <v>0</v>
      </c>
      <c r="BF329" s="40">
        <v>0</v>
      </c>
      <c r="BG329" s="40">
        <v>0</v>
      </c>
      <c r="BH329" s="40">
        <v>0</v>
      </c>
      <c r="BI329" s="40">
        <v>0</v>
      </c>
      <c r="BJ329" s="40">
        <v>0</v>
      </c>
      <c r="BK329" s="40">
        <v>1</v>
      </c>
      <c r="BL329" s="40">
        <v>0</v>
      </c>
      <c r="BM329" s="40">
        <v>0</v>
      </c>
      <c r="BN329" s="40">
        <v>1</v>
      </c>
      <c r="BO329" s="40">
        <v>0</v>
      </c>
      <c r="BP329" s="40">
        <v>0</v>
      </c>
      <c r="BQ329" s="40">
        <v>0</v>
      </c>
      <c r="BR329" s="40">
        <v>0</v>
      </c>
      <c r="BS329" s="40">
        <v>0</v>
      </c>
      <c r="BT329" s="40">
        <v>0</v>
      </c>
      <c r="BU329" s="40">
        <v>0</v>
      </c>
      <c r="BV329" s="40">
        <v>1</v>
      </c>
      <c r="BW329" s="40">
        <v>0</v>
      </c>
      <c r="BX329" s="40">
        <v>0</v>
      </c>
      <c r="BY329" s="40">
        <v>0</v>
      </c>
      <c r="BZ329" s="40">
        <v>0</v>
      </c>
    </row>
    <row r="330" spans="2:78" ht="20.100000000000001" customHeight="1" thickBot="1" x14ac:dyDescent="0.25">
      <c r="B330" s="4" t="s">
        <v>528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  <c r="AJ330" s="40">
        <v>0</v>
      </c>
      <c r="AK330" s="40">
        <v>0</v>
      </c>
      <c r="AL330" s="40">
        <v>0</v>
      </c>
      <c r="AM330" s="40">
        <v>0</v>
      </c>
      <c r="AN330" s="40">
        <v>0</v>
      </c>
      <c r="AO330" s="40">
        <v>0</v>
      </c>
      <c r="AP330" s="40">
        <v>0</v>
      </c>
      <c r="AQ330" s="40">
        <v>0</v>
      </c>
      <c r="AR330" s="40">
        <v>0</v>
      </c>
      <c r="AS330" s="40">
        <v>0</v>
      </c>
      <c r="AT330" s="40">
        <v>0</v>
      </c>
      <c r="AU330" s="40">
        <v>0</v>
      </c>
      <c r="AV330" s="40">
        <v>0</v>
      </c>
      <c r="AW330" s="40">
        <v>0</v>
      </c>
      <c r="AX330" s="40">
        <v>0</v>
      </c>
      <c r="AY330" s="40">
        <v>0</v>
      </c>
      <c r="AZ330" s="40">
        <v>0</v>
      </c>
      <c r="BA330" s="40">
        <v>0</v>
      </c>
      <c r="BB330" s="40">
        <v>0</v>
      </c>
      <c r="BC330" s="40">
        <v>0</v>
      </c>
      <c r="BD330" s="40">
        <v>0</v>
      </c>
      <c r="BE330" s="40">
        <v>0</v>
      </c>
      <c r="BF330" s="40">
        <v>0</v>
      </c>
      <c r="BG330" s="40">
        <v>0</v>
      </c>
      <c r="BH330" s="40">
        <v>0</v>
      </c>
      <c r="BI330" s="40">
        <v>0</v>
      </c>
      <c r="BJ330" s="40">
        <v>0</v>
      </c>
      <c r="BK330" s="40">
        <v>0</v>
      </c>
      <c r="BL330" s="40">
        <v>0</v>
      </c>
      <c r="BM330" s="40">
        <v>0</v>
      </c>
      <c r="BN330" s="40">
        <v>0</v>
      </c>
      <c r="BO330" s="40">
        <v>0</v>
      </c>
      <c r="BP330" s="40">
        <v>0</v>
      </c>
      <c r="BQ330" s="40">
        <v>0</v>
      </c>
      <c r="BR330" s="40">
        <v>0</v>
      </c>
      <c r="BS330" s="40">
        <v>0</v>
      </c>
      <c r="BT330" s="40">
        <v>0</v>
      </c>
      <c r="BU330" s="40">
        <v>0</v>
      </c>
      <c r="BV330" s="40">
        <v>0</v>
      </c>
      <c r="BW330" s="40">
        <v>0</v>
      </c>
      <c r="BX330" s="40">
        <v>0</v>
      </c>
      <c r="BY330" s="40">
        <v>0</v>
      </c>
      <c r="BZ330" s="40">
        <v>0</v>
      </c>
    </row>
    <row r="331" spans="2:78" ht="20.100000000000001" customHeight="1" thickBot="1" x14ac:dyDescent="0.25">
      <c r="B331" s="4" t="s">
        <v>529</v>
      </c>
      <c r="C331" s="40">
        <v>0</v>
      </c>
      <c r="D331" s="40">
        <v>0</v>
      </c>
      <c r="E331" s="40">
        <v>0</v>
      </c>
      <c r="F331" s="40">
        <v>1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0">
        <v>0</v>
      </c>
      <c r="X331" s="40">
        <v>0</v>
      </c>
      <c r="Y331" s="40">
        <v>0</v>
      </c>
      <c r="Z331" s="40">
        <v>1</v>
      </c>
      <c r="AA331" s="40">
        <v>0</v>
      </c>
      <c r="AB331" s="40">
        <v>0</v>
      </c>
      <c r="AC331" s="40">
        <v>0</v>
      </c>
      <c r="AD331" s="40">
        <v>0</v>
      </c>
      <c r="AE331" s="40">
        <v>0</v>
      </c>
      <c r="AF331" s="40">
        <v>0</v>
      </c>
      <c r="AG331" s="40">
        <v>0</v>
      </c>
      <c r="AH331" s="40">
        <v>0</v>
      </c>
      <c r="AI331" s="40">
        <v>0</v>
      </c>
      <c r="AJ331" s="40">
        <v>0</v>
      </c>
      <c r="AK331" s="40">
        <v>0</v>
      </c>
      <c r="AL331" s="40">
        <v>0</v>
      </c>
      <c r="AM331" s="40">
        <v>0</v>
      </c>
      <c r="AN331" s="40">
        <v>0</v>
      </c>
      <c r="AO331" s="40">
        <v>0</v>
      </c>
      <c r="AP331" s="40">
        <v>0</v>
      </c>
      <c r="AQ331" s="40">
        <v>0</v>
      </c>
      <c r="AR331" s="40">
        <v>0</v>
      </c>
      <c r="AS331" s="40">
        <v>0</v>
      </c>
      <c r="AT331" s="40">
        <v>0</v>
      </c>
      <c r="AU331" s="40">
        <v>0</v>
      </c>
      <c r="AV331" s="40">
        <v>0</v>
      </c>
      <c r="AW331" s="40">
        <v>0</v>
      </c>
      <c r="AX331" s="40">
        <v>0</v>
      </c>
      <c r="AY331" s="40">
        <v>0</v>
      </c>
      <c r="AZ331" s="40">
        <v>0</v>
      </c>
      <c r="BA331" s="40">
        <v>0</v>
      </c>
      <c r="BB331" s="40">
        <v>0</v>
      </c>
      <c r="BC331" s="40">
        <v>0</v>
      </c>
      <c r="BD331" s="40">
        <v>0</v>
      </c>
      <c r="BE331" s="40">
        <v>0</v>
      </c>
      <c r="BF331" s="40">
        <v>0</v>
      </c>
      <c r="BG331" s="40">
        <v>0</v>
      </c>
      <c r="BH331" s="40">
        <v>0</v>
      </c>
      <c r="BI331" s="40">
        <v>0</v>
      </c>
      <c r="BJ331" s="40">
        <v>0</v>
      </c>
      <c r="BK331" s="40">
        <v>0</v>
      </c>
      <c r="BL331" s="40">
        <v>0</v>
      </c>
      <c r="BM331" s="40">
        <v>0</v>
      </c>
      <c r="BN331" s="40">
        <v>0</v>
      </c>
      <c r="BO331" s="40">
        <v>0</v>
      </c>
      <c r="BP331" s="40">
        <v>0</v>
      </c>
      <c r="BQ331" s="40">
        <v>0</v>
      </c>
      <c r="BR331" s="40">
        <v>0</v>
      </c>
      <c r="BS331" s="40">
        <v>0</v>
      </c>
      <c r="BT331" s="40">
        <v>0</v>
      </c>
      <c r="BU331" s="40">
        <v>0</v>
      </c>
      <c r="BV331" s="40">
        <v>0</v>
      </c>
      <c r="BW331" s="40">
        <v>0</v>
      </c>
      <c r="BX331" s="40">
        <v>0</v>
      </c>
      <c r="BY331" s="40">
        <v>0</v>
      </c>
      <c r="BZ331" s="40">
        <v>0</v>
      </c>
    </row>
    <row r="332" spans="2:78" ht="20.100000000000001" customHeight="1" thickBot="1" x14ac:dyDescent="0.25">
      <c r="B332" s="4" t="s">
        <v>530</v>
      </c>
      <c r="C332" s="40">
        <v>4</v>
      </c>
      <c r="D332" s="40">
        <v>0</v>
      </c>
      <c r="E332" s="40">
        <v>4</v>
      </c>
      <c r="F332" s="40">
        <v>9</v>
      </c>
      <c r="G332" s="40">
        <v>0</v>
      </c>
      <c r="H332" s="40">
        <v>0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0">
        <v>0</v>
      </c>
      <c r="U332" s="40">
        <v>0</v>
      </c>
      <c r="V332" s="40">
        <v>0</v>
      </c>
      <c r="W332" s="40">
        <v>2</v>
      </c>
      <c r="X332" s="40">
        <v>0</v>
      </c>
      <c r="Y332" s="40">
        <v>3</v>
      </c>
      <c r="Z332" s="40">
        <v>6</v>
      </c>
      <c r="AA332" s="40">
        <v>0</v>
      </c>
      <c r="AB332" s="40">
        <v>0</v>
      </c>
      <c r="AC332" s="40">
        <v>0</v>
      </c>
      <c r="AD332" s="40">
        <v>0</v>
      </c>
      <c r="AE332" s="40">
        <v>0</v>
      </c>
      <c r="AF332" s="40">
        <v>0</v>
      </c>
      <c r="AG332" s="40">
        <v>0</v>
      </c>
      <c r="AH332" s="40">
        <v>0</v>
      </c>
      <c r="AI332" s="40">
        <v>0</v>
      </c>
      <c r="AJ332" s="40">
        <v>0</v>
      </c>
      <c r="AK332" s="40">
        <v>0</v>
      </c>
      <c r="AL332" s="40">
        <v>0</v>
      </c>
      <c r="AM332" s="40">
        <v>0</v>
      </c>
      <c r="AN332" s="40">
        <v>0</v>
      </c>
      <c r="AO332" s="40">
        <v>0</v>
      </c>
      <c r="AP332" s="40">
        <v>0</v>
      </c>
      <c r="AQ332" s="40">
        <v>1</v>
      </c>
      <c r="AR332" s="40">
        <v>0</v>
      </c>
      <c r="AS332" s="40">
        <v>0</v>
      </c>
      <c r="AT332" s="40">
        <v>1</v>
      </c>
      <c r="AU332" s="40">
        <v>0</v>
      </c>
      <c r="AV332" s="40">
        <v>0</v>
      </c>
      <c r="AW332" s="40">
        <v>0</v>
      </c>
      <c r="AX332" s="40">
        <v>0</v>
      </c>
      <c r="AY332" s="40">
        <v>0</v>
      </c>
      <c r="AZ332" s="40">
        <v>0</v>
      </c>
      <c r="BA332" s="40">
        <v>0</v>
      </c>
      <c r="BB332" s="40">
        <v>0</v>
      </c>
      <c r="BC332" s="40">
        <v>0</v>
      </c>
      <c r="BD332" s="40">
        <v>0</v>
      </c>
      <c r="BE332" s="40">
        <v>0</v>
      </c>
      <c r="BF332" s="40">
        <v>0</v>
      </c>
      <c r="BG332" s="40">
        <v>0</v>
      </c>
      <c r="BH332" s="40">
        <v>0</v>
      </c>
      <c r="BI332" s="40">
        <v>0</v>
      </c>
      <c r="BJ332" s="40">
        <v>0</v>
      </c>
      <c r="BK332" s="40">
        <v>0</v>
      </c>
      <c r="BL332" s="40">
        <v>0</v>
      </c>
      <c r="BM332" s="40">
        <v>0</v>
      </c>
      <c r="BN332" s="40">
        <v>0</v>
      </c>
      <c r="BO332" s="40">
        <v>0</v>
      </c>
      <c r="BP332" s="40">
        <v>0</v>
      </c>
      <c r="BQ332" s="40">
        <v>1</v>
      </c>
      <c r="BR332" s="40">
        <v>0</v>
      </c>
      <c r="BS332" s="40">
        <v>1</v>
      </c>
      <c r="BT332" s="40">
        <v>0</v>
      </c>
      <c r="BU332" s="40">
        <v>0</v>
      </c>
      <c r="BV332" s="40">
        <v>2</v>
      </c>
      <c r="BW332" s="40">
        <v>0</v>
      </c>
      <c r="BX332" s="40">
        <v>0</v>
      </c>
      <c r="BY332" s="40">
        <v>0</v>
      </c>
      <c r="BZ332" s="40">
        <v>0</v>
      </c>
    </row>
    <row r="333" spans="2:78" ht="20.100000000000001" customHeight="1" thickBot="1" x14ac:dyDescent="0.25">
      <c r="B333" s="4" t="s">
        <v>531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  <c r="AJ333" s="40">
        <v>0</v>
      </c>
      <c r="AK333" s="40">
        <v>0</v>
      </c>
      <c r="AL333" s="40">
        <v>0</v>
      </c>
      <c r="AM333" s="40">
        <v>0</v>
      </c>
      <c r="AN333" s="40">
        <v>0</v>
      </c>
      <c r="AO333" s="40">
        <v>0</v>
      </c>
      <c r="AP333" s="40">
        <v>0</v>
      </c>
      <c r="AQ333" s="40">
        <v>0</v>
      </c>
      <c r="AR333" s="40">
        <v>0</v>
      </c>
      <c r="AS333" s="40">
        <v>0</v>
      </c>
      <c r="AT333" s="40">
        <v>0</v>
      </c>
      <c r="AU333" s="40">
        <v>0</v>
      </c>
      <c r="AV333" s="40">
        <v>0</v>
      </c>
      <c r="AW333" s="40">
        <v>0</v>
      </c>
      <c r="AX333" s="40">
        <v>0</v>
      </c>
      <c r="AY333" s="40">
        <v>0</v>
      </c>
      <c r="AZ333" s="40">
        <v>0</v>
      </c>
      <c r="BA333" s="40">
        <v>0</v>
      </c>
      <c r="BB333" s="40">
        <v>0</v>
      </c>
      <c r="BC333" s="40">
        <v>0</v>
      </c>
      <c r="BD333" s="40">
        <v>0</v>
      </c>
      <c r="BE333" s="40">
        <v>0</v>
      </c>
      <c r="BF333" s="40">
        <v>0</v>
      </c>
      <c r="BG333" s="40">
        <v>0</v>
      </c>
      <c r="BH333" s="40">
        <v>0</v>
      </c>
      <c r="BI333" s="40">
        <v>0</v>
      </c>
      <c r="BJ333" s="40">
        <v>0</v>
      </c>
      <c r="BK333" s="40">
        <v>0</v>
      </c>
      <c r="BL333" s="40">
        <v>0</v>
      </c>
      <c r="BM333" s="40">
        <v>0</v>
      </c>
      <c r="BN333" s="40">
        <v>0</v>
      </c>
      <c r="BO333" s="40">
        <v>0</v>
      </c>
      <c r="BP333" s="40">
        <v>0</v>
      </c>
      <c r="BQ333" s="40">
        <v>0</v>
      </c>
      <c r="BR333" s="40">
        <v>0</v>
      </c>
      <c r="BS333" s="40">
        <v>0</v>
      </c>
      <c r="BT333" s="40">
        <v>0</v>
      </c>
      <c r="BU333" s="40">
        <v>0</v>
      </c>
      <c r="BV333" s="40">
        <v>0</v>
      </c>
      <c r="BW333" s="40">
        <v>0</v>
      </c>
      <c r="BX333" s="40">
        <v>0</v>
      </c>
      <c r="BY333" s="40">
        <v>0</v>
      </c>
      <c r="BZ333" s="40">
        <v>0</v>
      </c>
    </row>
    <row r="334" spans="2:78" ht="20.100000000000001" customHeight="1" thickBot="1" x14ac:dyDescent="0.25">
      <c r="B334" s="4" t="s">
        <v>532</v>
      </c>
      <c r="C334" s="40">
        <v>0</v>
      </c>
      <c r="D334" s="40">
        <v>0</v>
      </c>
      <c r="E334" s="40">
        <v>1</v>
      </c>
      <c r="F334" s="40">
        <v>5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0">
        <v>0</v>
      </c>
      <c r="X334" s="40">
        <v>0</v>
      </c>
      <c r="Y334" s="40">
        <v>1</v>
      </c>
      <c r="Z334" s="40">
        <v>2</v>
      </c>
      <c r="AA334" s="40">
        <v>0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  <c r="AJ334" s="40">
        <v>0</v>
      </c>
      <c r="AK334" s="40">
        <v>0</v>
      </c>
      <c r="AL334" s="40">
        <v>0</v>
      </c>
      <c r="AM334" s="40">
        <v>0</v>
      </c>
      <c r="AN334" s="40">
        <v>0</v>
      </c>
      <c r="AO334" s="40">
        <v>0</v>
      </c>
      <c r="AP334" s="40">
        <v>0</v>
      </c>
      <c r="AQ334" s="40">
        <v>0</v>
      </c>
      <c r="AR334" s="40">
        <v>0</v>
      </c>
      <c r="AS334" s="40">
        <v>0</v>
      </c>
      <c r="AT334" s="40">
        <v>0</v>
      </c>
      <c r="AU334" s="40">
        <v>0</v>
      </c>
      <c r="AV334" s="40">
        <v>0</v>
      </c>
      <c r="AW334" s="40">
        <v>0</v>
      </c>
      <c r="AX334" s="40">
        <v>0</v>
      </c>
      <c r="AY334" s="40">
        <v>0</v>
      </c>
      <c r="AZ334" s="40">
        <v>0</v>
      </c>
      <c r="BA334" s="40">
        <v>0</v>
      </c>
      <c r="BB334" s="40">
        <v>0</v>
      </c>
      <c r="BC334" s="40">
        <v>0</v>
      </c>
      <c r="BD334" s="40">
        <v>0</v>
      </c>
      <c r="BE334" s="40">
        <v>0</v>
      </c>
      <c r="BF334" s="40">
        <v>0</v>
      </c>
      <c r="BG334" s="40">
        <v>0</v>
      </c>
      <c r="BH334" s="40">
        <v>0</v>
      </c>
      <c r="BI334" s="40">
        <v>0</v>
      </c>
      <c r="BJ334" s="40">
        <v>0</v>
      </c>
      <c r="BK334" s="40">
        <v>0</v>
      </c>
      <c r="BL334" s="40">
        <v>0</v>
      </c>
      <c r="BM334" s="40">
        <v>0</v>
      </c>
      <c r="BN334" s="40">
        <v>0</v>
      </c>
      <c r="BO334" s="40">
        <v>0</v>
      </c>
      <c r="BP334" s="40">
        <v>0</v>
      </c>
      <c r="BQ334" s="40">
        <v>0</v>
      </c>
      <c r="BR334" s="40">
        <v>1</v>
      </c>
      <c r="BS334" s="40">
        <v>0</v>
      </c>
      <c r="BT334" s="40">
        <v>0</v>
      </c>
      <c r="BU334" s="40">
        <v>0</v>
      </c>
      <c r="BV334" s="40">
        <v>2</v>
      </c>
      <c r="BW334" s="40">
        <v>0</v>
      </c>
      <c r="BX334" s="40">
        <v>0</v>
      </c>
      <c r="BY334" s="40">
        <v>0</v>
      </c>
      <c r="BZ334" s="40">
        <v>0</v>
      </c>
    </row>
    <row r="335" spans="2:78" ht="20.100000000000001" customHeight="1" thickBot="1" x14ac:dyDescent="0.25">
      <c r="B335" s="4" t="s">
        <v>533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  <c r="AE335" s="40">
        <v>0</v>
      </c>
      <c r="AF335" s="40">
        <v>0</v>
      </c>
      <c r="AG335" s="40">
        <v>0</v>
      </c>
      <c r="AH335" s="40">
        <v>0</v>
      </c>
      <c r="AI335" s="40">
        <v>0</v>
      </c>
      <c r="AJ335" s="40">
        <v>0</v>
      </c>
      <c r="AK335" s="40">
        <v>0</v>
      </c>
      <c r="AL335" s="40">
        <v>0</v>
      </c>
      <c r="AM335" s="40">
        <v>0</v>
      </c>
      <c r="AN335" s="40">
        <v>0</v>
      </c>
      <c r="AO335" s="40">
        <v>0</v>
      </c>
      <c r="AP335" s="40">
        <v>0</v>
      </c>
      <c r="AQ335" s="40">
        <v>0</v>
      </c>
      <c r="AR335" s="40">
        <v>0</v>
      </c>
      <c r="AS335" s="40">
        <v>0</v>
      </c>
      <c r="AT335" s="40">
        <v>0</v>
      </c>
      <c r="AU335" s="40">
        <v>0</v>
      </c>
      <c r="AV335" s="40">
        <v>0</v>
      </c>
      <c r="AW335" s="40">
        <v>0</v>
      </c>
      <c r="AX335" s="40">
        <v>0</v>
      </c>
      <c r="AY335" s="40">
        <v>0</v>
      </c>
      <c r="AZ335" s="40">
        <v>0</v>
      </c>
      <c r="BA335" s="40">
        <v>0</v>
      </c>
      <c r="BB335" s="40">
        <v>0</v>
      </c>
      <c r="BC335" s="40">
        <v>0</v>
      </c>
      <c r="BD335" s="40">
        <v>0</v>
      </c>
      <c r="BE335" s="40">
        <v>0</v>
      </c>
      <c r="BF335" s="40">
        <v>0</v>
      </c>
      <c r="BG335" s="40">
        <v>0</v>
      </c>
      <c r="BH335" s="40">
        <v>0</v>
      </c>
      <c r="BI335" s="40">
        <v>0</v>
      </c>
      <c r="BJ335" s="40">
        <v>0</v>
      </c>
      <c r="BK335" s="40">
        <v>0</v>
      </c>
      <c r="BL335" s="40">
        <v>0</v>
      </c>
      <c r="BM335" s="40">
        <v>0</v>
      </c>
      <c r="BN335" s="40">
        <v>0</v>
      </c>
      <c r="BO335" s="40">
        <v>0</v>
      </c>
      <c r="BP335" s="40">
        <v>0</v>
      </c>
      <c r="BQ335" s="40">
        <v>0</v>
      </c>
      <c r="BR335" s="40">
        <v>0</v>
      </c>
      <c r="BS335" s="40">
        <v>0</v>
      </c>
      <c r="BT335" s="40">
        <v>0</v>
      </c>
      <c r="BU335" s="40">
        <v>0</v>
      </c>
      <c r="BV335" s="40">
        <v>0</v>
      </c>
      <c r="BW335" s="40">
        <v>0</v>
      </c>
      <c r="BX335" s="40">
        <v>0</v>
      </c>
      <c r="BY335" s="40">
        <v>0</v>
      </c>
      <c r="BZ335" s="40">
        <v>0</v>
      </c>
    </row>
    <row r="336" spans="2:78" ht="20.100000000000001" customHeight="1" thickBot="1" x14ac:dyDescent="0.25">
      <c r="B336" s="4" t="s">
        <v>203</v>
      </c>
      <c r="C336" s="40">
        <v>8</v>
      </c>
      <c r="D336" s="40">
        <v>0</v>
      </c>
      <c r="E336" s="40">
        <v>10</v>
      </c>
      <c r="F336" s="40">
        <v>19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3</v>
      </c>
      <c r="T336" s="40">
        <v>0</v>
      </c>
      <c r="U336" s="40">
        <v>2</v>
      </c>
      <c r="V336" s="40">
        <v>6</v>
      </c>
      <c r="W336" s="40">
        <v>2</v>
      </c>
      <c r="X336" s="40">
        <v>0</v>
      </c>
      <c r="Y336" s="40">
        <v>3</v>
      </c>
      <c r="Z336" s="40">
        <v>8</v>
      </c>
      <c r="AA336" s="40">
        <v>0</v>
      </c>
      <c r="AB336" s="40">
        <v>0</v>
      </c>
      <c r="AC336" s="40">
        <v>0</v>
      </c>
      <c r="AD336" s="40">
        <v>0</v>
      </c>
      <c r="AE336" s="40">
        <v>0</v>
      </c>
      <c r="AF336" s="40">
        <v>0</v>
      </c>
      <c r="AG336" s="40">
        <v>0</v>
      </c>
      <c r="AH336" s="40">
        <v>0</v>
      </c>
      <c r="AI336" s="40">
        <v>0</v>
      </c>
      <c r="AJ336" s="40">
        <v>0</v>
      </c>
      <c r="AK336" s="40">
        <v>0</v>
      </c>
      <c r="AL336" s="40">
        <v>0</v>
      </c>
      <c r="AM336" s="40">
        <v>0</v>
      </c>
      <c r="AN336" s="40">
        <v>0</v>
      </c>
      <c r="AO336" s="40">
        <v>0</v>
      </c>
      <c r="AP336" s="40">
        <v>0</v>
      </c>
      <c r="AQ336" s="40">
        <v>2</v>
      </c>
      <c r="AR336" s="40">
        <v>0</v>
      </c>
      <c r="AS336" s="40">
        <v>1</v>
      </c>
      <c r="AT336" s="40">
        <v>3</v>
      </c>
      <c r="AU336" s="40">
        <v>0</v>
      </c>
      <c r="AV336" s="40">
        <v>0</v>
      </c>
      <c r="AW336" s="40">
        <v>0</v>
      </c>
      <c r="AX336" s="40">
        <v>0</v>
      </c>
      <c r="AY336" s="40">
        <v>0</v>
      </c>
      <c r="AZ336" s="40">
        <v>0</v>
      </c>
      <c r="BA336" s="40">
        <v>0</v>
      </c>
      <c r="BB336" s="40">
        <v>0</v>
      </c>
      <c r="BC336" s="40">
        <v>0</v>
      </c>
      <c r="BD336" s="40">
        <v>0</v>
      </c>
      <c r="BE336" s="40">
        <v>0</v>
      </c>
      <c r="BF336" s="40">
        <v>0</v>
      </c>
      <c r="BG336" s="40">
        <v>0</v>
      </c>
      <c r="BH336" s="40">
        <v>0</v>
      </c>
      <c r="BI336" s="40">
        <v>0</v>
      </c>
      <c r="BJ336" s="40">
        <v>0</v>
      </c>
      <c r="BK336" s="40">
        <v>0</v>
      </c>
      <c r="BL336" s="40">
        <v>0</v>
      </c>
      <c r="BM336" s="40">
        <v>0</v>
      </c>
      <c r="BN336" s="40">
        <v>0</v>
      </c>
      <c r="BO336" s="40">
        <v>1</v>
      </c>
      <c r="BP336" s="40">
        <v>0</v>
      </c>
      <c r="BQ336" s="40">
        <v>1</v>
      </c>
      <c r="BR336" s="40">
        <v>1</v>
      </c>
      <c r="BS336" s="40">
        <v>0</v>
      </c>
      <c r="BT336" s="40">
        <v>0</v>
      </c>
      <c r="BU336" s="40">
        <v>3</v>
      </c>
      <c r="BV336" s="40">
        <v>1</v>
      </c>
      <c r="BW336" s="40">
        <v>0</v>
      </c>
      <c r="BX336" s="40">
        <v>0</v>
      </c>
      <c r="BY336" s="40">
        <v>0</v>
      </c>
      <c r="BZ336" s="40">
        <v>0</v>
      </c>
    </row>
    <row r="337" spans="2:78" ht="20.100000000000001" customHeight="1" thickBot="1" x14ac:dyDescent="0.25">
      <c r="B337" s="4" t="s">
        <v>534</v>
      </c>
      <c r="C337" s="40">
        <v>5</v>
      </c>
      <c r="D337" s="40">
        <v>0</v>
      </c>
      <c r="E337" s="40">
        <v>0</v>
      </c>
      <c r="F337" s="40">
        <v>12</v>
      </c>
      <c r="G337" s="40">
        <v>0</v>
      </c>
      <c r="H337" s="40">
        <v>0</v>
      </c>
      <c r="I337" s="40">
        <v>0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0">
        <v>0</v>
      </c>
      <c r="U337" s="40">
        <v>0</v>
      </c>
      <c r="V337" s="40">
        <v>0</v>
      </c>
      <c r="W337" s="40">
        <v>3</v>
      </c>
      <c r="X337" s="40">
        <v>0</v>
      </c>
      <c r="Y337" s="40">
        <v>0</v>
      </c>
      <c r="Z337" s="40">
        <v>6</v>
      </c>
      <c r="AA337" s="40">
        <v>0</v>
      </c>
      <c r="AB337" s="40">
        <v>0</v>
      </c>
      <c r="AC337" s="40">
        <v>0</v>
      </c>
      <c r="AD337" s="40">
        <v>0</v>
      </c>
      <c r="AE337" s="40">
        <v>0</v>
      </c>
      <c r="AF337" s="40">
        <v>0</v>
      </c>
      <c r="AG337" s="40">
        <v>0</v>
      </c>
      <c r="AH337" s="40">
        <v>0</v>
      </c>
      <c r="AI337" s="40">
        <v>0</v>
      </c>
      <c r="AJ337" s="40">
        <v>0</v>
      </c>
      <c r="AK337" s="40">
        <v>0</v>
      </c>
      <c r="AL337" s="40">
        <v>0</v>
      </c>
      <c r="AM337" s="40">
        <v>0</v>
      </c>
      <c r="AN337" s="40">
        <v>0</v>
      </c>
      <c r="AO337" s="40">
        <v>0</v>
      </c>
      <c r="AP337" s="40">
        <v>0</v>
      </c>
      <c r="AQ337" s="40">
        <v>1</v>
      </c>
      <c r="AR337" s="40">
        <v>0</v>
      </c>
      <c r="AS337" s="40">
        <v>0</v>
      </c>
      <c r="AT337" s="40">
        <v>3</v>
      </c>
      <c r="AU337" s="40">
        <v>0</v>
      </c>
      <c r="AV337" s="40">
        <v>0</v>
      </c>
      <c r="AW337" s="40">
        <v>0</v>
      </c>
      <c r="AX337" s="40">
        <v>0</v>
      </c>
      <c r="AY337" s="40">
        <v>0</v>
      </c>
      <c r="AZ337" s="40">
        <v>0</v>
      </c>
      <c r="BA337" s="40">
        <v>0</v>
      </c>
      <c r="BB337" s="40">
        <v>0</v>
      </c>
      <c r="BC337" s="40">
        <v>0</v>
      </c>
      <c r="BD337" s="40">
        <v>0</v>
      </c>
      <c r="BE337" s="40">
        <v>0</v>
      </c>
      <c r="BF337" s="40">
        <v>0</v>
      </c>
      <c r="BG337" s="40">
        <v>0</v>
      </c>
      <c r="BH337" s="40">
        <v>0</v>
      </c>
      <c r="BI337" s="40">
        <v>0</v>
      </c>
      <c r="BJ337" s="40">
        <v>0</v>
      </c>
      <c r="BK337" s="40">
        <v>0</v>
      </c>
      <c r="BL337" s="40">
        <v>0</v>
      </c>
      <c r="BM337" s="40">
        <v>0</v>
      </c>
      <c r="BN337" s="40">
        <v>1</v>
      </c>
      <c r="BO337" s="40">
        <v>0</v>
      </c>
      <c r="BP337" s="40">
        <v>0</v>
      </c>
      <c r="BQ337" s="40">
        <v>0</v>
      </c>
      <c r="BR337" s="40">
        <v>0</v>
      </c>
      <c r="BS337" s="40">
        <v>1</v>
      </c>
      <c r="BT337" s="40">
        <v>0</v>
      </c>
      <c r="BU337" s="40">
        <v>0</v>
      </c>
      <c r="BV337" s="40">
        <v>2</v>
      </c>
      <c r="BW337" s="40">
        <v>0</v>
      </c>
      <c r="BX337" s="40">
        <v>0</v>
      </c>
      <c r="BY337" s="40">
        <v>0</v>
      </c>
      <c r="BZ337" s="40">
        <v>0</v>
      </c>
    </row>
    <row r="338" spans="2:78" ht="20.100000000000001" customHeight="1" thickBot="1" x14ac:dyDescent="0.25">
      <c r="B338" s="4" t="s">
        <v>535</v>
      </c>
      <c r="C338" s="40">
        <v>27</v>
      </c>
      <c r="D338" s="40">
        <v>0</v>
      </c>
      <c r="E338" s="40">
        <v>5</v>
      </c>
      <c r="F338" s="40">
        <v>104</v>
      </c>
      <c r="G338" s="40">
        <v>0</v>
      </c>
      <c r="H338" s="40">
        <v>0</v>
      </c>
      <c r="I338" s="40">
        <v>0</v>
      </c>
      <c r="J338" s="40">
        <v>1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4</v>
      </c>
      <c r="T338" s="40">
        <v>0</v>
      </c>
      <c r="U338" s="40">
        <v>3</v>
      </c>
      <c r="V338" s="40">
        <v>1</v>
      </c>
      <c r="W338" s="40">
        <v>8</v>
      </c>
      <c r="X338" s="40">
        <v>0</v>
      </c>
      <c r="Y338" s="40">
        <v>1</v>
      </c>
      <c r="Z338" s="40">
        <v>54</v>
      </c>
      <c r="AA338" s="40">
        <v>0</v>
      </c>
      <c r="AB338" s="40">
        <v>0</v>
      </c>
      <c r="AC338" s="40">
        <v>0</v>
      </c>
      <c r="AD338" s="40">
        <v>0</v>
      </c>
      <c r="AE338" s="40">
        <v>0</v>
      </c>
      <c r="AF338" s="40">
        <v>0</v>
      </c>
      <c r="AG338" s="40">
        <v>0</v>
      </c>
      <c r="AH338" s="40">
        <v>0</v>
      </c>
      <c r="AI338" s="40">
        <v>0</v>
      </c>
      <c r="AJ338" s="40">
        <v>0</v>
      </c>
      <c r="AK338" s="40">
        <v>0</v>
      </c>
      <c r="AL338" s="40">
        <v>0</v>
      </c>
      <c r="AM338" s="40">
        <v>4</v>
      </c>
      <c r="AN338" s="40">
        <v>0</v>
      </c>
      <c r="AO338" s="40">
        <v>0</v>
      </c>
      <c r="AP338" s="40">
        <v>5</v>
      </c>
      <c r="AQ338" s="40">
        <v>4</v>
      </c>
      <c r="AR338" s="40">
        <v>0</v>
      </c>
      <c r="AS338" s="40">
        <v>0</v>
      </c>
      <c r="AT338" s="40">
        <v>4</v>
      </c>
      <c r="AU338" s="40">
        <v>3</v>
      </c>
      <c r="AV338" s="40">
        <v>0</v>
      </c>
      <c r="AW338" s="40">
        <v>1</v>
      </c>
      <c r="AX338" s="40">
        <v>2</v>
      </c>
      <c r="AY338" s="40">
        <v>0</v>
      </c>
      <c r="AZ338" s="40">
        <v>0</v>
      </c>
      <c r="BA338" s="40">
        <v>0</v>
      </c>
      <c r="BB338" s="40">
        <v>0</v>
      </c>
      <c r="BC338" s="40">
        <v>0</v>
      </c>
      <c r="BD338" s="40">
        <v>0</v>
      </c>
      <c r="BE338" s="40">
        <v>0</v>
      </c>
      <c r="BF338" s="40">
        <v>0</v>
      </c>
      <c r="BG338" s="40">
        <v>0</v>
      </c>
      <c r="BH338" s="40">
        <v>0</v>
      </c>
      <c r="BI338" s="40">
        <v>0</v>
      </c>
      <c r="BJ338" s="40">
        <v>0</v>
      </c>
      <c r="BK338" s="40">
        <v>0</v>
      </c>
      <c r="BL338" s="40">
        <v>0</v>
      </c>
      <c r="BM338" s="40">
        <v>0</v>
      </c>
      <c r="BN338" s="40">
        <v>1</v>
      </c>
      <c r="BO338" s="40">
        <v>1</v>
      </c>
      <c r="BP338" s="40">
        <v>0</v>
      </c>
      <c r="BQ338" s="40">
        <v>0</v>
      </c>
      <c r="BR338" s="40">
        <v>1</v>
      </c>
      <c r="BS338" s="40">
        <v>3</v>
      </c>
      <c r="BT338" s="40">
        <v>0</v>
      </c>
      <c r="BU338" s="40">
        <v>0</v>
      </c>
      <c r="BV338" s="40">
        <v>35</v>
      </c>
      <c r="BW338" s="40">
        <v>0</v>
      </c>
      <c r="BX338" s="40">
        <v>0</v>
      </c>
      <c r="BY338" s="40">
        <v>0</v>
      </c>
      <c r="BZ338" s="40">
        <v>0</v>
      </c>
    </row>
    <row r="339" spans="2:78" ht="20.100000000000001" customHeight="1" thickBot="1" x14ac:dyDescent="0.25">
      <c r="B339" s="4" t="s">
        <v>536</v>
      </c>
      <c r="C339" s="40">
        <v>10</v>
      </c>
      <c r="D339" s="40">
        <v>0</v>
      </c>
      <c r="E339" s="40">
        <v>1</v>
      </c>
      <c r="F339" s="40">
        <v>41</v>
      </c>
      <c r="G339" s="40">
        <v>1</v>
      </c>
      <c r="H339" s="40">
        <v>0</v>
      </c>
      <c r="I339" s="40">
        <v>0</v>
      </c>
      <c r="J339" s="40">
        <v>1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0</v>
      </c>
      <c r="S339" s="40">
        <v>0</v>
      </c>
      <c r="T339" s="40">
        <v>0</v>
      </c>
      <c r="U339" s="40">
        <v>0</v>
      </c>
      <c r="V339" s="40">
        <v>0</v>
      </c>
      <c r="W339" s="40">
        <v>6</v>
      </c>
      <c r="X339" s="40">
        <v>0</v>
      </c>
      <c r="Y339" s="40">
        <v>1</v>
      </c>
      <c r="Z339" s="40">
        <v>16</v>
      </c>
      <c r="AA339" s="40">
        <v>0</v>
      </c>
      <c r="AB339" s="40">
        <v>0</v>
      </c>
      <c r="AC339" s="40">
        <v>0</v>
      </c>
      <c r="AD339" s="40">
        <v>0</v>
      </c>
      <c r="AE339" s="40">
        <v>0</v>
      </c>
      <c r="AF339" s="40">
        <v>0</v>
      </c>
      <c r="AG339" s="40">
        <v>0</v>
      </c>
      <c r="AH339" s="40">
        <v>1</v>
      </c>
      <c r="AI339" s="40">
        <v>0</v>
      </c>
      <c r="AJ339" s="40">
        <v>0</v>
      </c>
      <c r="AK339" s="40">
        <v>0</v>
      </c>
      <c r="AL339" s="40">
        <v>0</v>
      </c>
      <c r="AM339" s="40">
        <v>0</v>
      </c>
      <c r="AN339" s="40">
        <v>0</v>
      </c>
      <c r="AO339" s="40">
        <v>0</v>
      </c>
      <c r="AP339" s="40">
        <v>0</v>
      </c>
      <c r="AQ339" s="40">
        <v>1</v>
      </c>
      <c r="AR339" s="40">
        <v>0</v>
      </c>
      <c r="AS339" s="40">
        <v>0</v>
      </c>
      <c r="AT339" s="40">
        <v>6</v>
      </c>
      <c r="AU339" s="40">
        <v>0</v>
      </c>
      <c r="AV339" s="40">
        <v>0</v>
      </c>
      <c r="AW339" s="40">
        <v>0</v>
      </c>
      <c r="AX339" s="40">
        <v>0</v>
      </c>
      <c r="AY339" s="40">
        <v>0</v>
      </c>
      <c r="AZ339" s="40">
        <v>0</v>
      </c>
      <c r="BA339" s="40">
        <v>0</v>
      </c>
      <c r="BB339" s="40">
        <v>0</v>
      </c>
      <c r="BC339" s="40">
        <v>0</v>
      </c>
      <c r="BD339" s="40">
        <v>0</v>
      </c>
      <c r="BE339" s="40">
        <v>0</v>
      </c>
      <c r="BF339" s="40">
        <v>0</v>
      </c>
      <c r="BG339" s="40">
        <v>0</v>
      </c>
      <c r="BH339" s="40">
        <v>0</v>
      </c>
      <c r="BI339" s="40">
        <v>0</v>
      </c>
      <c r="BJ339" s="40">
        <v>0</v>
      </c>
      <c r="BK339" s="40">
        <v>1</v>
      </c>
      <c r="BL339" s="40">
        <v>0</v>
      </c>
      <c r="BM339" s="40">
        <v>0</v>
      </c>
      <c r="BN339" s="40">
        <v>1</v>
      </c>
      <c r="BO339" s="40">
        <v>0</v>
      </c>
      <c r="BP339" s="40">
        <v>0</v>
      </c>
      <c r="BQ339" s="40">
        <v>0</v>
      </c>
      <c r="BR339" s="40">
        <v>3</v>
      </c>
      <c r="BS339" s="40">
        <v>1</v>
      </c>
      <c r="BT339" s="40">
        <v>0</v>
      </c>
      <c r="BU339" s="40">
        <v>0</v>
      </c>
      <c r="BV339" s="40">
        <v>13</v>
      </c>
      <c r="BW339" s="40">
        <v>0</v>
      </c>
      <c r="BX339" s="40">
        <v>0</v>
      </c>
      <c r="BY339" s="40">
        <v>0</v>
      </c>
      <c r="BZ339" s="40">
        <v>0</v>
      </c>
    </row>
    <row r="340" spans="2:78" ht="20.100000000000001" customHeight="1" thickBot="1" x14ac:dyDescent="0.25">
      <c r="B340" s="4" t="s">
        <v>537</v>
      </c>
      <c r="C340" s="40">
        <v>2</v>
      </c>
      <c r="D340" s="40">
        <v>0</v>
      </c>
      <c r="E340" s="40">
        <v>2</v>
      </c>
      <c r="F340" s="40">
        <v>1</v>
      </c>
      <c r="G340" s="40">
        <v>0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0</v>
      </c>
      <c r="W340" s="40">
        <v>1</v>
      </c>
      <c r="X340" s="40">
        <v>0</v>
      </c>
      <c r="Y340" s="40">
        <v>1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  <c r="AE340" s="40">
        <v>0</v>
      </c>
      <c r="AF340" s="40">
        <v>0</v>
      </c>
      <c r="AG340" s="40">
        <v>0</v>
      </c>
      <c r="AH340" s="40">
        <v>0</v>
      </c>
      <c r="AI340" s="40">
        <v>0</v>
      </c>
      <c r="AJ340" s="40">
        <v>0</v>
      </c>
      <c r="AK340" s="40">
        <v>0</v>
      </c>
      <c r="AL340" s="40">
        <v>0</v>
      </c>
      <c r="AM340" s="40">
        <v>0</v>
      </c>
      <c r="AN340" s="40">
        <v>0</v>
      </c>
      <c r="AO340" s="40">
        <v>0</v>
      </c>
      <c r="AP340" s="40">
        <v>0</v>
      </c>
      <c r="AQ340" s="40">
        <v>0</v>
      </c>
      <c r="AR340" s="40">
        <v>0</v>
      </c>
      <c r="AS340" s="40">
        <v>0</v>
      </c>
      <c r="AT340" s="40">
        <v>0</v>
      </c>
      <c r="AU340" s="40">
        <v>0</v>
      </c>
      <c r="AV340" s="40">
        <v>0</v>
      </c>
      <c r="AW340" s="40">
        <v>0</v>
      </c>
      <c r="AX340" s="40">
        <v>0</v>
      </c>
      <c r="AY340" s="40">
        <v>0</v>
      </c>
      <c r="AZ340" s="40">
        <v>0</v>
      </c>
      <c r="BA340" s="40">
        <v>0</v>
      </c>
      <c r="BB340" s="40">
        <v>0</v>
      </c>
      <c r="BC340" s="40">
        <v>0</v>
      </c>
      <c r="BD340" s="40">
        <v>0</v>
      </c>
      <c r="BE340" s="40">
        <v>0</v>
      </c>
      <c r="BF340" s="40">
        <v>0</v>
      </c>
      <c r="BG340" s="40">
        <v>0</v>
      </c>
      <c r="BH340" s="40">
        <v>0</v>
      </c>
      <c r="BI340" s="40">
        <v>0</v>
      </c>
      <c r="BJ340" s="40">
        <v>0</v>
      </c>
      <c r="BK340" s="40">
        <v>0</v>
      </c>
      <c r="BL340" s="40">
        <v>0</v>
      </c>
      <c r="BM340" s="40">
        <v>0</v>
      </c>
      <c r="BN340" s="40">
        <v>0</v>
      </c>
      <c r="BO340" s="40">
        <v>0</v>
      </c>
      <c r="BP340" s="40">
        <v>0</v>
      </c>
      <c r="BQ340" s="40">
        <v>0</v>
      </c>
      <c r="BR340" s="40">
        <v>0</v>
      </c>
      <c r="BS340" s="40">
        <v>1</v>
      </c>
      <c r="BT340" s="40">
        <v>0</v>
      </c>
      <c r="BU340" s="40">
        <v>1</v>
      </c>
      <c r="BV340" s="40">
        <v>1</v>
      </c>
      <c r="BW340" s="40">
        <v>0</v>
      </c>
      <c r="BX340" s="40">
        <v>0</v>
      </c>
      <c r="BY340" s="40">
        <v>0</v>
      </c>
      <c r="BZ340" s="40">
        <v>0</v>
      </c>
    </row>
    <row r="341" spans="2:78" ht="20.100000000000001" customHeight="1" thickBot="1" x14ac:dyDescent="0.25">
      <c r="B341" s="4" t="s">
        <v>538</v>
      </c>
      <c r="C341" s="40">
        <v>0</v>
      </c>
      <c r="D341" s="40">
        <v>0</v>
      </c>
      <c r="E341" s="40">
        <v>0</v>
      </c>
      <c r="F341" s="40">
        <v>1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1</v>
      </c>
      <c r="AA341" s="40">
        <v>0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  <c r="AJ341" s="40">
        <v>0</v>
      </c>
      <c r="AK341" s="40">
        <v>0</v>
      </c>
      <c r="AL341" s="40">
        <v>0</v>
      </c>
      <c r="AM341" s="40">
        <v>0</v>
      </c>
      <c r="AN341" s="40">
        <v>0</v>
      </c>
      <c r="AO341" s="40">
        <v>0</v>
      </c>
      <c r="AP341" s="40">
        <v>0</v>
      </c>
      <c r="AQ341" s="40">
        <v>0</v>
      </c>
      <c r="AR341" s="40">
        <v>0</v>
      </c>
      <c r="AS341" s="40">
        <v>0</v>
      </c>
      <c r="AT341" s="40">
        <v>0</v>
      </c>
      <c r="AU341" s="40">
        <v>0</v>
      </c>
      <c r="AV341" s="40">
        <v>0</v>
      </c>
      <c r="AW341" s="40">
        <v>0</v>
      </c>
      <c r="AX341" s="40">
        <v>0</v>
      </c>
      <c r="AY341" s="40">
        <v>0</v>
      </c>
      <c r="AZ341" s="40">
        <v>0</v>
      </c>
      <c r="BA341" s="40">
        <v>0</v>
      </c>
      <c r="BB341" s="40">
        <v>0</v>
      </c>
      <c r="BC341" s="40">
        <v>0</v>
      </c>
      <c r="BD341" s="40">
        <v>0</v>
      </c>
      <c r="BE341" s="40">
        <v>0</v>
      </c>
      <c r="BF341" s="40">
        <v>0</v>
      </c>
      <c r="BG341" s="40">
        <v>0</v>
      </c>
      <c r="BH341" s="40">
        <v>0</v>
      </c>
      <c r="BI341" s="40">
        <v>0</v>
      </c>
      <c r="BJ341" s="40">
        <v>0</v>
      </c>
      <c r="BK341" s="40">
        <v>0</v>
      </c>
      <c r="BL341" s="40">
        <v>0</v>
      </c>
      <c r="BM341" s="40">
        <v>0</v>
      </c>
      <c r="BN341" s="40">
        <v>0</v>
      </c>
      <c r="BO341" s="40">
        <v>0</v>
      </c>
      <c r="BP341" s="40">
        <v>0</v>
      </c>
      <c r="BQ341" s="40">
        <v>0</v>
      </c>
      <c r="BR341" s="40">
        <v>0</v>
      </c>
      <c r="BS341" s="40">
        <v>0</v>
      </c>
      <c r="BT341" s="40">
        <v>0</v>
      </c>
      <c r="BU341" s="40">
        <v>0</v>
      </c>
      <c r="BV341" s="40">
        <v>0</v>
      </c>
      <c r="BW341" s="40">
        <v>0</v>
      </c>
      <c r="BX341" s="40">
        <v>0</v>
      </c>
      <c r="BY341" s="40">
        <v>0</v>
      </c>
      <c r="BZ341" s="40">
        <v>0</v>
      </c>
    </row>
    <row r="342" spans="2:78" ht="20.100000000000001" customHeight="1" thickBot="1" x14ac:dyDescent="0.25">
      <c r="B342" s="4" t="s">
        <v>539</v>
      </c>
      <c r="C342" s="40">
        <v>1</v>
      </c>
      <c r="D342" s="40">
        <v>0</v>
      </c>
      <c r="E342" s="40">
        <v>1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0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  <c r="AJ342" s="40">
        <v>0</v>
      </c>
      <c r="AK342" s="40">
        <v>0</v>
      </c>
      <c r="AL342" s="40">
        <v>0</v>
      </c>
      <c r="AM342" s="40">
        <v>0</v>
      </c>
      <c r="AN342" s="40">
        <v>0</v>
      </c>
      <c r="AO342" s="40">
        <v>0</v>
      </c>
      <c r="AP342" s="40">
        <v>0</v>
      </c>
      <c r="AQ342" s="40">
        <v>0</v>
      </c>
      <c r="AR342" s="40">
        <v>0</v>
      </c>
      <c r="AS342" s="40">
        <v>0</v>
      </c>
      <c r="AT342" s="40">
        <v>0</v>
      </c>
      <c r="AU342" s="40">
        <v>0</v>
      </c>
      <c r="AV342" s="40">
        <v>0</v>
      </c>
      <c r="AW342" s="40">
        <v>0</v>
      </c>
      <c r="AX342" s="40">
        <v>0</v>
      </c>
      <c r="AY342" s="40">
        <v>0</v>
      </c>
      <c r="AZ342" s="40">
        <v>0</v>
      </c>
      <c r="BA342" s="40">
        <v>0</v>
      </c>
      <c r="BB342" s="40">
        <v>0</v>
      </c>
      <c r="BC342" s="40">
        <v>0</v>
      </c>
      <c r="BD342" s="40">
        <v>0</v>
      </c>
      <c r="BE342" s="40">
        <v>0</v>
      </c>
      <c r="BF342" s="40">
        <v>0</v>
      </c>
      <c r="BG342" s="40">
        <v>0</v>
      </c>
      <c r="BH342" s="40">
        <v>0</v>
      </c>
      <c r="BI342" s="40">
        <v>0</v>
      </c>
      <c r="BJ342" s="40">
        <v>0</v>
      </c>
      <c r="BK342" s="40">
        <v>0</v>
      </c>
      <c r="BL342" s="40">
        <v>0</v>
      </c>
      <c r="BM342" s="40">
        <v>0</v>
      </c>
      <c r="BN342" s="40">
        <v>0</v>
      </c>
      <c r="BO342" s="40">
        <v>1</v>
      </c>
      <c r="BP342" s="40">
        <v>0</v>
      </c>
      <c r="BQ342" s="40">
        <v>1</v>
      </c>
      <c r="BR342" s="40">
        <v>0</v>
      </c>
      <c r="BS342" s="40">
        <v>0</v>
      </c>
      <c r="BT342" s="40">
        <v>0</v>
      </c>
      <c r="BU342" s="40">
        <v>0</v>
      </c>
      <c r="BV342" s="40">
        <v>0</v>
      </c>
      <c r="BW342" s="40">
        <v>0</v>
      </c>
      <c r="BX342" s="40">
        <v>0</v>
      </c>
      <c r="BY342" s="40">
        <v>0</v>
      </c>
      <c r="BZ342" s="40">
        <v>0</v>
      </c>
    </row>
    <row r="343" spans="2:78" ht="20.100000000000001" customHeight="1" thickBot="1" x14ac:dyDescent="0.25">
      <c r="B343" s="4" t="s">
        <v>540</v>
      </c>
      <c r="C343" s="40">
        <v>7</v>
      </c>
      <c r="D343" s="40">
        <v>0</v>
      </c>
      <c r="E343" s="40">
        <v>6</v>
      </c>
      <c r="F343" s="40">
        <v>13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0</v>
      </c>
      <c r="S343" s="40">
        <v>1</v>
      </c>
      <c r="T343" s="40">
        <v>0</v>
      </c>
      <c r="U343" s="40">
        <v>1</v>
      </c>
      <c r="V343" s="40">
        <v>0</v>
      </c>
      <c r="W343" s="40">
        <v>4</v>
      </c>
      <c r="X343" s="40">
        <v>0</v>
      </c>
      <c r="Y343" s="40">
        <v>4</v>
      </c>
      <c r="Z343" s="40">
        <v>6</v>
      </c>
      <c r="AA343" s="40">
        <v>0</v>
      </c>
      <c r="AB343" s="40">
        <v>0</v>
      </c>
      <c r="AC343" s="40">
        <v>0</v>
      </c>
      <c r="AD343" s="40">
        <v>0</v>
      </c>
      <c r="AE343" s="40">
        <v>0</v>
      </c>
      <c r="AF343" s="40">
        <v>0</v>
      </c>
      <c r="AG343" s="40">
        <v>0</v>
      </c>
      <c r="AH343" s="40">
        <v>0</v>
      </c>
      <c r="AI343" s="40">
        <v>0</v>
      </c>
      <c r="AJ343" s="40">
        <v>0</v>
      </c>
      <c r="AK343" s="40">
        <v>0</v>
      </c>
      <c r="AL343" s="40">
        <v>0</v>
      </c>
      <c r="AM343" s="40">
        <v>0</v>
      </c>
      <c r="AN343" s="40">
        <v>0</v>
      </c>
      <c r="AO343" s="40">
        <v>0</v>
      </c>
      <c r="AP343" s="40">
        <v>0</v>
      </c>
      <c r="AQ343" s="40">
        <v>0</v>
      </c>
      <c r="AR343" s="40">
        <v>0</v>
      </c>
      <c r="AS343" s="40">
        <v>0</v>
      </c>
      <c r="AT343" s="40">
        <v>2</v>
      </c>
      <c r="AU343" s="40">
        <v>0</v>
      </c>
      <c r="AV343" s="40">
        <v>0</v>
      </c>
      <c r="AW343" s="40">
        <v>0</v>
      </c>
      <c r="AX343" s="40">
        <v>0</v>
      </c>
      <c r="AY343" s="40">
        <v>0</v>
      </c>
      <c r="AZ343" s="40">
        <v>0</v>
      </c>
      <c r="BA343" s="40">
        <v>0</v>
      </c>
      <c r="BB343" s="40">
        <v>0</v>
      </c>
      <c r="BC343" s="40">
        <v>0</v>
      </c>
      <c r="BD343" s="40">
        <v>0</v>
      </c>
      <c r="BE343" s="40">
        <v>0</v>
      </c>
      <c r="BF343" s="40">
        <v>0</v>
      </c>
      <c r="BG343" s="40">
        <v>0</v>
      </c>
      <c r="BH343" s="40">
        <v>0</v>
      </c>
      <c r="BI343" s="40">
        <v>0</v>
      </c>
      <c r="BJ343" s="40">
        <v>0</v>
      </c>
      <c r="BK343" s="40">
        <v>0</v>
      </c>
      <c r="BL343" s="40">
        <v>0</v>
      </c>
      <c r="BM343" s="40">
        <v>0</v>
      </c>
      <c r="BN343" s="40">
        <v>2</v>
      </c>
      <c r="BO343" s="40">
        <v>0</v>
      </c>
      <c r="BP343" s="40">
        <v>0</v>
      </c>
      <c r="BQ343" s="40">
        <v>0</v>
      </c>
      <c r="BR343" s="40">
        <v>0</v>
      </c>
      <c r="BS343" s="40">
        <v>2</v>
      </c>
      <c r="BT343" s="40">
        <v>0</v>
      </c>
      <c r="BU343" s="40">
        <v>1</v>
      </c>
      <c r="BV343" s="40">
        <v>3</v>
      </c>
      <c r="BW343" s="40">
        <v>0</v>
      </c>
      <c r="BX343" s="40">
        <v>0</v>
      </c>
      <c r="BY343" s="40">
        <v>0</v>
      </c>
      <c r="BZ343" s="40">
        <v>0</v>
      </c>
    </row>
    <row r="344" spans="2:78" ht="20.100000000000001" customHeight="1" thickBot="1" x14ac:dyDescent="0.25">
      <c r="B344" s="4" t="s">
        <v>541</v>
      </c>
      <c r="C344" s="40">
        <v>8</v>
      </c>
      <c r="D344" s="40">
        <v>0</v>
      </c>
      <c r="E344" s="40">
        <v>14</v>
      </c>
      <c r="F344" s="40">
        <v>32</v>
      </c>
      <c r="G344" s="40">
        <v>0</v>
      </c>
      <c r="H344" s="40">
        <v>0</v>
      </c>
      <c r="I344" s="40">
        <v>0</v>
      </c>
      <c r="J344" s="40">
        <v>1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0</v>
      </c>
      <c r="R344" s="40">
        <v>0</v>
      </c>
      <c r="S344" s="40">
        <v>0</v>
      </c>
      <c r="T344" s="40">
        <v>0</v>
      </c>
      <c r="U344" s="40">
        <v>1</v>
      </c>
      <c r="V344" s="40">
        <v>0</v>
      </c>
      <c r="W344" s="40">
        <v>4</v>
      </c>
      <c r="X344" s="40">
        <v>0</v>
      </c>
      <c r="Y344" s="40">
        <v>4</v>
      </c>
      <c r="Z344" s="40">
        <v>15</v>
      </c>
      <c r="AA344" s="40">
        <v>0</v>
      </c>
      <c r="AB344" s="40">
        <v>0</v>
      </c>
      <c r="AC344" s="40">
        <v>0</v>
      </c>
      <c r="AD344" s="40">
        <v>0</v>
      </c>
      <c r="AE344" s="40">
        <v>0</v>
      </c>
      <c r="AF344" s="40">
        <v>0</v>
      </c>
      <c r="AG344" s="40">
        <v>1</v>
      </c>
      <c r="AH344" s="40">
        <v>0</v>
      </c>
      <c r="AI344" s="40">
        <v>0</v>
      </c>
      <c r="AJ344" s="40">
        <v>0</v>
      </c>
      <c r="AK344" s="40">
        <v>0</v>
      </c>
      <c r="AL344" s="40">
        <v>0</v>
      </c>
      <c r="AM344" s="40">
        <v>2</v>
      </c>
      <c r="AN344" s="40">
        <v>0</v>
      </c>
      <c r="AO344" s="40">
        <v>0</v>
      </c>
      <c r="AP344" s="40">
        <v>3</v>
      </c>
      <c r="AQ344" s="40">
        <v>0</v>
      </c>
      <c r="AR344" s="40">
        <v>0</v>
      </c>
      <c r="AS344" s="40">
        <v>1</v>
      </c>
      <c r="AT344" s="40">
        <v>2</v>
      </c>
      <c r="AU344" s="40">
        <v>0</v>
      </c>
      <c r="AV344" s="40">
        <v>0</v>
      </c>
      <c r="AW344" s="40">
        <v>0</v>
      </c>
      <c r="AX344" s="40">
        <v>0</v>
      </c>
      <c r="AY344" s="40">
        <v>0</v>
      </c>
      <c r="AZ344" s="40">
        <v>0</v>
      </c>
      <c r="BA344" s="40">
        <v>0</v>
      </c>
      <c r="BB344" s="40">
        <v>0</v>
      </c>
      <c r="BC344" s="40">
        <v>0</v>
      </c>
      <c r="BD344" s="40">
        <v>0</v>
      </c>
      <c r="BE344" s="40">
        <v>0</v>
      </c>
      <c r="BF344" s="40">
        <v>0</v>
      </c>
      <c r="BG344" s="40">
        <v>0</v>
      </c>
      <c r="BH344" s="40">
        <v>0</v>
      </c>
      <c r="BI344" s="40">
        <v>0</v>
      </c>
      <c r="BJ344" s="40">
        <v>0</v>
      </c>
      <c r="BK344" s="40">
        <v>0</v>
      </c>
      <c r="BL344" s="40">
        <v>0</v>
      </c>
      <c r="BM344" s="40">
        <v>1</v>
      </c>
      <c r="BN344" s="40">
        <v>4</v>
      </c>
      <c r="BO344" s="40">
        <v>1</v>
      </c>
      <c r="BP344" s="40">
        <v>0</v>
      </c>
      <c r="BQ344" s="40">
        <v>2</v>
      </c>
      <c r="BR344" s="40">
        <v>0</v>
      </c>
      <c r="BS344" s="40">
        <v>1</v>
      </c>
      <c r="BT344" s="40">
        <v>0</v>
      </c>
      <c r="BU344" s="40">
        <v>4</v>
      </c>
      <c r="BV344" s="40">
        <v>7</v>
      </c>
      <c r="BW344" s="40">
        <v>0</v>
      </c>
      <c r="BX344" s="40">
        <v>0</v>
      </c>
      <c r="BY344" s="40">
        <v>0</v>
      </c>
      <c r="BZ344" s="40">
        <v>0</v>
      </c>
    </row>
    <row r="345" spans="2:78" ht="20.100000000000001" customHeight="1" thickBot="1" x14ac:dyDescent="0.25">
      <c r="B345" s="4" t="s">
        <v>542</v>
      </c>
      <c r="C345" s="40">
        <v>21</v>
      </c>
      <c r="D345" s="40">
        <v>0</v>
      </c>
      <c r="E345" s="40">
        <v>13</v>
      </c>
      <c r="F345" s="40">
        <v>33</v>
      </c>
      <c r="G345" s="40">
        <v>0</v>
      </c>
      <c r="H345" s="40">
        <v>0</v>
      </c>
      <c r="I345" s="40">
        <v>0</v>
      </c>
      <c r="J345" s="40">
        <v>0</v>
      </c>
      <c r="K345" s="40">
        <v>1</v>
      </c>
      <c r="L345" s="40">
        <v>0</v>
      </c>
      <c r="M345" s="40">
        <v>0</v>
      </c>
      <c r="N345" s="40">
        <v>1</v>
      </c>
      <c r="O345" s="40">
        <v>0</v>
      </c>
      <c r="P345" s="40">
        <v>0</v>
      </c>
      <c r="Q345" s="40">
        <v>0</v>
      </c>
      <c r="R345" s="40">
        <v>0</v>
      </c>
      <c r="S345" s="40">
        <v>2</v>
      </c>
      <c r="T345" s="40">
        <v>0</v>
      </c>
      <c r="U345" s="40">
        <v>1</v>
      </c>
      <c r="V345" s="40">
        <v>1</v>
      </c>
      <c r="W345" s="40">
        <v>6</v>
      </c>
      <c r="X345" s="40">
        <v>0</v>
      </c>
      <c r="Y345" s="40">
        <v>6</v>
      </c>
      <c r="Z345" s="40">
        <v>10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  <c r="AJ345" s="40">
        <v>0</v>
      </c>
      <c r="AK345" s="40">
        <v>0</v>
      </c>
      <c r="AL345" s="40">
        <v>0</v>
      </c>
      <c r="AM345" s="40">
        <v>1</v>
      </c>
      <c r="AN345" s="40">
        <v>0</v>
      </c>
      <c r="AO345" s="40">
        <v>0</v>
      </c>
      <c r="AP345" s="40">
        <v>1</v>
      </c>
      <c r="AQ345" s="40">
        <v>1</v>
      </c>
      <c r="AR345" s="40">
        <v>0</v>
      </c>
      <c r="AS345" s="40">
        <v>0</v>
      </c>
      <c r="AT345" s="40">
        <v>5</v>
      </c>
      <c r="AU345" s="40">
        <v>0</v>
      </c>
      <c r="AV345" s="40">
        <v>0</v>
      </c>
      <c r="AW345" s="40">
        <v>0</v>
      </c>
      <c r="AX345" s="40">
        <v>0</v>
      </c>
      <c r="AY345" s="40">
        <v>0</v>
      </c>
      <c r="AZ345" s="40">
        <v>0</v>
      </c>
      <c r="BA345" s="40">
        <v>0</v>
      </c>
      <c r="BB345" s="40">
        <v>0</v>
      </c>
      <c r="BC345" s="40">
        <v>0</v>
      </c>
      <c r="BD345" s="40">
        <v>0</v>
      </c>
      <c r="BE345" s="40">
        <v>0</v>
      </c>
      <c r="BF345" s="40">
        <v>0</v>
      </c>
      <c r="BG345" s="40">
        <v>0</v>
      </c>
      <c r="BH345" s="40">
        <v>0</v>
      </c>
      <c r="BI345" s="40">
        <v>0</v>
      </c>
      <c r="BJ345" s="40">
        <v>0</v>
      </c>
      <c r="BK345" s="40">
        <v>1</v>
      </c>
      <c r="BL345" s="40">
        <v>0</v>
      </c>
      <c r="BM345" s="40">
        <v>0</v>
      </c>
      <c r="BN345" s="40">
        <v>2</v>
      </c>
      <c r="BO345" s="40">
        <v>1</v>
      </c>
      <c r="BP345" s="40">
        <v>0</v>
      </c>
      <c r="BQ345" s="40">
        <v>2</v>
      </c>
      <c r="BR345" s="40">
        <v>3</v>
      </c>
      <c r="BS345" s="40">
        <v>8</v>
      </c>
      <c r="BT345" s="40">
        <v>0</v>
      </c>
      <c r="BU345" s="40">
        <v>4</v>
      </c>
      <c r="BV345" s="40">
        <v>10</v>
      </c>
      <c r="BW345" s="40">
        <v>0</v>
      </c>
      <c r="BX345" s="40">
        <v>0</v>
      </c>
      <c r="BY345" s="40">
        <v>0</v>
      </c>
      <c r="BZ345" s="40">
        <v>0</v>
      </c>
    </row>
    <row r="346" spans="2:78" ht="20.100000000000001" customHeight="1" thickBot="1" x14ac:dyDescent="0.25">
      <c r="B346" s="4" t="s">
        <v>204</v>
      </c>
      <c r="C346" s="40">
        <v>39</v>
      </c>
      <c r="D346" s="40">
        <v>0</v>
      </c>
      <c r="E346" s="40">
        <v>28</v>
      </c>
      <c r="F346" s="40">
        <v>137</v>
      </c>
      <c r="G346" s="40">
        <v>0</v>
      </c>
      <c r="H346" s="40">
        <v>0</v>
      </c>
      <c r="I346" s="40">
        <v>0</v>
      </c>
      <c r="J346" s="40">
        <v>1</v>
      </c>
      <c r="K346" s="40">
        <v>0</v>
      </c>
      <c r="L346" s="40">
        <v>0</v>
      </c>
      <c r="M346" s="40">
        <v>0</v>
      </c>
      <c r="N346" s="40">
        <v>0</v>
      </c>
      <c r="O346" s="40">
        <v>0</v>
      </c>
      <c r="P346" s="40">
        <v>0</v>
      </c>
      <c r="Q346" s="40">
        <v>0</v>
      </c>
      <c r="R346" s="40">
        <v>0</v>
      </c>
      <c r="S346" s="40">
        <v>1</v>
      </c>
      <c r="T346" s="40">
        <v>0</v>
      </c>
      <c r="U346" s="40">
        <v>0</v>
      </c>
      <c r="V346" s="40">
        <v>1</v>
      </c>
      <c r="W346" s="40">
        <v>16</v>
      </c>
      <c r="X346" s="40">
        <v>0</v>
      </c>
      <c r="Y346" s="40">
        <v>10</v>
      </c>
      <c r="Z346" s="40">
        <v>43</v>
      </c>
      <c r="AA346" s="40">
        <v>0</v>
      </c>
      <c r="AB346" s="40">
        <v>0</v>
      </c>
      <c r="AC346" s="40">
        <v>0</v>
      </c>
      <c r="AD346" s="40">
        <v>0</v>
      </c>
      <c r="AE346" s="40">
        <v>3</v>
      </c>
      <c r="AF346" s="40">
        <v>0</v>
      </c>
      <c r="AG346" s="40">
        <v>2</v>
      </c>
      <c r="AH346" s="40">
        <v>4</v>
      </c>
      <c r="AI346" s="40">
        <v>0</v>
      </c>
      <c r="AJ346" s="40">
        <v>0</v>
      </c>
      <c r="AK346" s="40">
        <v>0</v>
      </c>
      <c r="AL346" s="40">
        <v>0</v>
      </c>
      <c r="AM346" s="40">
        <v>0</v>
      </c>
      <c r="AN346" s="40">
        <v>0</v>
      </c>
      <c r="AO346" s="40">
        <v>0</v>
      </c>
      <c r="AP346" s="40">
        <v>0</v>
      </c>
      <c r="AQ346" s="40">
        <v>4</v>
      </c>
      <c r="AR346" s="40">
        <v>0</v>
      </c>
      <c r="AS346" s="40">
        <v>4</v>
      </c>
      <c r="AT346" s="40">
        <v>25</v>
      </c>
      <c r="AU346" s="40">
        <v>1</v>
      </c>
      <c r="AV346" s="40">
        <v>0</v>
      </c>
      <c r="AW346" s="40">
        <v>0</v>
      </c>
      <c r="AX346" s="40">
        <v>1</v>
      </c>
      <c r="AY346" s="40">
        <v>0</v>
      </c>
      <c r="AZ346" s="40">
        <v>0</v>
      </c>
      <c r="BA346" s="40">
        <v>0</v>
      </c>
      <c r="BB346" s="40">
        <v>0</v>
      </c>
      <c r="BC346" s="40">
        <v>0</v>
      </c>
      <c r="BD346" s="40">
        <v>0</v>
      </c>
      <c r="BE346" s="40">
        <v>0</v>
      </c>
      <c r="BF346" s="40">
        <v>0</v>
      </c>
      <c r="BG346" s="40">
        <v>0</v>
      </c>
      <c r="BH346" s="40">
        <v>0</v>
      </c>
      <c r="BI346" s="40">
        <v>0</v>
      </c>
      <c r="BJ346" s="40">
        <v>0</v>
      </c>
      <c r="BK346" s="40">
        <v>0</v>
      </c>
      <c r="BL346" s="40">
        <v>0</v>
      </c>
      <c r="BM346" s="40">
        <v>1</v>
      </c>
      <c r="BN346" s="40">
        <v>13</v>
      </c>
      <c r="BO346" s="40">
        <v>0</v>
      </c>
      <c r="BP346" s="40">
        <v>0</v>
      </c>
      <c r="BQ346" s="40">
        <v>0</v>
      </c>
      <c r="BR346" s="40">
        <v>0</v>
      </c>
      <c r="BS346" s="40">
        <v>14</v>
      </c>
      <c r="BT346" s="40">
        <v>0</v>
      </c>
      <c r="BU346" s="40">
        <v>11</v>
      </c>
      <c r="BV346" s="40">
        <v>49</v>
      </c>
      <c r="BW346" s="40">
        <v>0</v>
      </c>
      <c r="BX346" s="40">
        <v>0</v>
      </c>
      <c r="BY346" s="40">
        <v>0</v>
      </c>
      <c r="BZ346" s="40">
        <v>0</v>
      </c>
    </row>
    <row r="347" spans="2:78" ht="20.100000000000001" customHeight="1" thickBot="1" x14ac:dyDescent="0.25">
      <c r="B347" s="4" t="s">
        <v>543</v>
      </c>
      <c r="C347" s="40">
        <v>9</v>
      </c>
      <c r="D347" s="40">
        <v>2</v>
      </c>
      <c r="E347" s="40">
        <v>5</v>
      </c>
      <c r="F347" s="40">
        <v>17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1</v>
      </c>
      <c r="T347" s="40">
        <v>0</v>
      </c>
      <c r="U347" s="40">
        <v>0</v>
      </c>
      <c r="V347" s="40">
        <v>1</v>
      </c>
      <c r="W347" s="40">
        <v>3</v>
      </c>
      <c r="X347" s="40">
        <v>0</v>
      </c>
      <c r="Y347" s="40">
        <v>1</v>
      </c>
      <c r="Z347" s="40">
        <v>4</v>
      </c>
      <c r="AA347" s="40">
        <v>0</v>
      </c>
      <c r="AB347" s="40">
        <v>0</v>
      </c>
      <c r="AC347" s="40">
        <v>0</v>
      </c>
      <c r="AD347" s="40">
        <v>0</v>
      </c>
      <c r="AE347" s="40">
        <v>0</v>
      </c>
      <c r="AF347" s="40">
        <v>0</v>
      </c>
      <c r="AG347" s="40">
        <v>0</v>
      </c>
      <c r="AH347" s="40">
        <v>0</v>
      </c>
      <c r="AI347" s="40">
        <v>0</v>
      </c>
      <c r="AJ347" s="40">
        <v>0</v>
      </c>
      <c r="AK347" s="40">
        <v>0</v>
      </c>
      <c r="AL347" s="40">
        <v>0</v>
      </c>
      <c r="AM347" s="40">
        <v>0</v>
      </c>
      <c r="AN347" s="40">
        <v>1</v>
      </c>
      <c r="AO347" s="40">
        <v>1</v>
      </c>
      <c r="AP347" s="40">
        <v>0</v>
      </c>
      <c r="AQ347" s="40">
        <v>1</v>
      </c>
      <c r="AR347" s="40">
        <v>0</v>
      </c>
      <c r="AS347" s="40">
        <v>1</v>
      </c>
      <c r="AT347" s="40">
        <v>3</v>
      </c>
      <c r="AU347" s="40">
        <v>0</v>
      </c>
      <c r="AV347" s="40">
        <v>0</v>
      </c>
      <c r="AW347" s="40">
        <v>0</v>
      </c>
      <c r="AX347" s="40">
        <v>0</v>
      </c>
      <c r="AY347" s="40">
        <v>0</v>
      </c>
      <c r="AZ347" s="40">
        <v>0</v>
      </c>
      <c r="BA347" s="40">
        <v>0</v>
      </c>
      <c r="BB347" s="40">
        <v>0</v>
      </c>
      <c r="BC347" s="40">
        <v>0</v>
      </c>
      <c r="BD347" s="40">
        <v>0</v>
      </c>
      <c r="BE347" s="40">
        <v>0</v>
      </c>
      <c r="BF347" s="40">
        <v>0</v>
      </c>
      <c r="BG347" s="40">
        <v>0</v>
      </c>
      <c r="BH347" s="40">
        <v>0</v>
      </c>
      <c r="BI347" s="40">
        <v>0</v>
      </c>
      <c r="BJ347" s="40">
        <v>0</v>
      </c>
      <c r="BK347" s="40">
        <v>0</v>
      </c>
      <c r="BL347" s="40">
        <v>0</v>
      </c>
      <c r="BM347" s="40">
        <v>0</v>
      </c>
      <c r="BN347" s="40">
        <v>1</v>
      </c>
      <c r="BO347" s="40">
        <v>0</v>
      </c>
      <c r="BP347" s="40">
        <v>1</v>
      </c>
      <c r="BQ347" s="40">
        <v>1</v>
      </c>
      <c r="BR347" s="40">
        <v>3</v>
      </c>
      <c r="BS347" s="40">
        <v>4</v>
      </c>
      <c r="BT347" s="40">
        <v>0</v>
      </c>
      <c r="BU347" s="40">
        <v>1</v>
      </c>
      <c r="BV347" s="40">
        <v>5</v>
      </c>
      <c r="BW347" s="40">
        <v>0</v>
      </c>
      <c r="BX347" s="40">
        <v>0</v>
      </c>
      <c r="BY347" s="40">
        <v>0</v>
      </c>
      <c r="BZ347" s="40">
        <v>0</v>
      </c>
    </row>
    <row r="348" spans="2:78" ht="20.100000000000001" customHeight="1" thickBot="1" x14ac:dyDescent="0.25">
      <c r="B348" s="4" t="s">
        <v>544</v>
      </c>
      <c r="C348" s="40">
        <v>5</v>
      </c>
      <c r="D348" s="40">
        <v>0</v>
      </c>
      <c r="E348" s="40">
        <v>2</v>
      </c>
      <c r="F348" s="40">
        <v>14</v>
      </c>
      <c r="G348" s="40">
        <v>0</v>
      </c>
      <c r="H348" s="40">
        <v>0</v>
      </c>
      <c r="I348" s="40">
        <v>0</v>
      </c>
      <c r="J348" s="40">
        <v>0</v>
      </c>
      <c r="K348" s="40">
        <v>1</v>
      </c>
      <c r="L348" s="40">
        <v>0</v>
      </c>
      <c r="M348" s="40">
        <v>0</v>
      </c>
      <c r="N348" s="40">
        <v>1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1</v>
      </c>
      <c r="X348" s="40">
        <v>0</v>
      </c>
      <c r="Y348" s="40">
        <v>1</v>
      </c>
      <c r="Z348" s="40">
        <v>9</v>
      </c>
      <c r="AA348" s="40">
        <v>0</v>
      </c>
      <c r="AB348" s="40">
        <v>0</v>
      </c>
      <c r="AC348" s="40">
        <v>0</v>
      </c>
      <c r="AD348" s="40">
        <v>0</v>
      </c>
      <c r="AE348" s="40">
        <v>0</v>
      </c>
      <c r="AF348" s="40">
        <v>0</v>
      </c>
      <c r="AG348" s="40">
        <v>0</v>
      </c>
      <c r="AH348" s="40">
        <v>0</v>
      </c>
      <c r="AI348" s="40">
        <v>0</v>
      </c>
      <c r="AJ348" s="40">
        <v>0</v>
      </c>
      <c r="AK348" s="40">
        <v>0</v>
      </c>
      <c r="AL348" s="40">
        <v>0</v>
      </c>
      <c r="AM348" s="40">
        <v>0</v>
      </c>
      <c r="AN348" s="40">
        <v>0</v>
      </c>
      <c r="AO348" s="40">
        <v>0</v>
      </c>
      <c r="AP348" s="40">
        <v>0</v>
      </c>
      <c r="AQ348" s="40">
        <v>1</v>
      </c>
      <c r="AR348" s="40">
        <v>0</v>
      </c>
      <c r="AS348" s="40">
        <v>0</v>
      </c>
      <c r="AT348" s="40">
        <v>1</v>
      </c>
      <c r="AU348" s="40">
        <v>0</v>
      </c>
      <c r="AV348" s="40">
        <v>0</v>
      </c>
      <c r="AW348" s="40">
        <v>0</v>
      </c>
      <c r="AX348" s="40">
        <v>0</v>
      </c>
      <c r="AY348" s="40">
        <v>0</v>
      </c>
      <c r="AZ348" s="40">
        <v>0</v>
      </c>
      <c r="BA348" s="40">
        <v>0</v>
      </c>
      <c r="BB348" s="40">
        <v>0</v>
      </c>
      <c r="BC348" s="40">
        <v>0</v>
      </c>
      <c r="BD348" s="40">
        <v>0</v>
      </c>
      <c r="BE348" s="40">
        <v>0</v>
      </c>
      <c r="BF348" s="40">
        <v>0</v>
      </c>
      <c r="BG348" s="40">
        <v>0</v>
      </c>
      <c r="BH348" s="40">
        <v>0</v>
      </c>
      <c r="BI348" s="40">
        <v>0</v>
      </c>
      <c r="BJ348" s="40">
        <v>0</v>
      </c>
      <c r="BK348" s="40">
        <v>0</v>
      </c>
      <c r="BL348" s="40">
        <v>0</v>
      </c>
      <c r="BM348" s="40">
        <v>0</v>
      </c>
      <c r="BN348" s="40">
        <v>0</v>
      </c>
      <c r="BO348" s="40">
        <v>2</v>
      </c>
      <c r="BP348" s="40">
        <v>0</v>
      </c>
      <c r="BQ348" s="40">
        <v>1</v>
      </c>
      <c r="BR348" s="40">
        <v>2</v>
      </c>
      <c r="BS348" s="40">
        <v>0</v>
      </c>
      <c r="BT348" s="40">
        <v>0</v>
      </c>
      <c r="BU348" s="40">
        <v>0</v>
      </c>
      <c r="BV348" s="40">
        <v>1</v>
      </c>
      <c r="BW348" s="40">
        <v>0</v>
      </c>
      <c r="BX348" s="40">
        <v>0</v>
      </c>
      <c r="BY348" s="40">
        <v>0</v>
      </c>
      <c r="BZ348" s="40">
        <v>0</v>
      </c>
    </row>
    <row r="349" spans="2:78" ht="20.100000000000001" customHeight="1" thickBot="1" x14ac:dyDescent="0.25">
      <c r="B349" s="4" t="s">
        <v>545</v>
      </c>
      <c r="C349" s="40">
        <v>1</v>
      </c>
      <c r="D349" s="40">
        <v>0</v>
      </c>
      <c r="E349" s="40">
        <v>1</v>
      </c>
      <c r="F349" s="40">
        <v>2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1</v>
      </c>
      <c r="V349" s="40">
        <v>0</v>
      </c>
      <c r="W349" s="40">
        <v>1</v>
      </c>
      <c r="X349" s="40">
        <v>0</v>
      </c>
      <c r="Y349" s="40">
        <v>0</v>
      </c>
      <c r="Z349" s="40">
        <v>1</v>
      </c>
      <c r="AA349" s="40">
        <v>0</v>
      </c>
      <c r="AB349" s="40">
        <v>0</v>
      </c>
      <c r="AC349" s="40">
        <v>0</v>
      </c>
      <c r="AD349" s="40">
        <v>0</v>
      </c>
      <c r="AE349" s="40">
        <v>0</v>
      </c>
      <c r="AF349" s="40">
        <v>0</v>
      </c>
      <c r="AG349" s="40">
        <v>0</v>
      </c>
      <c r="AH349" s="40">
        <v>0</v>
      </c>
      <c r="AI349" s="40">
        <v>0</v>
      </c>
      <c r="AJ349" s="40">
        <v>0</v>
      </c>
      <c r="AK349" s="40">
        <v>0</v>
      </c>
      <c r="AL349" s="40">
        <v>0</v>
      </c>
      <c r="AM349" s="40">
        <v>0</v>
      </c>
      <c r="AN349" s="40">
        <v>0</v>
      </c>
      <c r="AO349" s="40">
        <v>0</v>
      </c>
      <c r="AP349" s="40">
        <v>0</v>
      </c>
      <c r="AQ349" s="40">
        <v>0</v>
      </c>
      <c r="AR349" s="40">
        <v>0</v>
      </c>
      <c r="AS349" s="40">
        <v>0</v>
      </c>
      <c r="AT349" s="40">
        <v>1</v>
      </c>
      <c r="AU349" s="40">
        <v>0</v>
      </c>
      <c r="AV349" s="40">
        <v>0</v>
      </c>
      <c r="AW349" s="40">
        <v>0</v>
      </c>
      <c r="AX349" s="40">
        <v>0</v>
      </c>
      <c r="AY349" s="40">
        <v>0</v>
      </c>
      <c r="AZ349" s="40">
        <v>0</v>
      </c>
      <c r="BA349" s="40">
        <v>0</v>
      </c>
      <c r="BB349" s="40">
        <v>0</v>
      </c>
      <c r="BC349" s="40">
        <v>0</v>
      </c>
      <c r="BD349" s="40">
        <v>0</v>
      </c>
      <c r="BE349" s="40">
        <v>0</v>
      </c>
      <c r="BF349" s="40">
        <v>0</v>
      </c>
      <c r="BG349" s="40">
        <v>0</v>
      </c>
      <c r="BH349" s="40">
        <v>0</v>
      </c>
      <c r="BI349" s="40">
        <v>0</v>
      </c>
      <c r="BJ349" s="40">
        <v>0</v>
      </c>
      <c r="BK349" s="40">
        <v>0</v>
      </c>
      <c r="BL349" s="40">
        <v>0</v>
      </c>
      <c r="BM349" s="40">
        <v>0</v>
      </c>
      <c r="BN349" s="40">
        <v>0</v>
      </c>
      <c r="BO349" s="40">
        <v>0</v>
      </c>
      <c r="BP349" s="40">
        <v>0</v>
      </c>
      <c r="BQ349" s="40">
        <v>0</v>
      </c>
      <c r="BR349" s="40">
        <v>0</v>
      </c>
      <c r="BS349" s="40">
        <v>0</v>
      </c>
      <c r="BT349" s="40">
        <v>0</v>
      </c>
      <c r="BU349" s="40">
        <v>0</v>
      </c>
      <c r="BV349" s="40">
        <v>0</v>
      </c>
      <c r="BW349" s="40">
        <v>0</v>
      </c>
      <c r="BX349" s="40">
        <v>0</v>
      </c>
      <c r="BY349" s="40">
        <v>0</v>
      </c>
      <c r="BZ349" s="40">
        <v>0</v>
      </c>
    </row>
    <row r="350" spans="2:78" ht="20.100000000000001" customHeight="1" thickBot="1" x14ac:dyDescent="0.25">
      <c r="B350" s="4" t="s">
        <v>546</v>
      </c>
      <c r="C350" s="40">
        <v>1</v>
      </c>
      <c r="D350" s="40">
        <v>0</v>
      </c>
      <c r="E350" s="40">
        <v>1</v>
      </c>
      <c r="F350" s="40">
        <v>6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2</v>
      </c>
      <c r="AA350" s="40">
        <v>0</v>
      </c>
      <c r="AB350" s="40">
        <v>0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  <c r="AJ350" s="40">
        <v>0</v>
      </c>
      <c r="AK350" s="40">
        <v>0</v>
      </c>
      <c r="AL350" s="40">
        <v>0</v>
      </c>
      <c r="AM350" s="40">
        <v>0</v>
      </c>
      <c r="AN350" s="40">
        <v>0</v>
      </c>
      <c r="AO350" s="40">
        <v>0</v>
      </c>
      <c r="AP350" s="40">
        <v>0</v>
      </c>
      <c r="AQ350" s="40">
        <v>1</v>
      </c>
      <c r="AR350" s="40">
        <v>0</v>
      </c>
      <c r="AS350" s="40">
        <v>0</v>
      </c>
      <c r="AT350" s="40">
        <v>3</v>
      </c>
      <c r="AU350" s="40">
        <v>0</v>
      </c>
      <c r="AV350" s="40">
        <v>0</v>
      </c>
      <c r="AW350" s="40">
        <v>0</v>
      </c>
      <c r="AX350" s="40">
        <v>0</v>
      </c>
      <c r="AY350" s="40">
        <v>0</v>
      </c>
      <c r="AZ350" s="40">
        <v>0</v>
      </c>
      <c r="BA350" s="40">
        <v>0</v>
      </c>
      <c r="BB350" s="40">
        <v>0</v>
      </c>
      <c r="BC350" s="40">
        <v>0</v>
      </c>
      <c r="BD350" s="40">
        <v>0</v>
      </c>
      <c r="BE350" s="40">
        <v>0</v>
      </c>
      <c r="BF350" s="40">
        <v>0</v>
      </c>
      <c r="BG350" s="40">
        <v>0</v>
      </c>
      <c r="BH350" s="40">
        <v>0</v>
      </c>
      <c r="BI350" s="40">
        <v>0</v>
      </c>
      <c r="BJ350" s="40">
        <v>0</v>
      </c>
      <c r="BK350" s="40">
        <v>0</v>
      </c>
      <c r="BL350" s="40">
        <v>0</v>
      </c>
      <c r="BM350" s="40">
        <v>0</v>
      </c>
      <c r="BN350" s="40">
        <v>0</v>
      </c>
      <c r="BO350" s="40">
        <v>0</v>
      </c>
      <c r="BP350" s="40">
        <v>0</v>
      </c>
      <c r="BQ350" s="40">
        <v>1</v>
      </c>
      <c r="BR350" s="40">
        <v>0</v>
      </c>
      <c r="BS350" s="40">
        <v>0</v>
      </c>
      <c r="BT350" s="40">
        <v>0</v>
      </c>
      <c r="BU350" s="40">
        <v>0</v>
      </c>
      <c r="BV350" s="40">
        <v>1</v>
      </c>
      <c r="BW350" s="40">
        <v>0</v>
      </c>
      <c r="BX350" s="40">
        <v>0</v>
      </c>
      <c r="BY350" s="40">
        <v>0</v>
      </c>
      <c r="BZ350" s="40">
        <v>0</v>
      </c>
    </row>
    <row r="351" spans="2:78" ht="20.100000000000001" customHeight="1" thickBot="1" x14ac:dyDescent="0.25">
      <c r="B351" s="4" t="s">
        <v>547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  <c r="AJ351" s="40">
        <v>0</v>
      </c>
      <c r="AK351" s="40">
        <v>0</v>
      </c>
      <c r="AL351" s="40">
        <v>0</v>
      </c>
      <c r="AM351" s="40">
        <v>0</v>
      </c>
      <c r="AN351" s="40">
        <v>0</v>
      </c>
      <c r="AO351" s="40">
        <v>0</v>
      </c>
      <c r="AP351" s="40">
        <v>0</v>
      </c>
      <c r="AQ351" s="40">
        <v>0</v>
      </c>
      <c r="AR351" s="40">
        <v>0</v>
      </c>
      <c r="AS351" s="40">
        <v>0</v>
      </c>
      <c r="AT351" s="40">
        <v>0</v>
      </c>
      <c r="AU351" s="40">
        <v>0</v>
      </c>
      <c r="AV351" s="40">
        <v>0</v>
      </c>
      <c r="AW351" s="40">
        <v>0</v>
      </c>
      <c r="AX351" s="40">
        <v>0</v>
      </c>
      <c r="AY351" s="40">
        <v>0</v>
      </c>
      <c r="AZ351" s="40">
        <v>0</v>
      </c>
      <c r="BA351" s="40">
        <v>0</v>
      </c>
      <c r="BB351" s="40">
        <v>0</v>
      </c>
      <c r="BC351" s="40">
        <v>0</v>
      </c>
      <c r="BD351" s="40">
        <v>0</v>
      </c>
      <c r="BE351" s="40">
        <v>0</v>
      </c>
      <c r="BF351" s="40">
        <v>0</v>
      </c>
      <c r="BG351" s="40">
        <v>0</v>
      </c>
      <c r="BH351" s="40">
        <v>0</v>
      </c>
      <c r="BI351" s="40">
        <v>0</v>
      </c>
      <c r="BJ351" s="40">
        <v>0</v>
      </c>
      <c r="BK351" s="40">
        <v>0</v>
      </c>
      <c r="BL351" s="40">
        <v>0</v>
      </c>
      <c r="BM351" s="40">
        <v>0</v>
      </c>
      <c r="BN351" s="40">
        <v>0</v>
      </c>
      <c r="BO351" s="40">
        <v>0</v>
      </c>
      <c r="BP351" s="40">
        <v>0</v>
      </c>
      <c r="BQ351" s="40">
        <v>0</v>
      </c>
      <c r="BR351" s="40">
        <v>0</v>
      </c>
      <c r="BS351" s="40">
        <v>0</v>
      </c>
      <c r="BT351" s="40">
        <v>0</v>
      </c>
      <c r="BU351" s="40">
        <v>0</v>
      </c>
      <c r="BV351" s="40">
        <v>0</v>
      </c>
      <c r="BW351" s="40">
        <v>0</v>
      </c>
      <c r="BX351" s="40">
        <v>0</v>
      </c>
      <c r="BY351" s="40">
        <v>0</v>
      </c>
      <c r="BZ351" s="40">
        <v>0</v>
      </c>
    </row>
    <row r="352" spans="2:78" ht="20.100000000000001" customHeight="1" thickBot="1" x14ac:dyDescent="0.25">
      <c r="B352" s="4" t="s">
        <v>548</v>
      </c>
      <c r="C352" s="40">
        <v>3</v>
      </c>
      <c r="D352" s="40">
        <v>0</v>
      </c>
      <c r="E352" s="40">
        <v>1</v>
      </c>
      <c r="F352" s="40">
        <v>23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0">
        <v>1</v>
      </c>
      <c r="X352" s="40">
        <v>0</v>
      </c>
      <c r="Y352" s="40">
        <v>1</v>
      </c>
      <c r="Z352" s="40">
        <v>12</v>
      </c>
      <c r="AA352" s="40">
        <v>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  <c r="AJ352" s="40">
        <v>0</v>
      </c>
      <c r="AK352" s="40">
        <v>0</v>
      </c>
      <c r="AL352" s="40">
        <v>0</v>
      </c>
      <c r="AM352" s="40">
        <v>0</v>
      </c>
      <c r="AN352" s="40">
        <v>0</v>
      </c>
      <c r="AO352" s="40">
        <v>0</v>
      </c>
      <c r="AP352" s="40">
        <v>0</v>
      </c>
      <c r="AQ352" s="40">
        <v>0</v>
      </c>
      <c r="AR352" s="40">
        <v>0</v>
      </c>
      <c r="AS352" s="40">
        <v>0</v>
      </c>
      <c r="AT352" s="40">
        <v>2</v>
      </c>
      <c r="AU352" s="40">
        <v>0</v>
      </c>
      <c r="AV352" s="40">
        <v>0</v>
      </c>
      <c r="AW352" s="40">
        <v>0</v>
      </c>
      <c r="AX352" s="40">
        <v>0</v>
      </c>
      <c r="AY352" s="40">
        <v>0</v>
      </c>
      <c r="AZ352" s="40">
        <v>0</v>
      </c>
      <c r="BA352" s="40">
        <v>0</v>
      </c>
      <c r="BB352" s="40">
        <v>0</v>
      </c>
      <c r="BC352" s="40">
        <v>0</v>
      </c>
      <c r="BD352" s="40">
        <v>0</v>
      </c>
      <c r="BE352" s="40">
        <v>0</v>
      </c>
      <c r="BF352" s="40">
        <v>0</v>
      </c>
      <c r="BG352" s="40">
        <v>0</v>
      </c>
      <c r="BH352" s="40">
        <v>0</v>
      </c>
      <c r="BI352" s="40">
        <v>0</v>
      </c>
      <c r="BJ352" s="40">
        <v>0</v>
      </c>
      <c r="BK352" s="40">
        <v>0</v>
      </c>
      <c r="BL352" s="40">
        <v>0</v>
      </c>
      <c r="BM352" s="40">
        <v>0</v>
      </c>
      <c r="BN352" s="40">
        <v>0</v>
      </c>
      <c r="BO352" s="40">
        <v>0</v>
      </c>
      <c r="BP352" s="40">
        <v>0</v>
      </c>
      <c r="BQ352" s="40">
        <v>0</v>
      </c>
      <c r="BR352" s="40">
        <v>0</v>
      </c>
      <c r="BS352" s="40">
        <v>2</v>
      </c>
      <c r="BT352" s="40">
        <v>0</v>
      </c>
      <c r="BU352" s="40">
        <v>0</v>
      </c>
      <c r="BV352" s="40">
        <v>9</v>
      </c>
      <c r="BW352" s="40">
        <v>0</v>
      </c>
      <c r="BX352" s="40">
        <v>0</v>
      </c>
      <c r="BY352" s="40">
        <v>0</v>
      </c>
      <c r="BZ352" s="40">
        <v>0</v>
      </c>
    </row>
    <row r="353" spans="2:78" ht="20.100000000000001" customHeight="1" thickBot="1" x14ac:dyDescent="0.25">
      <c r="B353" s="4" t="s">
        <v>549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  <c r="AJ353" s="40">
        <v>0</v>
      </c>
      <c r="AK353" s="40">
        <v>0</v>
      </c>
      <c r="AL353" s="40">
        <v>0</v>
      </c>
      <c r="AM353" s="40">
        <v>0</v>
      </c>
      <c r="AN353" s="40">
        <v>0</v>
      </c>
      <c r="AO353" s="40">
        <v>0</v>
      </c>
      <c r="AP353" s="40">
        <v>0</v>
      </c>
      <c r="AQ353" s="40">
        <v>0</v>
      </c>
      <c r="AR353" s="40">
        <v>0</v>
      </c>
      <c r="AS353" s="40">
        <v>0</v>
      </c>
      <c r="AT353" s="40">
        <v>0</v>
      </c>
      <c r="AU353" s="40">
        <v>0</v>
      </c>
      <c r="AV353" s="40">
        <v>0</v>
      </c>
      <c r="AW353" s="40">
        <v>0</v>
      </c>
      <c r="AX353" s="40">
        <v>0</v>
      </c>
      <c r="AY353" s="40">
        <v>0</v>
      </c>
      <c r="AZ353" s="40">
        <v>0</v>
      </c>
      <c r="BA353" s="40">
        <v>0</v>
      </c>
      <c r="BB353" s="40">
        <v>0</v>
      </c>
      <c r="BC353" s="40">
        <v>0</v>
      </c>
      <c r="BD353" s="40">
        <v>0</v>
      </c>
      <c r="BE353" s="40">
        <v>0</v>
      </c>
      <c r="BF353" s="40">
        <v>0</v>
      </c>
      <c r="BG353" s="40">
        <v>0</v>
      </c>
      <c r="BH353" s="40">
        <v>0</v>
      </c>
      <c r="BI353" s="40">
        <v>0</v>
      </c>
      <c r="BJ353" s="40">
        <v>0</v>
      </c>
      <c r="BK353" s="40">
        <v>0</v>
      </c>
      <c r="BL353" s="40">
        <v>0</v>
      </c>
      <c r="BM353" s="40">
        <v>0</v>
      </c>
      <c r="BN353" s="40">
        <v>0</v>
      </c>
      <c r="BO353" s="40">
        <v>0</v>
      </c>
      <c r="BP353" s="40">
        <v>0</v>
      </c>
      <c r="BQ353" s="40">
        <v>0</v>
      </c>
      <c r="BR353" s="40">
        <v>0</v>
      </c>
      <c r="BS353" s="40">
        <v>0</v>
      </c>
      <c r="BT353" s="40">
        <v>0</v>
      </c>
      <c r="BU353" s="40">
        <v>0</v>
      </c>
      <c r="BV353" s="40">
        <v>0</v>
      </c>
      <c r="BW353" s="40">
        <v>0</v>
      </c>
      <c r="BX353" s="40">
        <v>0</v>
      </c>
      <c r="BY353" s="40">
        <v>0</v>
      </c>
      <c r="BZ353" s="40">
        <v>0</v>
      </c>
    </row>
    <row r="354" spans="2:78" ht="20.100000000000001" customHeight="1" thickBot="1" x14ac:dyDescent="0.25">
      <c r="B354" s="4" t="s">
        <v>550</v>
      </c>
      <c r="C354" s="40">
        <v>2</v>
      </c>
      <c r="D354" s="40">
        <v>0</v>
      </c>
      <c r="E354" s="40">
        <v>3</v>
      </c>
      <c r="F354" s="40">
        <v>6</v>
      </c>
      <c r="G354" s="40">
        <v>0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  <c r="W354" s="40">
        <v>1</v>
      </c>
      <c r="X354" s="40">
        <v>0</v>
      </c>
      <c r="Y354" s="40">
        <v>1</v>
      </c>
      <c r="Z354" s="40">
        <v>3</v>
      </c>
      <c r="AA354" s="40">
        <v>0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1</v>
      </c>
      <c r="AH354" s="40">
        <v>0</v>
      </c>
      <c r="AI354" s="40">
        <v>0</v>
      </c>
      <c r="AJ354" s="40">
        <v>0</v>
      </c>
      <c r="AK354" s="40">
        <v>0</v>
      </c>
      <c r="AL354" s="40">
        <v>0</v>
      </c>
      <c r="AM354" s="40">
        <v>0</v>
      </c>
      <c r="AN354" s="40">
        <v>0</v>
      </c>
      <c r="AO354" s="40">
        <v>0</v>
      </c>
      <c r="AP354" s="40">
        <v>0</v>
      </c>
      <c r="AQ354" s="40">
        <v>0</v>
      </c>
      <c r="AR354" s="40">
        <v>0</v>
      </c>
      <c r="AS354" s="40">
        <v>1</v>
      </c>
      <c r="AT354" s="40">
        <v>0</v>
      </c>
      <c r="AU354" s="40">
        <v>0</v>
      </c>
      <c r="AV354" s="40">
        <v>0</v>
      </c>
      <c r="AW354" s="40">
        <v>0</v>
      </c>
      <c r="AX354" s="40">
        <v>0</v>
      </c>
      <c r="AY354" s="40">
        <v>0</v>
      </c>
      <c r="AZ354" s="40">
        <v>0</v>
      </c>
      <c r="BA354" s="40">
        <v>0</v>
      </c>
      <c r="BB354" s="40">
        <v>0</v>
      </c>
      <c r="BC354" s="40">
        <v>0</v>
      </c>
      <c r="BD354" s="40">
        <v>0</v>
      </c>
      <c r="BE354" s="40">
        <v>0</v>
      </c>
      <c r="BF354" s="40">
        <v>0</v>
      </c>
      <c r="BG354" s="40">
        <v>0</v>
      </c>
      <c r="BH354" s="40">
        <v>0</v>
      </c>
      <c r="BI354" s="40">
        <v>0</v>
      </c>
      <c r="BJ354" s="40">
        <v>0</v>
      </c>
      <c r="BK354" s="40">
        <v>0</v>
      </c>
      <c r="BL354" s="40">
        <v>0</v>
      </c>
      <c r="BM354" s="40">
        <v>0</v>
      </c>
      <c r="BN354" s="40">
        <v>1</v>
      </c>
      <c r="BO354" s="40">
        <v>0</v>
      </c>
      <c r="BP354" s="40">
        <v>0</v>
      </c>
      <c r="BQ354" s="40">
        <v>0</v>
      </c>
      <c r="BR354" s="40">
        <v>0</v>
      </c>
      <c r="BS354" s="40">
        <v>1</v>
      </c>
      <c r="BT354" s="40">
        <v>0</v>
      </c>
      <c r="BU354" s="40">
        <v>0</v>
      </c>
      <c r="BV354" s="40">
        <v>2</v>
      </c>
      <c r="BW354" s="40">
        <v>0</v>
      </c>
      <c r="BX354" s="40">
        <v>0</v>
      </c>
      <c r="BY354" s="40">
        <v>0</v>
      </c>
      <c r="BZ354" s="40">
        <v>0</v>
      </c>
    </row>
    <row r="355" spans="2:78" ht="20.100000000000001" customHeight="1" thickBot="1" x14ac:dyDescent="0.25">
      <c r="B355" s="4" t="s">
        <v>551</v>
      </c>
      <c r="C355" s="40">
        <v>0</v>
      </c>
      <c r="D355" s="40">
        <v>0</v>
      </c>
      <c r="E355" s="40">
        <v>0</v>
      </c>
      <c r="F355" s="40">
        <v>3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v>0</v>
      </c>
      <c r="Y355" s="40">
        <v>0</v>
      </c>
      <c r="Z355" s="40">
        <v>1</v>
      </c>
      <c r="AA355" s="40">
        <v>0</v>
      </c>
      <c r="AB355" s="40">
        <v>0</v>
      </c>
      <c r="AC355" s="40">
        <v>0</v>
      </c>
      <c r="AD355" s="40">
        <v>0</v>
      </c>
      <c r="AE355" s="40">
        <v>0</v>
      </c>
      <c r="AF355" s="40">
        <v>0</v>
      </c>
      <c r="AG355" s="40">
        <v>0</v>
      </c>
      <c r="AH355" s="40">
        <v>0</v>
      </c>
      <c r="AI355" s="40">
        <v>0</v>
      </c>
      <c r="AJ355" s="40">
        <v>0</v>
      </c>
      <c r="AK355" s="40">
        <v>0</v>
      </c>
      <c r="AL355" s="40">
        <v>0</v>
      </c>
      <c r="AM355" s="40">
        <v>0</v>
      </c>
      <c r="AN355" s="40">
        <v>0</v>
      </c>
      <c r="AO355" s="40">
        <v>0</v>
      </c>
      <c r="AP355" s="40">
        <v>0</v>
      </c>
      <c r="AQ355" s="40">
        <v>0</v>
      </c>
      <c r="AR355" s="40">
        <v>0</v>
      </c>
      <c r="AS355" s="40">
        <v>0</v>
      </c>
      <c r="AT355" s="40">
        <v>0</v>
      </c>
      <c r="AU355" s="40">
        <v>0</v>
      </c>
      <c r="AV355" s="40">
        <v>0</v>
      </c>
      <c r="AW355" s="40">
        <v>0</v>
      </c>
      <c r="AX355" s="40">
        <v>0</v>
      </c>
      <c r="AY355" s="40">
        <v>0</v>
      </c>
      <c r="AZ355" s="40">
        <v>0</v>
      </c>
      <c r="BA355" s="40">
        <v>0</v>
      </c>
      <c r="BB355" s="40">
        <v>0</v>
      </c>
      <c r="BC355" s="40">
        <v>0</v>
      </c>
      <c r="BD355" s="40">
        <v>0</v>
      </c>
      <c r="BE355" s="40">
        <v>0</v>
      </c>
      <c r="BF355" s="40">
        <v>0</v>
      </c>
      <c r="BG355" s="40">
        <v>0</v>
      </c>
      <c r="BH355" s="40">
        <v>0</v>
      </c>
      <c r="BI355" s="40">
        <v>0</v>
      </c>
      <c r="BJ355" s="40">
        <v>0</v>
      </c>
      <c r="BK355" s="40">
        <v>0</v>
      </c>
      <c r="BL355" s="40">
        <v>0</v>
      </c>
      <c r="BM355" s="40">
        <v>0</v>
      </c>
      <c r="BN355" s="40">
        <v>0</v>
      </c>
      <c r="BO355" s="40">
        <v>0</v>
      </c>
      <c r="BP355" s="40">
        <v>0</v>
      </c>
      <c r="BQ355" s="40">
        <v>0</v>
      </c>
      <c r="BR355" s="40">
        <v>0</v>
      </c>
      <c r="BS355" s="40">
        <v>0</v>
      </c>
      <c r="BT355" s="40">
        <v>0</v>
      </c>
      <c r="BU355" s="40">
        <v>0</v>
      </c>
      <c r="BV355" s="40">
        <v>2</v>
      </c>
      <c r="BW355" s="40">
        <v>0</v>
      </c>
      <c r="BX355" s="40">
        <v>0</v>
      </c>
      <c r="BY355" s="40">
        <v>0</v>
      </c>
      <c r="BZ355" s="40">
        <v>0</v>
      </c>
    </row>
    <row r="356" spans="2:78" ht="20.100000000000001" customHeight="1" thickBot="1" x14ac:dyDescent="0.25">
      <c r="B356" s="4" t="s">
        <v>552</v>
      </c>
      <c r="C356" s="40">
        <v>2</v>
      </c>
      <c r="D356" s="40">
        <v>0</v>
      </c>
      <c r="E356" s="40">
        <v>0</v>
      </c>
      <c r="F356" s="40">
        <v>5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  <c r="W356" s="40">
        <v>1</v>
      </c>
      <c r="X356" s="40">
        <v>0</v>
      </c>
      <c r="Y356" s="40">
        <v>0</v>
      </c>
      <c r="Z356" s="40">
        <v>3</v>
      </c>
      <c r="AA356" s="40">
        <v>0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  <c r="AJ356" s="40">
        <v>0</v>
      </c>
      <c r="AK356" s="40">
        <v>0</v>
      </c>
      <c r="AL356" s="40">
        <v>0</v>
      </c>
      <c r="AM356" s="40">
        <v>0</v>
      </c>
      <c r="AN356" s="40">
        <v>0</v>
      </c>
      <c r="AO356" s="40">
        <v>0</v>
      </c>
      <c r="AP356" s="40">
        <v>0</v>
      </c>
      <c r="AQ356" s="40">
        <v>1</v>
      </c>
      <c r="AR356" s="40">
        <v>0</v>
      </c>
      <c r="AS356" s="40">
        <v>0</v>
      </c>
      <c r="AT356" s="40">
        <v>1</v>
      </c>
      <c r="AU356" s="40">
        <v>0</v>
      </c>
      <c r="AV356" s="40">
        <v>0</v>
      </c>
      <c r="AW356" s="40">
        <v>0</v>
      </c>
      <c r="AX356" s="40">
        <v>0</v>
      </c>
      <c r="AY356" s="40">
        <v>0</v>
      </c>
      <c r="AZ356" s="40">
        <v>0</v>
      </c>
      <c r="BA356" s="40">
        <v>0</v>
      </c>
      <c r="BB356" s="40">
        <v>0</v>
      </c>
      <c r="BC356" s="40">
        <v>0</v>
      </c>
      <c r="BD356" s="40">
        <v>0</v>
      </c>
      <c r="BE356" s="40">
        <v>0</v>
      </c>
      <c r="BF356" s="40">
        <v>0</v>
      </c>
      <c r="BG356" s="40">
        <v>0</v>
      </c>
      <c r="BH356" s="40">
        <v>0</v>
      </c>
      <c r="BI356" s="40">
        <v>0</v>
      </c>
      <c r="BJ356" s="40">
        <v>0</v>
      </c>
      <c r="BK356" s="40">
        <v>0</v>
      </c>
      <c r="BL356" s="40">
        <v>0</v>
      </c>
      <c r="BM356" s="40">
        <v>0</v>
      </c>
      <c r="BN356" s="40">
        <v>0</v>
      </c>
      <c r="BO356" s="40">
        <v>0</v>
      </c>
      <c r="BP356" s="40">
        <v>0</v>
      </c>
      <c r="BQ356" s="40">
        <v>0</v>
      </c>
      <c r="BR356" s="40">
        <v>0</v>
      </c>
      <c r="BS356" s="40">
        <v>0</v>
      </c>
      <c r="BT356" s="40">
        <v>0</v>
      </c>
      <c r="BU356" s="40">
        <v>0</v>
      </c>
      <c r="BV356" s="40">
        <v>1</v>
      </c>
      <c r="BW356" s="40">
        <v>0</v>
      </c>
      <c r="BX356" s="40">
        <v>0</v>
      </c>
      <c r="BY356" s="40">
        <v>0</v>
      </c>
      <c r="BZ356" s="40">
        <v>0</v>
      </c>
    </row>
    <row r="357" spans="2:78" ht="20.100000000000001" customHeight="1" thickBot="1" x14ac:dyDescent="0.25">
      <c r="B357" s="4" t="s">
        <v>553</v>
      </c>
      <c r="C357" s="40">
        <v>4</v>
      </c>
      <c r="D357" s="40">
        <v>0</v>
      </c>
      <c r="E357" s="40">
        <v>3</v>
      </c>
      <c r="F357" s="40">
        <v>11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>
        <v>1</v>
      </c>
      <c r="X357" s="40">
        <v>0</v>
      </c>
      <c r="Y357" s="40">
        <v>2</v>
      </c>
      <c r="Z357" s="40">
        <v>4</v>
      </c>
      <c r="AA357" s="40">
        <v>0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  <c r="AM357" s="40">
        <v>0</v>
      </c>
      <c r="AN357" s="40">
        <v>0</v>
      </c>
      <c r="AO357" s="40">
        <v>0</v>
      </c>
      <c r="AP357" s="40">
        <v>0</v>
      </c>
      <c r="AQ357" s="40">
        <v>1</v>
      </c>
      <c r="AR357" s="40">
        <v>0</v>
      </c>
      <c r="AS357" s="40">
        <v>0</v>
      </c>
      <c r="AT357" s="40">
        <v>1</v>
      </c>
      <c r="AU357" s="40">
        <v>0</v>
      </c>
      <c r="AV357" s="40">
        <v>0</v>
      </c>
      <c r="AW357" s="40">
        <v>0</v>
      </c>
      <c r="AX357" s="40">
        <v>0</v>
      </c>
      <c r="AY357" s="40">
        <v>0</v>
      </c>
      <c r="AZ357" s="40">
        <v>0</v>
      </c>
      <c r="BA357" s="40">
        <v>0</v>
      </c>
      <c r="BB357" s="40">
        <v>0</v>
      </c>
      <c r="BC357" s="40">
        <v>0</v>
      </c>
      <c r="BD357" s="40">
        <v>0</v>
      </c>
      <c r="BE357" s="40">
        <v>0</v>
      </c>
      <c r="BF357" s="40">
        <v>0</v>
      </c>
      <c r="BG357" s="40">
        <v>0</v>
      </c>
      <c r="BH357" s="40">
        <v>0</v>
      </c>
      <c r="BI357" s="40">
        <v>0</v>
      </c>
      <c r="BJ357" s="40">
        <v>0</v>
      </c>
      <c r="BK357" s="40">
        <v>0</v>
      </c>
      <c r="BL357" s="40">
        <v>0</v>
      </c>
      <c r="BM357" s="40">
        <v>0</v>
      </c>
      <c r="BN357" s="40">
        <v>0</v>
      </c>
      <c r="BO357" s="40">
        <v>0</v>
      </c>
      <c r="BP357" s="40">
        <v>0</v>
      </c>
      <c r="BQ357" s="40">
        <v>0</v>
      </c>
      <c r="BR357" s="40">
        <v>0</v>
      </c>
      <c r="BS357" s="40">
        <v>2</v>
      </c>
      <c r="BT357" s="40">
        <v>0</v>
      </c>
      <c r="BU357" s="40">
        <v>1</v>
      </c>
      <c r="BV357" s="40">
        <v>6</v>
      </c>
      <c r="BW357" s="40">
        <v>0</v>
      </c>
      <c r="BX357" s="40">
        <v>0</v>
      </c>
      <c r="BY357" s="40">
        <v>0</v>
      </c>
      <c r="BZ357" s="40">
        <v>0</v>
      </c>
    </row>
    <row r="358" spans="2:78" ht="20.100000000000001" customHeight="1" thickBot="1" x14ac:dyDescent="0.25">
      <c r="B358" s="4" t="s">
        <v>554</v>
      </c>
      <c r="C358" s="40">
        <v>3</v>
      </c>
      <c r="D358" s="40">
        <v>1</v>
      </c>
      <c r="E358" s="40">
        <v>3</v>
      </c>
      <c r="F358" s="40">
        <v>4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1</v>
      </c>
      <c r="U358" s="40">
        <v>1</v>
      </c>
      <c r="V358" s="40">
        <v>0</v>
      </c>
      <c r="W358" s="40">
        <v>1</v>
      </c>
      <c r="X358" s="40">
        <v>0</v>
      </c>
      <c r="Y358" s="40">
        <v>1</v>
      </c>
      <c r="Z358" s="40">
        <v>1</v>
      </c>
      <c r="AA358" s="40">
        <v>0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  <c r="AJ358" s="40">
        <v>0</v>
      </c>
      <c r="AK358" s="40">
        <v>0</v>
      </c>
      <c r="AL358" s="40">
        <v>0</v>
      </c>
      <c r="AM358" s="40">
        <v>0</v>
      </c>
      <c r="AN358" s="40">
        <v>0</v>
      </c>
      <c r="AO358" s="40">
        <v>0</v>
      </c>
      <c r="AP358" s="40">
        <v>0</v>
      </c>
      <c r="AQ358" s="40">
        <v>1</v>
      </c>
      <c r="AR358" s="40">
        <v>0</v>
      </c>
      <c r="AS358" s="40">
        <v>0</v>
      </c>
      <c r="AT358" s="40">
        <v>2</v>
      </c>
      <c r="AU358" s="40">
        <v>0</v>
      </c>
      <c r="AV358" s="40">
        <v>0</v>
      </c>
      <c r="AW358" s="40">
        <v>0</v>
      </c>
      <c r="AX358" s="40">
        <v>0</v>
      </c>
      <c r="AY358" s="40">
        <v>0</v>
      </c>
      <c r="AZ358" s="40">
        <v>0</v>
      </c>
      <c r="BA358" s="40">
        <v>0</v>
      </c>
      <c r="BB358" s="40">
        <v>0</v>
      </c>
      <c r="BC358" s="40">
        <v>0</v>
      </c>
      <c r="BD358" s="40">
        <v>0</v>
      </c>
      <c r="BE358" s="40">
        <v>0</v>
      </c>
      <c r="BF358" s="40">
        <v>0</v>
      </c>
      <c r="BG358" s="40">
        <v>0</v>
      </c>
      <c r="BH358" s="40">
        <v>0</v>
      </c>
      <c r="BI358" s="40">
        <v>0</v>
      </c>
      <c r="BJ358" s="40">
        <v>0</v>
      </c>
      <c r="BK358" s="40">
        <v>0</v>
      </c>
      <c r="BL358" s="40">
        <v>0</v>
      </c>
      <c r="BM358" s="40">
        <v>0</v>
      </c>
      <c r="BN358" s="40">
        <v>0</v>
      </c>
      <c r="BO358" s="40">
        <v>0</v>
      </c>
      <c r="BP358" s="40">
        <v>0</v>
      </c>
      <c r="BQ358" s="40">
        <v>1</v>
      </c>
      <c r="BR358" s="40">
        <v>0</v>
      </c>
      <c r="BS358" s="40">
        <v>1</v>
      </c>
      <c r="BT358" s="40">
        <v>0</v>
      </c>
      <c r="BU358" s="40">
        <v>0</v>
      </c>
      <c r="BV358" s="40">
        <v>1</v>
      </c>
      <c r="BW358" s="40">
        <v>0</v>
      </c>
      <c r="BX358" s="40">
        <v>0</v>
      </c>
      <c r="BY358" s="40">
        <v>0</v>
      </c>
      <c r="BZ358" s="40">
        <v>0</v>
      </c>
    </row>
    <row r="359" spans="2:78" ht="20.100000000000001" customHeight="1" thickBot="1" x14ac:dyDescent="0.25">
      <c r="B359" s="4" t="s">
        <v>205</v>
      </c>
      <c r="C359" s="40">
        <v>11</v>
      </c>
      <c r="D359" s="40">
        <v>0</v>
      </c>
      <c r="E359" s="40">
        <v>11</v>
      </c>
      <c r="F359" s="40">
        <v>51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40">
        <v>0</v>
      </c>
      <c r="N359" s="40">
        <v>1</v>
      </c>
      <c r="O359" s="40">
        <v>0</v>
      </c>
      <c r="P359" s="40">
        <v>0</v>
      </c>
      <c r="Q359" s="40">
        <v>0</v>
      </c>
      <c r="R359" s="40">
        <v>0</v>
      </c>
      <c r="S359" s="40">
        <v>1</v>
      </c>
      <c r="T359" s="40">
        <v>0</v>
      </c>
      <c r="U359" s="40">
        <v>1</v>
      </c>
      <c r="V359" s="40">
        <v>0</v>
      </c>
      <c r="W359" s="40">
        <v>2</v>
      </c>
      <c r="X359" s="40">
        <v>0</v>
      </c>
      <c r="Y359" s="40">
        <v>3</v>
      </c>
      <c r="Z359" s="40">
        <v>11</v>
      </c>
      <c r="AA359" s="40">
        <v>0</v>
      </c>
      <c r="AB359" s="40">
        <v>0</v>
      </c>
      <c r="AC359" s="40">
        <v>0</v>
      </c>
      <c r="AD359" s="40">
        <v>1</v>
      </c>
      <c r="AE359" s="40">
        <v>0</v>
      </c>
      <c r="AF359" s="40">
        <v>0</v>
      </c>
      <c r="AG359" s="40">
        <v>0</v>
      </c>
      <c r="AH359" s="40">
        <v>1</v>
      </c>
      <c r="AI359" s="40">
        <v>0</v>
      </c>
      <c r="AJ359" s="40">
        <v>0</v>
      </c>
      <c r="AK359" s="40">
        <v>0</v>
      </c>
      <c r="AL359" s="40">
        <v>0</v>
      </c>
      <c r="AM359" s="40">
        <v>0</v>
      </c>
      <c r="AN359" s="40">
        <v>0</v>
      </c>
      <c r="AO359" s="40">
        <v>2</v>
      </c>
      <c r="AP359" s="40">
        <v>0</v>
      </c>
      <c r="AQ359" s="40">
        <v>4</v>
      </c>
      <c r="AR359" s="40">
        <v>0</v>
      </c>
      <c r="AS359" s="40">
        <v>0</v>
      </c>
      <c r="AT359" s="40">
        <v>13</v>
      </c>
      <c r="AU359" s="40">
        <v>0</v>
      </c>
      <c r="AV359" s="40">
        <v>0</v>
      </c>
      <c r="AW359" s="40">
        <v>0</v>
      </c>
      <c r="AX359" s="40">
        <v>0</v>
      </c>
      <c r="AY359" s="40">
        <v>0</v>
      </c>
      <c r="AZ359" s="40">
        <v>0</v>
      </c>
      <c r="BA359" s="40">
        <v>0</v>
      </c>
      <c r="BB359" s="40">
        <v>0</v>
      </c>
      <c r="BC359" s="40">
        <v>0</v>
      </c>
      <c r="BD359" s="40">
        <v>0</v>
      </c>
      <c r="BE359" s="40">
        <v>0</v>
      </c>
      <c r="BF359" s="40">
        <v>0</v>
      </c>
      <c r="BG359" s="40">
        <v>0</v>
      </c>
      <c r="BH359" s="40">
        <v>0</v>
      </c>
      <c r="BI359" s="40">
        <v>0</v>
      </c>
      <c r="BJ359" s="40">
        <v>0</v>
      </c>
      <c r="BK359" s="40">
        <v>1</v>
      </c>
      <c r="BL359" s="40">
        <v>0</v>
      </c>
      <c r="BM359" s="40">
        <v>0</v>
      </c>
      <c r="BN359" s="40">
        <v>11</v>
      </c>
      <c r="BO359" s="40">
        <v>2</v>
      </c>
      <c r="BP359" s="40">
        <v>0</v>
      </c>
      <c r="BQ359" s="40">
        <v>1</v>
      </c>
      <c r="BR359" s="40">
        <v>1</v>
      </c>
      <c r="BS359" s="40">
        <v>1</v>
      </c>
      <c r="BT359" s="40">
        <v>0</v>
      </c>
      <c r="BU359" s="40">
        <v>4</v>
      </c>
      <c r="BV359" s="40">
        <v>12</v>
      </c>
      <c r="BW359" s="40">
        <v>0</v>
      </c>
      <c r="BX359" s="40">
        <v>0</v>
      </c>
      <c r="BY359" s="40">
        <v>0</v>
      </c>
      <c r="BZ359" s="40">
        <v>0</v>
      </c>
    </row>
    <row r="360" spans="2:78" ht="20.100000000000001" customHeight="1" thickBot="1" x14ac:dyDescent="0.25">
      <c r="B360" s="4" t="s">
        <v>555</v>
      </c>
      <c r="C360" s="40">
        <v>1</v>
      </c>
      <c r="D360" s="40">
        <v>0</v>
      </c>
      <c r="E360" s="40">
        <v>0</v>
      </c>
      <c r="F360" s="40">
        <v>4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3</v>
      </c>
      <c r="AA360" s="40">
        <v>0</v>
      </c>
      <c r="AB360" s="40">
        <v>0</v>
      </c>
      <c r="AC360" s="40">
        <v>0</v>
      </c>
      <c r="AD360" s="40">
        <v>0</v>
      </c>
      <c r="AE360" s="40">
        <v>0</v>
      </c>
      <c r="AF360" s="40">
        <v>0</v>
      </c>
      <c r="AG360" s="40">
        <v>0</v>
      </c>
      <c r="AH360" s="40">
        <v>0</v>
      </c>
      <c r="AI360" s="40">
        <v>0</v>
      </c>
      <c r="AJ360" s="40">
        <v>0</v>
      </c>
      <c r="AK360" s="40">
        <v>0</v>
      </c>
      <c r="AL360" s="40">
        <v>0</v>
      </c>
      <c r="AM360" s="40">
        <v>0</v>
      </c>
      <c r="AN360" s="40">
        <v>0</v>
      </c>
      <c r="AO360" s="40">
        <v>0</v>
      </c>
      <c r="AP360" s="40">
        <v>0</v>
      </c>
      <c r="AQ360" s="40">
        <v>0</v>
      </c>
      <c r="AR360" s="40">
        <v>0</v>
      </c>
      <c r="AS360" s="40">
        <v>0</v>
      </c>
      <c r="AT360" s="40">
        <v>0</v>
      </c>
      <c r="AU360" s="40">
        <v>0</v>
      </c>
      <c r="AV360" s="40">
        <v>0</v>
      </c>
      <c r="AW360" s="40">
        <v>0</v>
      </c>
      <c r="AX360" s="40">
        <v>0</v>
      </c>
      <c r="AY360" s="40">
        <v>0</v>
      </c>
      <c r="AZ360" s="40">
        <v>0</v>
      </c>
      <c r="BA360" s="40">
        <v>0</v>
      </c>
      <c r="BB360" s="40">
        <v>0</v>
      </c>
      <c r="BC360" s="40">
        <v>0</v>
      </c>
      <c r="BD360" s="40">
        <v>0</v>
      </c>
      <c r="BE360" s="40">
        <v>0</v>
      </c>
      <c r="BF360" s="40">
        <v>0</v>
      </c>
      <c r="BG360" s="40">
        <v>0</v>
      </c>
      <c r="BH360" s="40">
        <v>0</v>
      </c>
      <c r="BI360" s="40">
        <v>0</v>
      </c>
      <c r="BJ360" s="40">
        <v>0</v>
      </c>
      <c r="BK360" s="40">
        <v>0</v>
      </c>
      <c r="BL360" s="40">
        <v>0</v>
      </c>
      <c r="BM360" s="40">
        <v>0</v>
      </c>
      <c r="BN360" s="40">
        <v>0</v>
      </c>
      <c r="BO360" s="40">
        <v>0</v>
      </c>
      <c r="BP360" s="40">
        <v>0</v>
      </c>
      <c r="BQ360" s="40">
        <v>0</v>
      </c>
      <c r="BR360" s="40">
        <v>0</v>
      </c>
      <c r="BS360" s="40">
        <v>1</v>
      </c>
      <c r="BT360" s="40">
        <v>0</v>
      </c>
      <c r="BU360" s="40">
        <v>0</v>
      </c>
      <c r="BV360" s="40">
        <v>1</v>
      </c>
      <c r="BW360" s="40">
        <v>0</v>
      </c>
      <c r="BX360" s="40">
        <v>0</v>
      </c>
      <c r="BY360" s="40">
        <v>0</v>
      </c>
      <c r="BZ360" s="40">
        <v>0</v>
      </c>
    </row>
    <row r="361" spans="2:78" ht="20.100000000000001" customHeight="1" thickBot="1" x14ac:dyDescent="0.25">
      <c r="B361" s="4" t="s">
        <v>556</v>
      </c>
      <c r="C361" s="40">
        <v>4</v>
      </c>
      <c r="D361" s="40">
        <v>0</v>
      </c>
      <c r="E361" s="40">
        <v>2</v>
      </c>
      <c r="F361" s="40">
        <v>6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0</v>
      </c>
      <c r="R361" s="40">
        <v>0</v>
      </c>
      <c r="S361" s="40">
        <v>0</v>
      </c>
      <c r="T361" s="40">
        <v>0</v>
      </c>
      <c r="U361" s="40">
        <v>0</v>
      </c>
      <c r="V361" s="40">
        <v>0</v>
      </c>
      <c r="W361" s="40">
        <v>4</v>
      </c>
      <c r="X361" s="40">
        <v>0</v>
      </c>
      <c r="Y361" s="40">
        <v>2</v>
      </c>
      <c r="Z361" s="40">
        <v>6</v>
      </c>
      <c r="AA361" s="40">
        <v>0</v>
      </c>
      <c r="AB361" s="40">
        <v>0</v>
      </c>
      <c r="AC361" s="40">
        <v>0</v>
      </c>
      <c r="AD361" s="40">
        <v>0</v>
      </c>
      <c r="AE361" s="40">
        <v>0</v>
      </c>
      <c r="AF361" s="40">
        <v>0</v>
      </c>
      <c r="AG361" s="40">
        <v>0</v>
      </c>
      <c r="AH361" s="40">
        <v>0</v>
      </c>
      <c r="AI361" s="40">
        <v>0</v>
      </c>
      <c r="AJ361" s="40">
        <v>0</v>
      </c>
      <c r="AK361" s="40">
        <v>0</v>
      </c>
      <c r="AL361" s="40">
        <v>0</v>
      </c>
      <c r="AM361" s="40">
        <v>0</v>
      </c>
      <c r="AN361" s="40">
        <v>0</v>
      </c>
      <c r="AO361" s="40">
        <v>0</v>
      </c>
      <c r="AP361" s="40">
        <v>0</v>
      </c>
      <c r="AQ361" s="40">
        <v>0</v>
      </c>
      <c r="AR361" s="40">
        <v>0</v>
      </c>
      <c r="AS361" s="40">
        <v>0</v>
      </c>
      <c r="AT361" s="40">
        <v>0</v>
      </c>
      <c r="AU361" s="40">
        <v>0</v>
      </c>
      <c r="AV361" s="40">
        <v>0</v>
      </c>
      <c r="AW361" s="40">
        <v>0</v>
      </c>
      <c r="AX361" s="40">
        <v>0</v>
      </c>
      <c r="AY361" s="40">
        <v>0</v>
      </c>
      <c r="AZ361" s="40">
        <v>0</v>
      </c>
      <c r="BA361" s="40">
        <v>0</v>
      </c>
      <c r="BB361" s="40">
        <v>0</v>
      </c>
      <c r="BC361" s="40">
        <v>0</v>
      </c>
      <c r="BD361" s="40">
        <v>0</v>
      </c>
      <c r="BE361" s="40">
        <v>0</v>
      </c>
      <c r="BF361" s="40">
        <v>0</v>
      </c>
      <c r="BG361" s="40">
        <v>0</v>
      </c>
      <c r="BH361" s="40">
        <v>0</v>
      </c>
      <c r="BI361" s="40">
        <v>0</v>
      </c>
      <c r="BJ361" s="40">
        <v>0</v>
      </c>
      <c r="BK361" s="40">
        <v>0</v>
      </c>
      <c r="BL361" s="40">
        <v>0</v>
      </c>
      <c r="BM361" s="40">
        <v>0</v>
      </c>
      <c r="BN361" s="40">
        <v>0</v>
      </c>
      <c r="BO361" s="40">
        <v>0</v>
      </c>
      <c r="BP361" s="40">
        <v>0</v>
      </c>
      <c r="BQ361" s="40">
        <v>0</v>
      </c>
      <c r="BR361" s="40">
        <v>0</v>
      </c>
      <c r="BS361" s="40">
        <v>0</v>
      </c>
      <c r="BT361" s="40">
        <v>0</v>
      </c>
      <c r="BU361" s="40">
        <v>0</v>
      </c>
      <c r="BV361" s="40">
        <v>0</v>
      </c>
      <c r="BW361" s="40">
        <v>0</v>
      </c>
      <c r="BX361" s="40">
        <v>0</v>
      </c>
      <c r="BY361" s="40">
        <v>0</v>
      </c>
      <c r="BZ361" s="40">
        <v>0</v>
      </c>
    </row>
    <row r="362" spans="2:78" ht="20.100000000000001" customHeight="1" thickBot="1" x14ac:dyDescent="0.25">
      <c r="B362" s="4" t="s">
        <v>557</v>
      </c>
      <c r="C362" s="40">
        <v>5</v>
      </c>
      <c r="D362" s="40">
        <v>0</v>
      </c>
      <c r="E362" s="40">
        <v>1</v>
      </c>
      <c r="F362" s="40">
        <v>5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0</v>
      </c>
      <c r="U362" s="40">
        <v>0</v>
      </c>
      <c r="V362" s="40">
        <v>0</v>
      </c>
      <c r="W362" s="40">
        <v>1</v>
      </c>
      <c r="X362" s="40">
        <v>0</v>
      </c>
      <c r="Y362" s="40">
        <v>1</v>
      </c>
      <c r="Z362" s="40">
        <v>1</v>
      </c>
      <c r="AA362" s="40">
        <v>0</v>
      </c>
      <c r="AB362" s="40">
        <v>0</v>
      </c>
      <c r="AC362" s="40">
        <v>0</v>
      </c>
      <c r="AD362" s="40">
        <v>0</v>
      </c>
      <c r="AE362" s="40">
        <v>0</v>
      </c>
      <c r="AF362" s="40">
        <v>0</v>
      </c>
      <c r="AG362" s="40">
        <v>0</v>
      </c>
      <c r="AH362" s="40">
        <v>0</v>
      </c>
      <c r="AI362" s="40">
        <v>0</v>
      </c>
      <c r="AJ362" s="40">
        <v>0</v>
      </c>
      <c r="AK362" s="40">
        <v>0</v>
      </c>
      <c r="AL362" s="40">
        <v>0</v>
      </c>
      <c r="AM362" s="40">
        <v>0</v>
      </c>
      <c r="AN362" s="40">
        <v>0</v>
      </c>
      <c r="AO362" s="40">
        <v>0</v>
      </c>
      <c r="AP362" s="40">
        <v>0</v>
      </c>
      <c r="AQ362" s="40">
        <v>3</v>
      </c>
      <c r="AR362" s="40">
        <v>0</v>
      </c>
      <c r="AS362" s="40">
        <v>0</v>
      </c>
      <c r="AT362" s="40">
        <v>3</v>
      </c>
      <c r="AU362" s="40">
        <v>0</v>
      </c>
      <c r="AV362" s="40">
        <v>0</v>
      </c>
      <c r="AW362" s="40">
        <v>0</v>
      </c>
      <c r="AX362" s="40">
        <v>0</v>
      </c>
      <c r="AY362" s="40">
        <v>0</v>
      </c>
      <c r="AZ362" s="40">
        <v>0</v>
      </c>
      <c r="BA362" s="40">
        <v>0</v>
      </c>
      <c r="BB362" s="40">
        <v>0</v>
      </c>
      <c r="BC362" s="40">
        <v>0</v>
      </c>
      <c r="BD362" s="40">
        <v>0</v>
      </c>
      <c r="BE362" s="40">
        <v>0</v>
      </c>
      <c r="BF362" s="40">
        <v>0</v>
      </c>
      <c r="BG362" s="40">
        <v>0</v>
      </c>
      <c r="BH362" s="40">
        <v>0</v>
      </c>
      <c r="BI362" s="40">
        <v>0</v>
      </c>
      <c r="BJ362" s="40">
        <v>0</v>
      </c>
      <c r="BK362" s="40">
        <v>0</v>
      </c>
      <c r="BL362" s="40">
        <v>0</v>
      </c>
      <c r="BM362" s="40">
        <v>0</v>
      </c>
      <c r="BN362" s="40">
        <v>0</v>
      </c>
      <c r="BO362" s="40">
        <v>0</v>
      </c>
      <c r="BP362" s="40">
        <v>0</v>
      </c>
      <c r="BQ362" s="40">
        <v>0</v>
      </c>
      <c r="BR362" s="40">
        <v>0</v>
      </c>
      <c r="BS362" s="40">
        <v>1</v>
      </c>
      <c r="BT362" s="40">
        <v>0</v>
      </c>
      <c r="BU362" s="40">
        <v>0</v>
      </c>
      <c r="BV362" s="40">
        <v>1</v>
      </c>
      <c r="BW362" s="40">
        <v>0</v>
      </c>
      <c r="BX362" s="40">
        <v>0</v>
      </c>
      <c r="BY362" s="40">
        <v>0</v>
      </c>
      <c r="BZ362" s="40">
        <v>0</v>
      </c>
    </row>
    <row r="363" spans="2:78" ht="20.100000000000001" customHeight="1" thickBot="1" x14ac:dyDescent="0.25">
      <c r="B363" s="4" t="s">
        <v>558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40">
        <v>0</v>
      </c>
      <c r="AB363" s="40">
        <v>0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  <c r="AJ363" s="40">
        <v>0</v>
      </c>
      <c r="AK363" s="40">
        <v>0</v>
      </c>
      <c r="AL363" s="40">
        <v>0</v>
      </c>
      <c r="AM363" s="40">
        <v>0</v>
      </c>
      <c r="AN363" s="40">
        <v>0</v>
      </c>
      <c r="AO363" s="40">
        <v>0</v>
      </c>
      <c r="AP363" s="40">
        <v>0</v>
      </c>
      <c r="AQ363" s="40">
        <v>0</v>
      </c>
      <c r="AR363" s="40">
        <v>0</v>
      </c>
      <c r="AS363" s="40">
        <v>0</v>
      </c>
      <c r="AT363" s="40">
        <v>0</v>
      </c>
      <c r="AU363" s="40">
        <v>0</v>
      </c>
      <c r="AV363" s="40">
        <v>0</v>
      </c>
      <c r="AW363" s="40">
        <v>0</v>
      </c>
      <c r="AX363" s="40">
        <v>0</v>
      </c>
      <c r="AY363" s="40">
        <v>0</v>
      </c>
      <c r="AZ363" s="40">
        <v>0</v>
      </c>
      <c r="BA363" s="40">
        <v>0</v>
      </c>
      <c r="BB363" s="40">
        <v>0</v>
      </c>
      <c r="BC363" s="40">
        <v>0</v>
      </c>
      <c r="BD363" s="40">
        <v>0</v>
      </c>
      <c r="BE363" s="40">
        <v>0</v>
      </c>
      <c r="BF363" s="40">
        <v>0</v>
      </c>
      <c r="BG363" s="40">
        <v>0</v>
      </c>
      <c r="BH363" s="40">
        <v>0</v>
      </c>
      <c r="BI363" s="40">
        <v>0</v>
      </c>
      <c r="BJ363" s="40">
        <v>0</v>
      </c>
      <c r="BK363" s="40">
        <v>0</v>
      </c>
      <c r="BL363" s="40">
        <v>0</v>
      </c>
      <c r="BM363" s="40">
        <v>0</v>
      </c>
      <c r="BN363" s="40">
        <v>0</v>
      </c>
      <c r="BO363" s="40">
        <v>0</v>
      </c>
      <c r="BP363" s="40">
        <v>0</v>
      </c>
      <c r="BQ363" s="40">
        <v>0</v>
      </c>
      <c r="BR363" s="40">
        <v>0</v>
      </c>
      <c r="BS363" s="40">
        <v>0</v>
      </c>
      <c r="BT363" s="40">
        <v>0</v>
      </c>
      <c r="BU363" s="40">
        <v>0</v>
      </c>
      <c r="BV363" s="40">
        <v>0</v>
      </c>
      <c r="BW363" s="40">
        <v>0</v>
      </c>
      <c r="BX363" s="40">
        <v>0</v>
      </c>
      <c r="BY363" s="40">
        <v>0</v>
      </c>
      <c r="BZ363" s="40">
        <v>0</v>
      </c>
    </row>
    <row r="364" spans="2:78" ht="20.100000000000001" customHeight="1" thickBot="1" x14ac:dyDescent="0.25">
      <c r="B364" s="4" t="s">
        <v>559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  <c r="AJ364" s="40">
        <v>0</v>
      </c>
      <c r="AK364" s="40">
        <v>0</v>
      </c>
      <c r="AL364" s="40">
        <v>0</v>
      </c>
      <c r="AM364" s="40">
        <v>0</v>
      </c>
      <c r="AN364" s="40">
        <v>0</v>
      </c>
      <c r="AO364" s="40">
        <v>0</v>
      </c>
      <c r="AP364" s="40">
        <v>0</v>
      </c>
      <c r="AQ364" s="40">
        <v>0</v>
      </c>
      <c r="AR364" s="40">
        <v>0</v>
      </c>
      <c r="AS364" s="40">
        <v>0</v>
      </c>
      <c r="AT364" s="40">
        <v>0</v>
      </c>
      <c r="AU364" s="40">
        <v>0</v>
      </c>
      <c r="AV364" s="40">
        <v>0</v>
      </c>
      <c r="AW364" s="40">
        <v>0</v>
      </c>
      <c r="AX364" s="40">
        <v>0</v>
      </c>
      <c r="AY364" s="40">
        <v>0</v>
      </c>
      <c r="AZ364" s="40">
        <v>0</v>
      </c>
      <c r="BA364" s="40">
        <v>0</v>
      </c>
      <c r="BB364" s="40">
        <v>0</v>
      </c>
      <c r="BC364" s="40">
        <v>0</v>
      </c>
      <c r="BD364" s="40">
        <v>0</v>
      </c>
      <c r="BE364" s="40">
        <v>0</v>
      </c>
      <c r="BF364" s="40">
        <v>0</v>
      </c>
      <c r="BG364" s="40">
        <v>0</v>
      </c>
      <c r="BH364" s="40">
        <v>0</v>
      </c>
      <c r="BI364" s="40">
        <v>0</v>
      </c>
      <c r="BJ364" s="40">
        <v>0</v>
      </c>
      <c r="BK364" s="40">
        <v>0</v>
      </c>
      <c r="BL364" s="40">
        <v>0</v>
      </c>
      <c r="BM364" s="40">
        <v>0</v>
      </c>
      <c r="BN364" s="40">
        <v>0</v>
      </c>
      <c r="BO364" s="40">
        <v>0</v>
      </c>
      <c r="BP364" s="40">
        <v>0</v>
      </c>
      <c r="BQ364" s="40">
        <v>0</v>
      </c>
      <c r="BR364" s="40">
        <v>0</v>
      </c>
      <c r="BS364" s="40">
        <v>0</v>
      </c>
      <c r="BT364" s="40">
        <v>0</v>
      </c>
      <c r="BU364" s="40">
        <v>0</v>
      </c>
      <c r="BV364" s="40">
        <v>0</v>
      </c>
      <c r="BW364" s="40">
        <v>0</v>
      </c>
      <c r="BX364" s="40">
        <v>0</v>
      </c>
      <c r="BY364" s="40">
        <v>0</v>
      </c>
      <c r="BZ364" s="40">
        <v>0</v>
      </c>
    </row>
    <row r="365" spans="2:78" ht="20.100000000000001" customHeight="1" thickBot="1" x14ac:dyDescent="0.25">
      <c r="B365" s="4" t="s">
        <v>560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  <c r="W365" s="40">
        <v>0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  <c r="AE365" s="40">
        <v>0</v>
      </c>
      <c r="AF365" s="40">
        <v>0</v>
      </c>
      <c r="AG365" s="40">
        <v>0</v>
      </c>
      <c r="AH365" s="40">
        <v>0</v>
      </c>
      <c r="AI365" s="40">
        <v>0</v>
      </c>
      <c r="AJ365" s="40">
        <v>0</v>
      </c>
      <c r="AK365" s="40">
        <v>0</v>
      </c>
      <c r="AL365" s="40">
        <v>0</v>
      </c>
      <c r="AM365" s="40">
        <v>0</v>
      </c>
      <c r="AN365" s="40">
        <v>0</v>
      </c>
      <c r="AO365" s="40">
        <v>0</v>
      </c>
      <c r="AP365" s="40">
        <v>0</v>
      </c>
      <c r="AQ365" s="40">
        <v>0</v>
      </c>
      <c r="AR365" s="40">
        <v>0</v>
      </c>
      <c r="AS365" s="40">
        <v>0</v>
      </c>
      <c r="AT365" s="40">
        <v>0</v>
      </c>
      <c r="AU365" s="40">
        <v>0</v>
      </c>
      <c r="AV365" s="40">
        <v>0</v>
      </c>
      <c r="AW365" s="40">
        <v>0</v>
      </c>
      <c r="AX365" s="40">
        <v>0</v>
      </c>
      <c r="AY365" s="40">
        <v>0</v>
      </c>
      <c r="AZ365" s="40">
        <v>0</v>
      </c>
      <c r="BA365" s="40">
        <v>0</v>
      </c>
      <c r="BB365" s="40">
        <v>0</v>
      </c>
      <c r="BC365" s="40">
        <v>0</v>
      </c>
      <c r="BD365" s="40">
        <v>0</v>
      </c>
      <c r="BE365" s="40">
        <v>0</v>
      </c>
      <c r="BF365" s="40">
        <v>0</v>
      </c>
      <c r="BG365" s="40">
        <v>0</v>
      </c>
      <c r="BH365" s="40">
        <v>0</v>
      </c>
      <c r="BI365" s="40">
        <v>0</v>
      </c>
      <c r="BJ365" s="40">
        <v>0</v>
      </c>
      <c r="BK365" s="40">
        <v>0</v>
      </c>
      <c r="BL365" s="40">
        <v>0</v>
      </c>
      <c r="BM365" s="40">
        <v>0</v>
      </c>
      <c r="BN365" s="40">
        <v>0</v>
      </c>
      <c r="BO365" s="40">
        <v>0</v>
      </c>
      <c r="BP365" s="40">
        <v>0</v>
      </c>
      <c r="BQ365" s="40">
        <v>0</v>
      </c>
      <c r="BR365" s="40">
        <v>0</v>
      </c>
      <c r="BS365" s="40">
        <v>0</v>
      </c>
      <c r="BT365" s="40">
        <v>0</v>
      </c>
      <c r="BU365" s="40">
        <v>0</v>
      </c>
      <c r="BV365" s="40">
        <v>0</v>
      </c>
      <c r="BW365" s="40">
        <v>0</v>
      </c>
      <c r="BX365" s="40">
        <v>0</v>
      </c>
      <c r="BY365" s="40">
        <v>0</v>
      </c>
      <c r="BZ365" s="40">
        <v>0</v>
      </c>
    </row>
    <row r="366" spans="2:78" ht="20.100000000000001" customHeight="1" thickBot="1" x14ac:dyDescent="0.25">
      <c r="B366" s="4" t="s">
        <v>206</v>
      </c>
      <c r="C366" s="40">
        <v>19</v>
      </c>
      <c r="D366" s="40">
        <v>0</v>
      </c>
      <c r="E366" s="40">
        <v>14</v>
      </c>
      <c r="F366" s="40">
        <v>54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1</v>
      </c>
      <c r="P366" s="40">
        <v>0</v>
      </c>
      <c r="Q366" s="40">
        <v>1</v>
      </c>
      <c r="R366" s="40">
        <v>0</v>
      </c>
      <c r="S366" s="40">
        <v>2</v>
      </c>
      <c r="T366" s="40">
        <v>0</v>
      </c>
      <c r="U366" s="40">
        <v>2</v>
      </c>
      <c r="V366" s="40">
        <v>0</v>
      </c>
      <c r="W366" s="40">
        <v>11</v>
      </c>
      <c r="X366" s="40">
        <v>0</v>
      </c>
      <c r="Y366" s="40">
        <v>3</v>
      </c>
      <c r="Z366" s="40">
        <v>29</v>
      </c>
      <c r="AA366" s="40">
        <v>0</v>
      </c>
      <c r="AB366" s="40">
        <v>0</v>
      </c>
      <c r="AC366" s="40">
        <v>0</v>
      </c>
      <c r="AD366" s="40">
        <v>0</v>
      </c>
      <c r="AE366" s="40">
        <v>0</v>
      </c>
      <c r="AF366" s="40">
        <v>0</v>
      </c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  <c r="AM366" s="40">
        <v>0</v>
      </c>
      <c r="AN366" s="40">
        <v>0</v>
      </c>
      <c r="AO366" s="40">
        <v>0</v>
      </c>
      <c r="AP366" s="40">
        <v>0</v>
      </c>
      <c r="AQ366" s="40">
        <v>1</v>
      </c>
      <c r="AR366" s="40">
        <v>0</v>
      </c>
      <c r="AS366" s="40">
        <v>2</v>
      </c>
      <c r="AT366" s="40">
        <v>8</v>
      </c>
      <c r="AU366" s="40">
        <v>0</v>
      </c>
      <c r="AV366" s="40">
        <v>0</v>
      </c>
      <c r="AW366" s="40">
        <v>0</v>
      </c>
      <c r="AX366" s="40">
        <v>3</v>
      </c>
      <c r="AY366" s="40">
        <v>0</v>
      </c>
      <c r="AZ366" s="40">
        <v>0</v>
      </c>
      <c r="BA366" s="40">
        <v>0</v>
      </c>
      <c r="BB366" s="40">
        <v>0</v>
      </c>
      <c r="BC366" s="40">
        <v>0</v>
      </c>
      <c r="BD366" s="40">
        <v>0</v>
      </c>
      <c r="BE366" s="40">
        <v>0</v>
      </c>
      <c r="BF366" s="40">
        <v>0</v>
      </c>
      <c r="BG366" s="40">
        <v>1</v>
      </c>
      <c r="BH366" s="40">
        <v>0</v>
      </c>
      <c r="BI366" s="40">
        <v>1</v>
      </c>
      <c r="BJ366" s="40">
        <v>0</v>
      </c>
      <c r="BK366" s="40">
        <v>0</v>
      </c>
      <c r="BL366" s="40">
        <v>0</v>
      </c>
      <c r="BM366" s="40">
        <v>0</v>
      </c>
      <c r="BN366" s="40">
        <v>2</v>
      </c>
      <c r="BO366" s="40">
        <v>0</v>
      </c>
      <c r="BP366" s="40">
        <v>0</v>
      </c>
      <c r="BQ366" s="40">
        <v>0</v>
      </c>
      <c r="BR366" s="40">
        <v>1</v>
      </c>
      <c r="BS366" s="40">
        <v>3</v>
      </c>
      <c r="BT366" s="40">
        <v>0</v>
      </c>
      <c r="BU366" s="40">
        <v>5</v>
      </c>
      <c r="BV366" s="40">
        <v>11</v>
      </c>
      <c r="BW366" s="40">
        <v>0</v>
      </c>
      <c r="BX366" s="40">
        <v>0</v>
      </c>
      <c r="BY366" s="40">
        <v>0</v>
      </c>
      <c r="BZ366" s="40">
        <v>0</v>
      </c>
    </row>
    <row r="367" spans="2:78" ht="20.100000000000001" customHeight="1" thickBot="1" x14ac:dyDescent="0.25">
      <c r="B367" s="4" t="s">
        <v>561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  <c r="AC367" s="40">
        <v>0</v>
      </c>
      <c r="AD367" s="40">
        <v>0</v>
      </c>
      <c r="AE367" s="40">
        <v>0</v>
      </c>
      <c r="AF367" s="40">
        <v>0</v>
      </c>
      <c r="AG367" s="40">
        <v>0</v>
      </c>
      <c r="AH367" s="40">
        <v>0</v>
      </c>
      <c r="AI367" s="40">
        <v>0</v>
      </c>
      <c r="AJ367" s="40">
        <v>0</v>
      </c>
      <c r="AK367" s="40">
        <v>0</v>
      </c>
      <c r="AL367" s="40">
        <v>0</v>
      </c>
      <c r="AM367" s="40">
        <v>0</v>
      </c>
      <c r="AN367" s="40">
        <v>0</v>
      </c>
      <c r="AO367" s="40">
        <v>0</v>
      </c>
      <c r="AP367" s="40">
        <v>0</v>
      </c>
      <c r="AQ367" s="40">
        <v>0</v>
      </c>
      <c r="AR367" s="40">
        <v>0</v>
      </c>
      <c r="AS367" s="40">
        <v>0</v>
      </c>
      <c r="AT367" s="40">
        <v>0</v>
      </c>
      <c r="AU367" s="40">
        <v>0</v>
      </c>
      <c r="AV367" s="40">
        <v>0</v>
      </c>
      <c r="AW367" s="40">
        <v>0</v>
      </c>
      <c r="AX367" s="40">
        <v>0</v>
      </c>
      <c r="AY367" s="40">
        <v>0</v>
      </c>
      <c r="AZ367" s="40">
        <v>0</v>
      </c>
      <c r="BA367" s="40">
        <v>0</v>
      </c>
      <c r="BB367" s="40">
        <v>0</v>
      </c>
      <c r="BC367" s="40">
        <v>0</v>
      </c>
      <c r="BD367" s="40">
        <v>0</v>
      </c>
      <c r="BE367" s="40">
        <v>0</v>
      </c>
      <c r="BF367" s="40">
        <v>0</v>
      </c>
      <c r="BG367" s="40">
        <v>0</v>
      </c>
      <c r="BH367" s="40">
        <v>0</v>
      </c>
      <c r="BI367" s="40">
        <v>0</v>
      </c>
      <c r="BJ367" s="40">
        <v>0</v>
      </c>
      <c r="BK367" s="40">
        <v>0</v>
      </c>
      <c r="BL367" s="40">
        <v>0</v>
      </c>
      <c r="BM367" s="40">
        <v>0</v>
      </c>
      <c r="BN367" s="40">
        <v>0</v>
      </c>
      <c r="BO367" s="40">
        <v>0</v>
      </c>
      <c r="BP367" s="40">
        <v>0</v>
      </c>
      <c r="BQ367" s="40">
        <v>0</v>
      </c>
      <c r="BR367" s="40">
        <v>0</v>
      </c>
      <c r="BS367" s="40">
        <v>0</v>
      </c>
      <c r="BT367" s="40">
        <v>0</v>
      </c>
      <c r="BU367" s="40">
        <v>0</v>
      </c>
      <c r="BV367" s="40">
        <v>0</v>
      </c>
      <c r="BW367" s="40">
        <v>0</v>
      </c>
      <c r="BX367" s="40">
        <v>0</v>
      </c>
      <c r="BY367" s="40">
        <v>0</v>
      </c>
      <c r="BZ367" s="40">
        <v>0</v>
      </c>
    </row>
    <row r="368" spans="2:78" ht="20.100000000000001" customHeight="1" thickBot="1" x14ac:dyDescent="0.25">
      <c r="B368" s="4" t="s">
        <v>562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0</v>
      </c>
      <c r="Y368" s="40">
        <v>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  <c r="AE368" s="40">
        <v>0</v>
      </c>
      <c r="AF368" s="40">
        <v>0</v>
      </c>
      <c r="AG368" s="40">
        <v>0</v>
      </c>
      <c r="AH368" s="40">
        <v>0</v>
      </c>
      <c r="AI368" s="40">
        <v>0</v>
      </c>
      <c r="AJ368" s="40">
        <v>0</v>
      </c>
      <c r="AK368" s="40">
        <v>0</v>
      </c>
      <c r="AL368" s="40">
        <v>0</v>
      </c>
      <c r="AM368" s="40">
        <v>0</v>
      </c>
      <c r="AN368" s="40">
        <v>0</v>
      </c>
      <c r="AO368" s="40">
        <v>0</v>
      </c>
      <c r="AP368" s="40">
        <v>0</v>
      </c>
      <c r="AQ368" s="40">
        <v>0</v>
      </c>
      <c r="AR368" s="40">
        <v>0</v>
      </c>
      <c r="AS368" s="40">
        <v>0</v>
      </c>
      <c r="AT368" s="40">
        <v>0</v>
      </c>
      <c r="AU368" s="40">
        <v>0</v>
      </c>
      <c r="AV368" s="40">
        <v>0</v>
      </c>
      <c r="AW368" s="40">
        <v>0</v>
      </c>
      <c r="AX368" s="40">
        <v>0</v>
      </c>
      <c r="AY368" s="40">
        <v>0</v>
      </c>
      <c r="AZ368" s="40">
        <v>0</v>
      </c>
      <c r="BA368" s="40">
        <v>0</v>
      </c>
      <c r="BB368" s="40">
        <v>0</v>
      </c>
      <c r="BC368" s="40">
        <v>0</v>
      </c>
      <c r="BD368" s="40">
        <v>0</v>
      </c>
      <c r="BE368" s="40">
        <v>0</v>
      </c>
      <c r="BF368" s="40">
        <v>0</v>
      </c>
      <c r="BG368" s="40">
        <v>0</v>
      </c>
      <c r="BH368" s="40">
        <v>0</v>
      </c>
      <c r="BI368" s="40">
        <v>0</v>
      </c>
      <c r="BJ368" s="40">
        <v>0</v>
      </c>
      <c r="BK368" s="40">
        <v>0</v>
      </c>
      <c r="BL368" s="40">
        <v>0</v>
      </c>
      <c r="BM368" s="40">
        <v>0</v>
      </c>
      <c r="BN368" s="40">
        <v>0</v>
      </c>
      <c r="BO368" s="40">
        <v>0</v>
      </c>
      <c r="BP368" s="40">
        <v>0</v>
      </c>
      <c r="BQ368" s="40">
        <v>0</v>
      </c>
      <c r="BR368" s="40">
        <v>0</v>
      </c>
      <c r="BS368" s="40">
        <v>0</v>
      </c>
      <c r="BT368" s="40">
        <v>0</v>
      </c>
      <c r="BU368" s="40">
        <v>0</v>
      </c>
      <c r="BV368" s="40">
        <v>0</v>
      </c>
      <c r="BW368" s="40">
        <v>0</v>
      </c>
      <c r="BX368" s="40">
        <v>0</v>
      </c>
      <c r="BY368" s="40">
        <v>0</v>
      </c>
      <c r="BZ368" s="40">
        <v>0</v>
      </c>
    </row>
    <row r="369" spans="2:78" ht="20.100000000000001" customHeight="1" thickBot="1" x14ac:dyDescent="0.25">
      <c r="B369" s="4" t="s">
        <v>563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0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  <c r="AJ369" s="40">
        <v>0</v>
      </c>
      <c r="AK369" s="40">
        <v>0</v>
      </c>
      <c r="AL369" s="40">
        <v>0</v>
      </c>
      <c r="AM369" s="40">
        <v>0</v>
      </c>
      <c r="AN369" s="40">
        <v>0</v>
      </c>
      <c r="AO369" s="40">
        <v>0</v>
      </c>
      <c r="AP369" s="40">
        <v>0</v>
      </c>
      <c r="AQ369" s="40">
        <v>0</v>
      </c>
      <c r="AR369" s="40">
        <v>0</v>
      </c>
      <c r="AS369" s="40">
        <v>0</v>
      </c>
      <c r="AT369" s="40">
        <v>0</v>
      </c>
      <c r="AU369" s="40">
        <v>0</v>
      </c>
      <c r="AV369" s="40">
        <v>0</v>
      </c>
      <c r="AW369" s="40">
        <v>0</v>
      </c>
      <c r="AX369" s="40">
        <v>0</v>
      </c>
      <c r="AY369" s="40">
        <v>0</v>
      </c>
      <c r="AZ369" s="40">
        <v>0</v>
      </c>
      <c r="BA369" s="40">
        <v>0</v>
      </c>
      <c r="BB369" s="40">
        <v>0</v>
      </c>
      <c r="BC369" s="40">
        <v>0</v>
      </c>
      <c r="BD369" s="40">
        <v>0</v>
      </c>
      <c r="BE369" s="40">
        <v>0</v>
      </c>
      <c r="BF369" s="40">
        <v>0</v>
      </c>
      <c r="BG369" s="40">
        <v>0</v>
      </c>
      <c r="BH369" s="40">
        <v>0</v>
      </c>
      <c r="BI369" s="40">
        <v>0</v>
      </c>
      <c r="BJ369" s="40">
        <v>0</v>
      </c>
      <c r="BK369" s="40">
        <v>0</v>
      </c>
      <c r="BL369" s="40">
        <v>0</v>
      </c>
      <c r="BM369" s="40">
        <v>0</v>
      </c>
      <c r="BN369" s="40">
        <v>0</v>
      </c>
      <c r="BO369" s="40">
        <v>0</v>
      </c>
      <c r="BP369" s="40">
        <v>0</v>
      </c>
      <c r="BQ369" s="40">
        <v>0</v>
      </c>
      <c r="BR369" s="40">
        <v>0</v>
      </c>
      <c r="BS369" s="40">
        <v>0</v>
      </c>
      <c r="BT369" s="40">
        <v>0</v>
      </c>
      <c r="BU369" s="40">
        <v>0</v>
      </c>
      <c r="BV369" s="40">
        <v>0</v>
      </c>
      <c r="BW369" s="40">
        <v>0</v>
      </c>
      <c r="BX369" s="40">
        <v>0</v>
      </c>
      <c r="BY369" s="40">
        <v>0</v>
      </c>
      <c r="BZ369" s="40">
        <v>0</v>
      </c>
    </row>
    <row r="370" spans="2:78" ht="20.100000000000001" customHeight="1" thickBot="1" x14ac:dyDescent="0.25">
      <c r="B370" s="4" t="s">
        <v>564</v>
      </c>
      <c r="C370" s="40">
        <v>6</v>
      </c>
      <c r="D370" s="40">
        <v>1</v>
      </c>
      <c r="E370" s="40">
        <v>6</v>
      </c>
      <c r="F370" s="40">
        <v>7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1</v>
      </c>
      <c r="U370" s="40">
        <v>0</v>
      </c>
      <c r="V370" s="40">
        <v>1</v>
      </c>
      <c r="W370" s="40">
        <v>5</v>
      </c>
      <c r="X370" s="40">
        <v>0</v>
      </c>
      <c r="Y370" s="40">
        <v>3</v>
      </c>
      <c r="Z370" s="40">
        <v>4</v>
      </c>
      <c r="AA370" s="40">
        <v>0</v>
      </c>
      <c r="AB370" s="40">
        <v>0</v>
      </c>
      <c r="AC370" s="40">
        <v>0</v>
      </c>
      <c r="AD370" s="40">
        <v>0</v>
      </c>
      <c r="AE370" s="40">
        <v>0</v>
      </c>
      <c r="AF370" s="40">
        <v>0</v>
      </c>
      <c r="AG370" s="40">
        <v>0</v>
      </c>
      <c r="AH370" s="40">
        <v>0</v>
      </c>
      <c r="AI370" s="40">
        <v>0</v>
      </c>
      <c r="AJ370" s="40">
        <v>0</v>
      </c>
      <c r="AK370" s="40">
        <v>0</v>
      </c>
      <c r="AL370" s="40">
        <v>0</v>
      </c>
      <c r="AM370" s="40">
        <v>0</v>
      </c>
      <c r="AN370" s="40">
        <v>0</v>
      </c>
      <c r="AO370" s="40">
        <v>0</v>
      </c>
      <c r="AP370" s="40">
        <v>0</v>
      </c>
      <c r="AQ370" s="40">
        <v>0</v>
      </c>
      <c r="AR370" s="40">
        <v>0</v>
      </c>
      <c r="AS370" s="40">
        <v>0</v>
      </c>
      <c r="AT370" s="40">
        <v>0</v>
      </c>
      <c r="AU370" s="40">
        <v>0</v>
      </c>
      <c r="AV370" s="40">
        <v>0</v>
      </c>
      <c r="AW370" s="40">
        <v>0</v>
      </c>
      <c r="AX370" s="40">
        <v>0</v>
      </c>
      <c r="AY370" s="40">
        <v>0</v>
      </c>
      <c r="AZ370" s="40">
        <v>0</v>
      </c>
      <c r="BA370" s="40">
        <v>0</v>
      </c>
      <c r="BB370" s="40">
        <v>0</v>
      </c>
      <c r="BC370" s="40">
        <v>0</v>
      </c>
      <c r="BD370" s="40">
        <v>0</v>
      </c>
      <c r="BE370" s="40">
        <v>0</v>
      </c>
      <c r="BF370" s="40">
        <v>0</v>
      </c>
      <c r="BG370" s="40">
        <v>0</v>
      </c>
      <c r="BH370" s="40">
        <v>0</v>
      </c>
      <c r="BI370" s="40">
        <v>0</v>
      </c>
      <c r="BJ370" s="40">
        <v>0</v>
      </c>
      <c r="BK370" s="40">
        <v>0</v>
      </c>
      <c r="BL370" s="40">
        <v>0</v>
      </c>
      <c r="BM370" s="40">
        <v>0</v>
      </c>
      <c r="BN370" s="40">
        <v>0</v>
      </c>
      <c r="BO370" s="40">
        <v>0</v>
      </c>
      <c r="BP370" s="40">
        <v>0</v>
      </c>
      <c r="BQ370" s="40">
        <v>0</v>
      </c>
      <c r="BR370" s="40">
        <v>0</v>
      </c>
      <c r="BS370" s="40">
        <v>1</v>
      </c>
      <c r="BT370" s="40">
        <v>0</v>
      </c>
      <c r="BU370" s="40">
        <v>3</v>
      </c>
      <c r="BV370" s="40">
        <v>2</v>
      </c>
      <c r="BW370" s="40">
        <v>0</v>
      </c>
      <c r="BX370" s="40">
        <v>0</v>
      </c>
      <c r="BY370" s="40">
        <v>0</v>
      </c>
      <c r="BZ370" s="40">
        <v>0</v>
      </c>
    </row>
    <row r="371" spans="2:78" ht="20.100000000000001" customHeight="1" thickBot="1" x14ac:dyDescent="0.25">
      <c r="B371" s="4" t="s">
        <v>565</v>
      </c>
      <c r="C371" s="40">
        <v>1</v>
      </c>
      <c r="D371" s="40">
        <v>0</v>
      </c>
      <c r="E371" s="40">
        <v>0</v>
      </c>
      <c r="F371" s="40">
        <v>1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1</v>
      </c>
      <c r="X371" s="40">
        <v>0</v>
      </c>
      <c r="Y371" s="40">
        <v>0</v>
      </c>
      <c r="Z371" s="40">
        <v>1</v>
      </c>
      <c r="AA371" s="40">
        <v>0</v>
      </c>
      <c r="AB371" s="40">
        <v>0</v>
      </c>
      <c r="AC371" s="40">
        <v>0</v>
      </c>
      <c r="AD371" s="40">
        <v>0</v>
      </c>
      <c r="AE371" s="40">
        <v>0</v>
      </c>
      <c r="AF371" s="40">
        <v>0</v>
      </c>
      <c r="AG371" s="40">
        <v>0</v>
      </c>
      <c r="AH371" s="40">
        <v>0</v>
      </c>
      <c r="AI371" s="40">
        <v>0</v>
      </c>
      <c r="AJ371" s="40">
        <v>0</v>
      </c>
      <c r="AK371" s="40">
        <v>0</v>
      </c>
      <c r="AL371" s="40">
        <v>0</v>
      </c>
      <c r="AM371" s="40">
        <v>0</v>
      </c>
      <c r="AN371" s="40">
        <v>0</v>
      </c>
      <c r="AO371" s="40">
        <v>0</v>
      </c>
      <c r="AP371" s="40">
        <v>0</v>
      </c>
      <c r="AQ371" s="40">
        <v>0</v>
      </c>
      <c r="AR371" s="40">
        <v>0</v>
      </c>
      <c r="AS371" s="40">
        <v>0</v>
      </c>
      <c r="AT371" s="40">
        <v>0</v>
      </c>
      <c r="AU371" s="40">
        <v>0</v>
      </c>
      <c r="AV371" s="40">
        <v>0</v>
      </c>
      <c r="AW371" s="40">
        <v>0</v>
      </c>
      <c r="AX371" s="40">
        <v>0</v>
      </c>
      <c r="AY371" s="40">
        <v>0</v>
      </c>
      <c r="AZ371" s="40">
        <v>0</v>
      </c>
      <c r="BA371" s="40">
        <v>0</v>
      </c>
      <c r="BB371" s="40">
        <v>0</v>
      </c>
      <c r="BC371" s="40">
        <v>0</v>
      </c>
      <c r="BD371" s="40">
        <v>0</v>
      </c>
      <c r="BE371" s="40">
        <v>0</v>
      </c>
      <c r="BF371" s="40">
        <v>0</v>
      </c>
      <c r="BG371" s="40">
        <v>0</v>
      </c>
      <c r="BH371" s="40">
        <v>0</v>
      </c>
      <c r="BI371" s="40">
        <v>0</v>
      </c>
      <c r="BJ371" s="40">
        <v>0</v>
      </c>
      <c r="BK371" s="40">
        <v>0</v>
      </c>
      <c r="BL371" s="40">
        <v>0</v>
      </c>
      <c r="BM371" s="40">
        <v>0</v>
      </c>
      <c r="BN371" s="40">
        <v>0</v>
      </c>
      <c r="BO371" s="40">
        <v>0</v>
      </c>
      <c r="BP371" s="40">
        <v>0</v>
      </c>
      <c r="BQ371" s="40">
        <v>0</v>
      </c>
      <c r="BR371" s="40">
        <v>0</v>
      </c>
      <c r="BS371" s="40">
        <v>0</v>
      </c>
      <c r="BT371" s="40">
        <v>0</v>
      </c>
      <c r="BU371" s="40">
        <v>0</v>
      </c>
      <c r="BV371" s="40">
        <v>0</v>
      </c>
      <c r="BW371" s="40">
        <v>0</v>
      </c>
      <c r="BX371" s="40">
        <v>0</v>
      </c>
      <c r="BY371" s="40">
        <v>0</v>
      </c>
      <c r="BZ371" s="40">
        <v>0</v>
      </c>
    </row>
    <row r="372" spans="2:78" ht="20.100000000000001" customHeight="1" thickBot="1" x14ac:dyDescent="0.25">
      <c r="B372" s="4" t="s">
        <v>566</v>
      </c>
      <c r="C372" s="40">
        <v>3</v>
      </c>
      <c r="D372" s="40">
        <v>0</v>
      </c>
      <c r="E372" s="40">
        <v>3</v>
      </c>
      <c r="F372" s="40">
        <v>6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1</v>
      </c>
      <c r="V372" s="40">
        <v>0</v>
      </c>
      <c r="W372" s="40">
        <v>2</v>
      </c>
      <c r="X372" s="40">
        <v>0</v>
      </c>
      <c r="Y372" s="40">
        <v>2</v>
      </c>
      <c r="Z372" s="40">
        <v>2</v>
      </c>
      <c r="AA372" s="40">
        <v>0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0</v>
      </c>
      <c r="AJ372" s="40">
        <v>0</v>
      </c>
      <c r="AK372" s="40">
        <v>0</v>
      </c>
      <c r="AL372" s="40">
        <v>0</v>
      </c>
      <c r="AM372" s="40">
        <v>0</v>
      </c>
      <c r="AN372" s="40">
        <v>0</v>
      </c>
      <c r="AO372" s="40">
        <v>0</v>
      </c>
      <c r="AP372" s="40">
        <v>0</v>
      </c>
      <c r="AQ372" s="40">
        <v>0</v>
      </c>
      <c r="AR372" s="40">
        <v>0</v>
      </c>
      <c r="AS372" s="40">
        <v>0</v>
      </c>
      <c r="AT372" s="40">
        <v>0</v>
      </c>
      <c r="AU372" s="40">
        <v>0</v>
      </c>
      <c r="AV372" s="40">
        <v>0</v>
      </c>
      <c r="AW372" s="40">
        <v>0</v>
      </c>
      <c r="AX372" s="40">
        <v>0</v>
      </c>
      <c r="AY372" s="40">
        <v>0</v>
      </c>
      <c r="AZ372" s="40">
        <v>0</v>
      </c>
      <c r="BA372" s="40">
        <v>0</v>
      </c>
      <c r="BB372" s="40">
        <v>0</v>
      </c>
      <c r="BC372" s="40">
        <v>0</v>
      </c>
      <c r="BD372" s="40">
        <v>0</v>
      </c>
      <c r="BE372" s="40">
        <v>0</v>
      </c>
      <c r="BF372" s="40">
        <v>0</v>
      </c>
      <c r="BG372" s="40">
        <v>0</v>
      </c>
      <c r="BH372" s="40">
        <v>0</v>
      </c>
      <c r="BI372" s="40">
        <v>0</v>
      </c>
      <c r="BJ372" s="40">
        <v>0</v>
      </c>
      <c r="BK372" s="40">
        <v>0</v>
      </c>
      <c r="BL372" s="40">
        <v>0</v>
      </c>
      <c r="BM372" s="40">
        <v>0</v>
      </c>
      <c r="BN372" s="40">
        <v>2</v>
      </c>
      <c r="BO372" s="40">
        <v>0</v>
      </c>
      <c r="BP372" s="40">
        <v>0</v>
      </c>
      <c r="BQ372" s="40">
        <v>0</v>
      </c>
      <c r="BR372" s="40">
        <v>0</v>
      </c>
      <c r="BS372" s="40">
        <v>1</v>
      </c>
      <c r="BT372" s="40">
        <v>0</v>
      </c>
      <c r="BU372" s="40">
        <v>0</v>
      </c>
      <c r="BV372" s="40">
        <v>2</v>
      </c>
      <c r="BW372" s="40">
        <v>0</v>
      </c>
      <c r="BX372" s="40">
        <v>0</v>
      </c>
      <c r="BY372" s="40">
        <v>0</v>
      </c>
      <c r="BZ372" s="40">
        <v>0</v>
      </c>
    </row>
    <row r="373" spans="2:78" ht="20.100000000000001" customHeight="1" thickBot="1" x14ac:dyDescent="0.25">
      <c r="B373" s="4" t="s">
        <v>567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  <c r="AJ373" s="40">
        <v>0</v>
      </c>
      <c r="AK373" s="40">
        <v>0</v>
      </c>
      <c r="AL373" s="40">
        <v>0</v>
      </c>
      <c r="AM373" s="40">
        <v>0</v>
      </c>
      <c r="AN373" s="40">
        <v>0</v>
      </c>
      <c r="AO373" s="40">
        <v>0</v>
      </c>
      <c r="AP373" s="40">
        <v>0</v>
      </c>
      <c r="AQ373" s="40">
        <v>0</v>
      </c>
      <c r="AR373" s="40">
        <v>0</v>
      </c>
      <c r="AS373" s="40">
        <v>0</v>
      </c>
      <c r="AT373" s="40">
        <v>0</v>
      </c>
      <c r="AU373" s="40">
        <v>0</v>
      </c>
      <c r="AV373" s="40">
        <v>0</v>
      </c>
      <c r="AW373" s="40">
        <v>0</v>
      </c>
      <c r="AX373" s="40">
        <v>0</v>
      </c>
      <c r="AY373" s="40">
        <v>0</v>
      </c>
      <c r="AZ373" s="40">
        <v>0</v>
      </c>
      <c r="BA373" s="40">
        <v>0</v>
      </c>
      <c r="BB373" s="40">
        <v>0</v>
      </c>
      <c r="BC373" s="40">
        <v>0</v>
      </c>
      <c r="BD373" s="40">
        <v>0</v>
      </c>
      <c r="BE373" s="40">
        <v>0</v>
      </c>
      <c r="BF373" s="40">
        <v>0</v>
      </c>
      <c r="BG373" s="40">
        <v>0</v>
      </c>
      <c r="BH373" s="40">
        <v>0</v>
      </c>
      <c r="BI373" s="40">
        <v>0</v>
      </c>
      <c r="BJ373" s="40">
        <v>0</v>
      </c>
      <c r="BK373" s="40">
        <v>0</v>
      </c>
      <c r="BL373" s="40">
        <v>0</v>
      </c>
      <c r="BM373" s="40">
        <v>0</v>
      </c>
      <c r="BN373" s="40">
        <v>0</v>
      </c>
      <c r="BO373" s="40">
        <v>0</v>
      </c>
      <c r="BP373" s="40">
        <v>0</v>
      </c>
      <c r="BQ373" s="40">
        <v>0</v>
      </c>
      <c r="BR373" s="40">
        <v>0</v>
      </c>
      <c r="BS373" s="40">
        <v>0</v>
      </c>
      <c r="BT373" s="40">
        <v>0</v>
      </c>
      <c r="BU373" s="40">
        <v>0</v>
      </c>
      <c r="BV373" s="40">
        <v>0</v>
      </c>
      <c r="BW373" s="40">
        <v>0</v>
      </c>
      <c r="BX373" s="40">
        <v>0</v>
      </c>
      <c r="BY373" s="40">
        <v>0</v>
      </c>
      <c r="BZ373" s="40">
        <v>0</v>
      </c>
    </row>
    <row r="374" spans="2:78" ht="20.100000000000001" customHeight="1" thickBot="1" x14ac:dyDescent="0.25">
      <c r="B374" s="4" t="s">
        <v>568</v>
      </c>
      <c r="C374" s="40">
        <v>0</v>
      </c>
      <c r="D374" s="40">
        <v>0</v>
      </c>
      <c r="E374" s="40">
        <v>1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1</v>
      </c>
      <c r="Z374" s="40">
        <v>0</v>
      </c>
      <c r="AA374" s="40">
        <v>0</v>
      </c>
      <c r="AB374" s="40">
        <v>0</v>
      </c>
      <c r="AC374" s="40">
        <v>0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0</v>
      </c>
      <c r="AJ374" s="40">
        <v>0</v>
      </c>
      <c r="AK374" s="40">
        <v>0</v>
      </c>
      <c r="AL374" s="40">
        <v>0</v>
      </c>
      <c r="AM374" s="40">
        <v>0</v>
      </c>
      <c r="AN374" s="40">
        <v>0</v>
      </c>
      <c r="AO374" s="40">
        <v>0</v>
      </c>
      <c r="AP374" s="40">
        <v>0</v>
      </c>
      <c r="AQ374" s="40">
        <v>0</v>
      </c>
      <c r="AR374" s="40">
        <v>0</v>
      </c>
      <c r="AS374" s="40">
        <v>0</v>
      </c>
      <c r="AT374" s="40">
        <v>0</v>
      </c>
      <c r="AU374" s="40">
        <v>0</v>
      </c>
      <c r="AV374" s="40">
        <v>0</v>
      </c>
      <c r="AW374" s="40">
        <v>0</v>
      </c>
      <c r="AX374" s="40">
        <v>0</v>
      </c>
      <c r="AY374" s="40">
        <v>0</v>
      </c>
      <c r="AZ374" s="40">
        <v>0</v>
      </c>
      <c r="BA374" s="40">
        <v>0</v>
      </c>
      <c r="BB374" s="40">
        <v>0</v>
      </c>
      <c r="BC374" s="40">
        <v>0</v>
      </c>
      <c r="BD374" s="40">
        <v>0</v>
      </c>
      <c r="BE374" s="40">
        <v>0</v>
      </c>
      <c r="BF374" s="40">
        <v>0</v>
      </c>
      <c r="BG374" s="40">
        <v>0</v>
      </c>
      <c r="BH374" s="40">
        <v>0</v>
      </c>
      <c r="BI374" s="40">
        <v>0</v>
      </c>
      <c r="BJ374" s="40">
        <v>0</v>
      </c>
      <c r="BK374" s="40">
        <v>0</v>
      </c>
      <c r="BL374" s="40">
        <v>0</v>
      </c>
      <c r="BM374" s="40">
        <v>0</v>
      </c>
      <c r="BN374" s="40">
        <v>0</v>
      </c>
      <c r="BO374" s="40">
        <v>0</v>
      </c>
      <c r="BP374" s="40">
        <v>0</v>
      </c>
      <c r="BQ374" s="40">
        <v>0</v>
      </c>
      <c r="BR374" s="40">
        <v>0</v>
      </c>
      <c r="BS374" s="40">
        <v>0</v>
      </c>
      <c r="BT374" s="40">
        <v>0</v>
      </c>
      <c r="BU374" s="40">
        <v>0</v>
      </c>
      <c r="BV374" s="40">
        <v>0</v>
      </c>
      <c r="BW374" s="40">
        <v>0</v>
      </c>
      <c r="BX374" s="40">
        <v>0</v>
      </c>
      <c r="BY374" s="40">
        <v>0</v>
      </c>
      <c r="BZ374" s="40">
        <v>0</v>
      </c>
    </row>
    <row r="375" spans="2:78" ht="20.100000000000001" customHeight="1" thickBot="1" x14ac:dyDescent="0.25">
      <c r="B375" s="4" t="s">
        <v>569</v>
      </c>
      <c r="C375" s="40">
        <v>5</v>
      </c>
      <c r="D375" s="40">
        <v>0</v>
      </c>
      <c r="E375" s="40">
        <v>7</v>
      </c>
      <c r="F375" s="40">
        <v>7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  <c r="W375" s="40">
        <v>3</v>
      </c>
      <c r="X375" s="40">
        <v>0</v>
      </c>
      <c r="Y375" s="40">
        <v>5</v>
      </c>
      <c r="Z375" s="40">
        <v>4</v>
      </c>
      <c r="AA375" s="40">
        <v>0</v>
      </c>
      <c r="AB375" s="40">
        <v>0</v>
      </c>
      <c r="AC375" s="40">
        <v>0</v>
      </c>
      <c r="AD375" s="40">
        <v>0</v>
      </c>
      <c r="AE375" s="40">
        <v>0</v>
      </c>
      <c r="AF375" s="40">
        <v>0</v>
      </c>
      <c r="AG375" s="40">
        <v>0</v>
      </c>
      <c r="AH375" s="40">
        <v>0</v>
      </c>
      <c r="AI375" s="40">
        <v>0</v>
      </c>
      <c r="AJ375" s="40">
        <v>0</v>
      </c>
      <c r="AK375" s="40">
        <v>0</v>
      </c>
      <c r="AL375" s="40">
        <v>0</v>
      </c>
      <c r="AM375" s="40">
        <v>0</v>
      </c>
      <c r="AN375" s="40">
        <v>0</v>
      </c>
      <c r="AO375" s="40">
        <v>0</v>
      </c>
      <c r="AP375" s="40">
        <v>0</v>
      </c>
      <c r="AQ375" s="40">
        <v>0</v>
      </c>
      <c r="AR375" s="40">
        <v>0</v>
      </c>
      <c r="AS375" s="40">
        <v>0</v>
      </c>
      <c r="AT375" s="40">
        <v>0</v>
      </c>
      <c r="AU375" s="40">
        <v>0</v>
      </c>
      <c r="AV375" s="40">
        <v>0</v>
      </c>
      <c r="AW375" s="40">
        <v>0</v>
      </c>
      <c r="AX375" s="40">
        <v>0</v>
      </c>
      <c r="AY375" s="40">
        <v>0</v>
      </c>
      <c r="AZ375" s="40">
        <v>0</v>
      </c>
      <c r="BA375" s="40">
        <v>0</v>
      </c>
      <c r="BB375" s="40">
        <v>0</v>
      </c>
      <c r="BC375" s="40">
        <v>0</v>
      </c>
      <c r="BD375" s="40">
        <v>0</v>
      </c>
      <c r="BE375" s="40">
        <v>0</v>
      </c>
      <c r="BF375" s="40">
        <v>0</v>
      </c>
      <c r="BG375" s="40">
        <v>0</v>
      </c>
      <c r="BH375" s="40">
        <v>0</v>
      </c>
      <c r="BI375" s="40">
        <v>0</v>
      </c>
      <c r="BJ375" s="40">
        <v>0</v>
      </c>
      <c r="BK375" s="40">
        <v>0</v>
      </c>
      <c r="BL375" s="40">
        <v>0</v>
      </c>
      <c r="BM375" s="40">
        <v>0</v>
      </c>
      <c r="BN375" s="40">
        <v>0</v>
      </c>
      <c r="BO375" s="40">
        <v>0</v>
      </c>
      <c r="BP375" s="40">
        <v>0</v>
      </c>
      <c r="BQ375" s="40">
        <v>0</v>
      </c>
      <c r="BR375" s="40">
        <v>0</v>
      </c>
      <c r="BS375" s="40">
        <v>2</v>
      </c>
      <c r="BT375" s="40">
        <v>0</v>
      </c>
      <c r="BU375" s="40">
        <v>2</v>
      </c>
      <c r="BV375" s="40">
        <v>3</v>
      </c>
      <c r="BW375" s="40">
        <v>0</v>
      </c>
      <c r="BX375" s="40">
        <v>0</v>
      </c>
      <c r="BY375" s="40">
        <v>0</v>
      </c>
      <c r="BZ375" s="40">
        <v>0</v>
      </c>
    </row>
    <row r="376" spans="2:78" ht="20.100000000000001" customHeight="1" thickBot="1" x14ac:dyDescent="0.25">
      <c r="B376" s="4" t="s">
        <v>570</v>
      </c>
      <c r="C376" s="40">
        <v>2</v>
      </c>
      <c r="D376" s="40">
        <v>0</v>
      </c>
      <c r="E376" s="40">
        <v>1</v>
      </c>
      <c r="F376" s="40">
        <v>15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  <c r="W376" s="40">
        <v>1</v>
      </c>
      <c r="X376" s="40">
        <v>0</v>
      </c>
      <c r="Y376" s="40">
        <v>1</v>
      </c>
      <c r="Z376" s="40">
        <v>7</v>
      </c>
      <c r="AA376" s="40">
        <v>0</v>
      </c>
      <c r="AB376" s="40">
        <v>0</v>
      </c>
      <c r="AC376" s="40">
        <v>0</v>
      </c>
      <c r="AD376" s="40">
        <v>0</v>
      </c>
      <c r="AE376" s="40">
        <v>0</v>
      </c>
      <c r="AF376" s="40">
        <v>0</v>
      </c>
      <c r="AG376" s="40">
        <v>0</v>
      </c>
      <c r="AH376" s="40">
        <v>0</v>
      </c>
      <c r="AI376" s="40">
        <v>0</v>
      </c>
      <c r="AJ376" s="40">
        <v>0</v>
      </c>
      <c r="AK376" s="40">
        <v>0</v>
      </c>
      <c r="AL376" s="40">
        <v>0</v>
      </c>
      <c r="AM376" s="40">
        <v>0</v>
      </c>
      <c r="AN376" s="40">
        <v>0</v>
      </c>
      <c r="AO376" s="40">
        <v>0</v>
      </c>
      <c r="AP376" s="40">
        <v>0</v>
      </c>
      <c r="AQ376" s="40">
        <v>1</v>
      </c>
      <c r="AR376" s="40">
        <v>0</v>
      </c>
      <c r="AS376" s="40">
        <v>0</v>
      </c>
      <c r="AT376" s="40">
        <v>1</v>
      </c>
      <c r="AU376" s="40">
        <v>0</v>
      </c>
      <c r="AV376" s="40">
        <v>0</v>
      </c>
      <c r="AW376" s="40">
        <v>0</v>
      </c>
      <c r="AX376" s="40">
        <v>0</v>
      </c>
      <c r="AY376" s="40">
        <v>0</v>
      </c>
      <c r="AZ376" s="40">
        <v>0</v>
      </c>
      <c r="BA376" s="40">
        <v>0</v>
      </c>
      <c r="BB376" s="40">
        <v>0</v>
      </c>
      <c r="BC376" s="40">
        <v>0</v>
      </c>
      <c r="BD376" s="40">
        <v>0</v>
      </c>
      <c r="BE376" s="40">
        <v>0</v>
      </c>
      <c r="BF376" s="40">
        <v>0</v>
      </c>
      <c r="BG376" s="40">
        <v>0</v>
      </c>
      <c r="BH376" s="40">
        <v>0</v>
      </c>
      <c r="BI376" s="40">
        <v>0</v>
      </c>
      <c r="BJ376" s="40">
        <v>0</v>
      </c>
      <c r="BK376" s="40">
        <v>0</v>
      </c>
      <c r="BL376" s="40">
        <v>0</v>
      </c>
      <c r="BM376" s="40">
        <v>0</v>
      </c>
      <c r="BN376" s="40">
        <v>0</v>
      </c>
      <c r="BO376" s="40">
        <v>0</v>
      </c>
      <c r="BP376" s="40">
        <v>0</v>
      </c>
      <c r="BQ376" s="40">
        <v>0</v>
      </c>
      <c r="BR376" s="40">
        <v>0</v>
      </c>
      <c r="BS376" s="40">
        <v>0</v>
      </c>
      <c r="BT376" s="40">
        <v>0</v>
      </c>
      <c r="BU376" s="40">
        <v>0</v>
      </c>
      <c r="BV376" s="40">
        <v>7</v>
      </c>
      <c r="BW376" s="40">
        <v>0</v>
      </c>
      <c r="BX376" s="40">
        <v>0</v>
      </c>
      <c r="BY376" s="40">
        <v>0</v>
      </c>
      <c r="BZ376" s="40">
        <v>0</v>
      </c>
    </row>
    <row r="377" spans="2:78" ht="20.100000000000001" customHeight="1" thickBot="1" x14ac:dyDescent="0.25">
      <c r="B377" s="4" t="s">
        <v>571</v>
      </c>
      <c r="C377" s="40">
        <v>36</v>
      </c>
      <c r="D377" s="40">
        <v>0</v>
      </c>
      <c r="E377" s="40">
        <v>34</v>
      </c>
      <c r="F377" s="40">
        <v>109</v>
      </c>
      <c r="G377" s="40">
        <v>0</v>
      </c>
      <c r="H377" s="40">
        <v>0</v>
      </c>
      <c r="I377" s="40">
        <v>1</v>
      </c>
      <c r="J377" s="40">
        <v>2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0</v>
      </c>
      <c r="R377" s="40">
        <v>0</v>
      </c>
      <c r="S377" s="40">
        <v>1</v>
      </c>
      <c r="T377" s="40">
        <v>0</v>
      </c>
      <c r="U377" s="40">
        <v>3</v>
      </c>
      <c r="V377" s="40">
        <v>1</v>
      </c>
      <c r="W377" s="40">
        <v>13</v>
      </c>
      <c r="X377" s="40">
        <v>0</v>
      </c>
      <c r="Y377" s="40">
        <v>16</v>
      </c>
      <c r="Z377" s="40">
        <v>39</v>
      </c>
      <c r="AA377" s="40">
        <v>0</v>
      </c>
      <c r="AB377" s="40">
        <v>0</v>
      </c>
      <c r="AC377" s="40">
        <v>0</v>
      </c>
      <c r="AD377" s="40">
        <v>0</v>
      </c>
      <c r="AE377" s="40">
        <v>0</v>
      </c>
      <c r="AF377" s="40">
        <v>0</v>
      </c>
      <c r="AG377" s="40">
        <v>1</v>
      </c>
      <c r="AH377" s="40">
        <v>1</v>
      </c>
      <c r="AI377" s="40">
        <v>0</v>
      </c>
      <c r="AJ377" s="40">
        <v>0</v>
      </c>
      <c r="AK377" s="40">
        <v>0</v>
      </c>
      <c r="AL377" s="40">
        <v>0</v>
      </c>
      <c r="AM377" s="40">
        <v>0</v>
      </c>
      <c r="AN377" s="40">
        <v>0</v>
      </c>
      <c r="AO377" s="40">
        <v>0</v>
      </c>
      <c r="AP377" s="40">
        <v>0</v>
      </c>
      <c r="AQ377" s="40">
        <v>9</v>
      </c>
      <c r="AR377" s="40">
        <v>0</v>
      </c>
      <c r="AS377" s="40">
        <v>7</v>
      </c>
      <c r="AT377" s="40">
        <v>18</v>
      </c>
      <c r="AU377" s="40">
        <v>0</v>
      </c>
      <c r="AV377" s="40">
        <v>0</v>
      </c>
      <c r="AW377" s="40">
        <v>2</v>
      </c>
      <c r="AX377" s="40">
        <v>4</v>
      </c>
      <c r="AY377" s="40">
        <v>0</v>
      </c>
      <c r="AZ377" s="40">
        <v>0</v>
      </c>
      <c r="BA377" s="40">
        <v>0</v>
      </c>
      <c r="BB377" s="40">
        <v>0</v>
      </c>
      <c r="BC377" s="40">
        <v>0</v>
      </c>
      <c r="BD377" s="40">
        <v>0</v>
      </c>
      <c r="BE377" s="40">
        <v>0</v>
      </c>
      <c r="BF377" s="40">
        <v>0</v>
      </c>
      <c r="BG377" s="40">
        <v>0</v>
      </c>
      <c r="BH377" s="40">
        <v>0</v>
      </c>
      <c r="BI377" s="40">
        <v>0</v>
      </c>
      <c r="BJ377" s="40">
        <v>0</v>
      </c>
      <c r="BK377" s="40">
        <v>1</v>
      </c>
      <c r="BL377" s="40">
        <v>0</v>
      </c>
      <c r="BM377" s="40">
        <v>0</v>
      </c>
      <c r="BN377" s="40">
        <v>6</v>
      </c>
      <c r="BO377" s="40">
        <v>1</v>
      </c>
      <c r="BP377" s="40">
        <v>0</v>
      </c>
      <c r="BQ377" s="40">
        <v>1</v>
      </c>
      <c r="BR377" s="40">
        <v>3</v>
      </c>
      <c r="BS377" s="40">
        <v>11</v>
      </c>
      <c r="BT377" s="40">
        <v>0</v>
      </c>
      <c r="BU377" s="40">
        <v>3</v>
      </c>
      <c r="BV377" s="40">
        <v>35</v>
      </c>
      <c r="BW377" s="40">
        <v>0</v>
      </c>
      <c r="BX377" s="40">
        <v>0</v>
      </c>
      <c r="BY377" s="40">
        <v>0</v>
      </c>
      <c r="BZ377" s="40">
        <v>0</v>
      </c>
    </row>
    <row r="378" spans="2:78" ht="20.100000000000001" customHeight="1" thickBot="1" x14ac:dyDescent="0.25">
      <c r="B378" s="4" t="s">
        <v>207</v>
      </c>
      <c r="C378" s="40">
        <v>16</v>
      </c>
      <c r="D378" s="40">
        <v>0</v>
      </c>
      <c r="E378" s="40">
        <v>21</v>
      </c>
      <c r="F378" s="40">
        <v>30</v>
      </c>
      <c r="G378" s="40">
        <v>0</v>
      </c>
      <c r="H378" s="40">
        <v>0</v>
      </c>
      <c r="I378" s="40">
        <v>1</v>
      </c>
      <c r="J378" s="40">
        <v>0</v>
      </c>
      <c r="K378" s="40">
        <v>0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1</v>
      </c>
      <c r="T378" s="40">
        <v>0</v>
      </c>
      <c r="U378" s="40">
        <v>3</v>
      </c>
      <c r="V378" s="40">
        <v>0</v>
      </c>
      <c r="W378" s="40">
        <v>5</v>
      </c>
      <c r="X378" s="40">
        <v>0</v>
      </c>
      <c r="Y378" s="40">
        <v>2</v>
      </c>
      <c r="Z378" s="40">
        <v>13</v>
      </c>
      <c r="AA378" s="40">
        <v>0</v>
      </c>
      <c r="AB378" s="40">
        <v>0</v>
      </c>
      <c r="AC378" s="40">
        <v>0</v>
      </c>
      <c r="AD378" s="40">
        <v>0</v>
      </c>
      <c r="AE378" s="40">
        <v>0</v>
      </c>
      <c r="AF378" s="40">
        <v>0</v>
      </c>
      <c r="AG378" s="40">
        <v>0</v>
      </c>
      <c r="AH378" s="40">
        <v>0</v>
      </c>
      <c r="AI378" s="40">
        <v>0</v>
      </c>
      <c r="AJ378" s="40">
        <v>0</v>
      </c>
      <c r="AK378" s="40">
        <v>0</v>
      </c>
      <c r="AL378" s="40">
        <v>0</v>
      </c>
      <c r="AM378" s="40">
        <v>0</v>
      </c>
      <c r="AN378" s="40">
        <v>0</v>
      </c>
      <c r="AO378" s="40">
        <v>1</v>
      </c>
      <c r="AP378" s="40">
        <v>0</v>
      </c>
      <c r="AQ378" s="40">
        <v>2</v>
      </c>
      <c r="AR378" s="40">
        <v>0</v>
      </c>
      <c r="AS378" s="40">
        <v>4</v>
      </c>
      <c r="AT378" s="40">
        <v>4</v>
      </c>
      <c r="AU378" s="40">
        <v>0</v>
      </c>
      <c r="AV378" s="40">
        <v>0</v>
      </c>
      <c r="AW378" s="40">
        <v>0</v>
      </c>
      <c r="AX378" s="40">
        <v>0</v>
      </c>
      <c r="AY378" s="40">
        <v>0</v>
      </c>
      <c r="AZ378" s="40">
        <v>0</v>
      </c>
      <c r="BA378" s="40">
        <v>0</v>
      </c>
      <c r="BB378" s="40">
        <v>0</v>
      </c>
      <c r="BC378" s="40">
        <v>0</v>
      </c>
      <c r="BD378" s="40">
        <v>0</v>
      </c>
      <c r="BE378" s="40">
        <v>0</v>
      </c>
      <c r="BF378" s="40">
        <v>0</v>
      </c>
      <c r="BG378" s="40">
        <v>0</v>
      </c>
      <c r="BH378" s="40">
        <v>0</v>
      </c>
      <c r="BI378" s="40">
        <v>0</v>
      </c>
      <c r="BJ378" s="40">
        <v>0</v>
      </c>
      <c r="BK378" s="40">
        <v>0</v>
      </c>
      <c r="BL378" s="40">
        <v>0</v>
      </c>
      <c r="BM378" s="40">
        <v>1</v>
      </c>
      <c r="BN378" s="40">
        <v>3</v>
      </c>
      <c r="BO378" s="40">
        <v>4</v>
      </c>
      <c r="BP378" s="40">
        <v>0</v>
      </c>
      <c r="BQ378" s="40">
        <v>2</v>
      </c>
      <c r="BR378" s="40">
        <v>2</v>
      </c>
      <c r="BS378" s="40">
        <v>4</v>
      </c>
      <c r="BT378" s="40">
        <v>0</v>
      </c>
      <c r="BU378" s="40">
        <v>7</v>
      </c>
      <c r="BV378" s="40">
        <v>8</v>
      </c>
      <c r="BW378" s="40">
        <v>0</v>
      </c>
      <c r="BX378" s="40">
        <v>0</v>
      </c>
      <c r="BY378" s="40">
        <v>0</v>
      </c>
      <c r="BZ378" s="40">
        <v>0</v>
      </c>
    </row>
    <row r="379" spans="2:78" ht="20.100000000000001" customHeight="1" thickBot="1" x14ac:dyDescent="0.25">
      <c r="B379" s="4" t="s">
        <v>572</v>
      </c>
      <c r="C379" s="40">
        <v>1</v>
      </c>
      <c r="D379" s="40">
        <v>0</v>
      </c>
      <c r="E379" s="40">
        <v>1</v>
      </c>
      <c r="F379" s="40">
        <v>2</v>
      </c>
      <c r="G379" s="40">
        <v>1</v>
      </c>
      <c r="H379" s="40">
        <v>0</v>
      </c>
      <c r="I379" s="40">
        <v>1</v>
      </c>
      <c r="J379" s="40">
        <v>2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0</v>
      </c>
      <c r="AJ379" s="40">
        <v>0</v>
      </c>
      <c r="AK379" s="40">
        <v>0</v>
      </c>
      <c r="AL379" s="40">
        <v>0</v>
      </c>
      <c r="AM379" s="40">
        <v>0</v>
      </c>
      <c r="AN379" s="40">
        <v>0</v>
      </c>
      <c r="AO379" s="40">
        <v>0</v>
      </c>
      <c r="AP379" s="40">
        <v>0</v>
      </c>
      <c r="AQ379" s="40">
        <v>0</v>
      </c>
      <c r="AR379" s="40">
        <v>0</v>
      </c>
      <c r="AS379" s="40">
        <v>0</v>
      </c>
      <c r="AT379" s="40">
        <v>0</v>
      </c>
      <c r="AU379" s="40">
        <v>0</v>
      </c>
      <c r="AV379" s="40">
        <v>0</v>
      </c>
      <c r="AW379" s="40">
        <v>0</v>
      </c>
      <c r="AX379" s="40">
        <v>0</v>
      </c>
      <c r="AY379" s="40">
        <v>0</v>
      </c>
      <c r="AZ379" s="40">
        <v>0</v>
      </c>
      <c r="BA379" s="40">
        <v>0</v>
      </c>
      <c r="BB379" s="40">
        <v>0</v>
      </c>
      <c r="BC379" s="40">
        <v>0</v>
      </c>
      <c r="BD379" s="40">
        <v>0</v>
      </c>
      <c r="BE379" s="40">
        <v>0</v>
      </c>
      <c r="BF379" s="40">
        <v>0</v>
      </c>
      <c r="BG379" s="40">
        <v>0</v>
      </c>
      <c r="BH379" s="40">
        <v>0</v>
      </c>
      <c r="BI379" s="40">
        <v>0</v>
      </c>
      <c r="BJ379" s="40">
        <v>0</v>
      </c>
      <c r="BK379" s="40">
        <v>0</v>
      </c>
      <c r="BL379" s="40">
        <v>0</v>
      </c>
      <c r="BM379" s="40">
        <v>0</v>
      </c>
      <c r="BN379" s="40">
        <v>0</v>
      </c>
      <c r="BO379" s="40">
        <v>0</v>
      </c>
      <c r="BP379" s="40">
        <v>0</v>
      </c>
      <c r="BQ379" s="40">
        <v>0</v>
      </c>
      <c r="BR379" s="40">
        <v>0</v>
      </c>
      <c r="BS379" s="40">
        <v>0</v>
      </c>
      <c r="BT379" s="40">
        <v>0</v>
      </c>
      <c r="BU379" s="40">
        <v>0</v>
      </c>
      <c r="BV379" s="40">
        <v>0</v>
      </c>
      <c r="BW379" s="40">
        <v>0</v>
      </c>
      <c r="BX379" s="40">
        <v>0</v>
      </c>
      <c r="BY379" s="40">
        <v>0</v>
      </c>
      <c r="BZ379" s="40">
        <v>0</v>
      </c>
    </row>
    <row r="380" spans="2:78" ht="20.100000000000001" customHeight="1" thickBot="1" x14ac:dyDescent="0.25">
      <c r="B380" s="4" t="s">
        <v>573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  <c r="AM380" s="40">
        <v>0</v>
      </c>
      <c r="AN380" s="40">
        <v>0</v>
      </c>
      <c r="AO380" s="40">
        <v>0</v>
      </c>
      <c r="AP380" s="40">
        <v>0</v>
      </c>
      <c r="AQ380" s="40">
        <v>0</v>
      </c>
      <c r="AR380" s="40">
        <v>0</v>
      </c>
      <c r="AS380" s="40">
        <v>0</v>
      </c>
      <c r="AT380" s="40">
        <v>0</v>
      </c>
      <c r="AU380" s="40">
        <v>0</v>
      </c>
      <c r="AV380" s="40">
        <v>0</v>
      </c>
      <c r="AW380" s="40">
        <v>0</v>
      </c>
      <c r="AX380" s="40">
        <v>0</v>
      </c>
      <c r="AY380" s="40">
        <v>0</v>
      </c>
      <c r="AZ380" s="40">
        <v>0</v>
      </c>
      <c r="BA380" s="40">
        <v>0</v>
      </c>
      <c r="BB380" s="40">
        <v>0</v>
      </c>
      <c r="BC380" s="40">
        <v>0</v>
      </c>
      <c r="BD380" s="40">
        <v>0</v>
      </c>
      <c r="BE380" s="40">
        <v>0</v>
      </c>
      <c r="BF380" s="40">
        <v>0</v>
      </c>
      <c r="BG380" s="40">
        <v>0</v>
      </c>
      <c r="BH380" s="40">
        <v>0</v>
      </c>
      <c r="BI380" s="40">
        <v>0</v>
      </c>
      <c r="BJ380" s="40">
        <v>0</v>
      </c>
      <c r="BK380" s="40">
        <v>0</v>
      </c>
      <c r="BL380" s="40">
        <v>0</v>
      </c>
      <c r="BM380" s="40">
        <v>0</v>
      </c>
      <c r="BN380" s="40">
        <v>0</v>
      </c>
      <c r="BO380" s="40">
        <v>0</v>
      </c>
      <c r="BP380" s="40">
        <v>0</v>
      </c>
      <c r="BQ380" s="40">
        <v>0</v>
      </c>
      <c r="BR380" s="40">
        <v>0</v>
      </c>
      <c r="BS380" s="40">
        <v>0</v>
      </c>
      <c r="BT380" s="40">
        <v>0</v>
      </c>
      <c r="BU380" s="40">
        <v>0</v>
      </c>
      <c r="BV380" s="40">
        <v>0</v>
      </c>
      <c r="BW380" s="40">
        <v>0</v>
      </c>
      <c r="BX380" s="40">
        <v>0</v>
      </c>
      <c r="BY380" s="40">
        <v>0</v>
      </c>
      <c r="BZ380" s="40">
        <v>0</v>
      </c>
    </row>
    <row r="381" spans="2:78" ht="20.100000000000001" customHeight="1" thickBot="1" x14ac:dyDescent="0.25">
      <c r="B381" s="4" t="s">
        <v>574</v>
      </c>
      <c r="C381" s="40">
        <v>1</v>
      </c>
      <c r="D381" s="40">
        <v>0</v>
      </c>
      <c r="E381" s="40">
        <v>10</v>
      </c>
      <c r="F381" s="40">
        <v>25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1</v>
      </c>
      <c r="X381" s="40">
        <v>0</v>
      </c>
      <c r="Y381" s="40">
        <v>0</v>
      </c>
      <c r="Z381" s="40">
        <v>12</v>
      </c>
      <c r="AA381" s="40">
        <v>0</v>
      </c>
      <c r="AB381" s="40">
        <v>0</v>
      </c>
      <c r="AC381" s="40">
        <v>0</v>
      </c>
      <c r="AD381" s="40">
        <v>0</v>
      </c>
      <c r="AE381" s="40">
        <v>0</v>
      </c>
      <c r="AF381" s="40">
        <v>0</v>
      </c>
      <c r="AG381" s="40">
        <v>0</v>
      </c>
      <c r="AH381" s="40">
        <v>0</v>
      </c>
      <c r="AI381" s="40">
        <v>0</v>
      </c>
      <c r="AJ381" s="40">
        <v>0</v>
      </c>
      <c r="AK381" s="40">
        <v>0</v>
      </c>
      <c r="AL381" s="40">
        <v>0</v>
      </c>
      <c r="AM381" s="40">
        <v>0</v>
      </c>
      <c r="AN381" s="40">
        <v>0</v>
      </c>
      <c r="AO381" s="40">
        <v>0</v>
      </c>
      <c r="AP381" s="40">
        <v>0</v>
      </c>
      <c r="AQ381" s="40">
        <v>0</v>
      </c>
      <c r="AR381" s="40">
        <v>0</v>
      </c>
      <c r="AS381" s="40">
        <v>0</v>
      </c>
      <c r="AT381" s="40">
        <v>13</v>
      </c>
      <c r="AU381" s="40">
        <v>0</v>
      </c>
      <c r="AV381" s="40">
        <v>0</v>
      </c>
      <c r="AW381" s="40">
        <v>0</v>
      </c>
      <c r="AX381" s="40">
        <v>0</v>
      </c>
      <c r="AY381" s="40">
        <v>0</v>
      </c>
      <c r="AZ381" s="40">
        <v>0</v>
      </c>
      <c r="BA381" s="40">
        <v>0</v>
      </c>
      <c r="BB381" s="40">
        <v>0</v>
      </c>
      <c r="BC381" s="40">
        <v>0</v>
      </c>
      <c r="BD381" s="40">
        <v>0</v>
      </c>
      <c r="BE381" s="40">
        <v>0</v>
      </c>
      <c r="BF381" s="40">
        <v>0</v>
      </c>
      <c r="BG381" s="40">
        <v>0</v>
      </c>
      <c r="BH381" s="40">
        <v>0</v>
      </c>
      <c r="BI381" s="40">
        <v>0</v>
      </c>
      <c r="BJ381" s="40">
        <v>0</v>
      </c>
      <c r="BK381" s="40">
        <v>0</v>
      </c>
      <c r="BL381" s="40">
        <v>0</v>
      </c>
      <c r="BM381" s="40">
        <v>1</v>
      </c>
      <c r="BN381" s="40">
        <v>0</v>
      </c>
      <c r="BO381" s="40">
        <v>0</v>
      </c>
      <c r="BP381" s="40">
        <v>0</v>
      </c>
      <c r="BQ381" s="40">
        <v>5</v>
      </c>
      <c r="BR381" s="40">
        <v>0</v>
      </c>
      <c r="BS381" s="40">
        <v>0</v>
      </c>
      <c r="BT381" s="40">
        <v>0</v>
      </c>
      <c r="BU381" s="40">
        <v>4</v>
      </c>
      <c r="BV381" s="40">
        <v>0</v>
      </c>
      <c r="BW381" s="40">
        <v>0</v>
      </c>
      <c r="BX381" s="40">
        <v>0</v>
      </c>
      <c r="BY381" s="40">
        <v>0</v>
      </c>
      <c r="BZ381" s="40">
        <v>0</v>
      </c>
    </row>
    <row r="382" spans="2:78" ht="20.100000000000001" customHeight="1" thickBot="1" x14ac:dyDescent="0.25">
      <c r="B382" s="4" t="s">
        <v>575</v>
      </c>
      <c r="C382" s="40">
        <v>1</v>
      </c>
      <c r="D382" s="40">
        <v>0</v>
      </c>
      <c r="E382" s="40">
        <v>1</v>
      </c>
      <c r="F382" s="40">
        <v>1</v>
      </c>
      <c r="G382" s="40">
        <v>1</v>
      </c>
      <c r="H382" s="40">
        <v>0</v>
      </c>
      <c r="I382" s="40">
        <v>1</v>
      </c>
      <c r="J382" s="40">
        <v>1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0</v>
      </c>
      <c r="AB382" s="40">
        <v>0</v>
      </c>
      <c r="AC382" s="40">
        <v>0</v>
      </c>
      <c r="AD382" s="40">
        <v>0</v>
      </c>
      <c r="AE382" s="40">
        <v>0</v>
      </c>
      <c r="AF382" s="40">
        <v>0</v>
      </c>
      <c r="AG382" s="40">
        <v>0</v>
      </c>
      <c r="AH382" s="40">
        <v>0</v>
      </c>
      <c r="AI382" s="40">
        <v>0</v>
      </c>
      <c r="AJ382" s="40">
        <v>0</v>
      </c>
      <c r="AK382" s="40">
        <v>0</v>
      </c>
      <c r="AL382" s="40">
        <v>0</v>
      </c>
      <c r="AM382" s="40">
        <v>0</v>
      </c>
      <c r="AN382" s="40">
        <v>0</v>
      </c>
      <c r="AO382" s="40">
        <v>0</v>
      </c>
      <c r="AP382" s="40">
        <v>0</v>
      </c>
      <c r="AQ382" s="40">
        <v>0</v>
      </c>
      <c r="AR382" s="40">
        <v>0</v>
      </c>
      <c r="AS382" s="40">
        <v>0</v>
      </c>
      <c r="AT382" s="40">
        <v>0</v>
      </c>
      <c r="AU382" s="40">
        <v>0</v>
      </c>
      <c r="AV382" s="40">
        <v>0</v>
      </c>
      <c r="AW382" s="40">
        <v>0</v>
      </c>
      <c r="AX382" s="40">
        <v>0</v>
      </c>
      <c r="AY382" s="40">
        <v>0</v>
      </c>
      <c r="AZ382" s="40">
        <v>0</v>
      </c>
      <c r="BA382" s="40">
        <v>0</v>
      </c>
      <c r="BB382" s="40">
        <v>0</v>
      </c>
      <c r="BC382" s="40">
        <v>0</v>
      </c>
      <c r="BD382" s="40">
        <v>0</v>
      </c>
      <c r="BE382" s="40">
        <v>0</v>
      </c>
      <c r="BF382" s="40">
        <v>0</v>
      </c>
      <c r="BG382" s="40">
        <v>0</v>
      </c>
      <c r="BH382" s="40">
        <v>0</v>
      </c>
      <c r="BI382" s="40">
        <v>0</v>
      </c>
      <c r="BJ382" s="40">
        <v>0</v>
      </c>
      <c r="BK382" s="40">
        <v>0</v>
      </c>
      <c r="BL382" s="40">
        <v>0</v>
      </c>
      <c r="BM382" s="40">
        <v>0</v>
      </c>
      <c r="BN382" s="40">
        <v>0</v>
      </c>
      <c r="BO382" s="40">
        <v>0</v>
      </c>
      <c r="BP382" s="40">
        <v>0</v>
      </c>
      <c r="BQ382" s="40">
        <v>0</v>
      </c>
      <c r="BR382" s="40">
        <v>0</v>
      </c>
      <c r="BS382" s="40">
        <v>0</v>
      </c>
      <c r="BT382" s="40">
        <v>0</v>
      </c>
      <c r="BU382" s="40">
        <v>0</v>
      </c>
      <c r="BV382" s="40">
        <v>0</v>
      </c>
      <c r="BW382" s="40">
        <v>0</v>
      </c>
      <c r="BX382" s="40">
        <v>0</v>
      </c>
      <c r="BY382" s="40">
        <v>0</v>
      </c>
      <c r="BZ382" s="40">
        <v>0</v>
      </c>
    </row>
    <row r="383" spans="2:78" ht="20.100000000000001" customHeight="1" thickBot="1" x14ac:dyDescent="0.25">
      <c r="B383" s="4" t="s">
        <v>576</v>
      </c>
      <c r="C383" s="40">
        <v>1</v>
      </c>
      <c r="D383" s="40">
        <v>0</v>
      </c>
      <c r="E383" s="40">
        <v>4</v>
      </c>
      <c r="F383" s="40">
        <v>1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0</v>
      </c>
      <c r="U383" s="40">
        <v>0</v>
      </c>
      <c r="V383" s="40">
        <v>0</v>
      </c>
      <c r="W383" s="40">
        <v>1</v>
      </c>
      <c r="X383" s="40">
        <v>0</v>
      </c>
      <c r="Y383" s="40">
        <v>4</v>
      </c>
      <c r="Z383" s="40">
        <v>1</v>
      </c>
      <c r="AA383" s="40">
        <v>0</v>
      </c>
      <c r="AB383" s="40">
        <v>0</v>
      </c>
      <c r="AC383" s="40">
        <v>0</v>
      </c>
      <c r="AD383" s="40">
        <v>0</v>
      </c>
      <c r="AE383" s="40">
        <v>0</v>
      </c>
      <c r="AF383" s="40">
        <v>0</v>
      </c>
      <c r="AG383" s="40">
        <v>0</v>
      </c>
      <c r="AH383" s="40">
        <v>0</v>
      </c>
      <c r="AI383" s="40">
        <v>0</v>
      </c>
      <c r="AJ383" s="40">
        <v>0</v>
      </c>
      <c r="AK383" s="40">
        <v>0</v>
      </c>
      <c r="AL383" s="40">
        <v>0</v>
      </c>
      <c r="AM383" s="40">
        <v>0</v>
      </c>
      <c r="AN383" s="40">
        <v>0</v>
      </c>
      <c r="AO383" s="40">
        <v>0</v>
      </c>
      <c r="AP383" s="40">
        <v>0</v>
      </c>
      <c r="AQ383" s="40">
        <v>0</v>
      </c>
      <c r="AR383" s="40">
        <v>0</v>
      </c>
      <c r="AS383" s="40">
        <v>0</v>
      </c>
      <c r="AT383" s="40">
        <v>0</v>
      </c>
      <c r="AU383" s="40">
        <v>0</v>
      </c>
      <c r="AV383" s="40">
        <v>0</v>
      </c>
      <c r="AW383" s="40">
        <v>0</v>
      </c>
      <c r="AX383" s="40">
        <v>0</v>
      </c>
      <c r="AY383" s="40">
        <v>0</v>
      </c>
      <c r="AZ383" s="40">
        <v>0</v>
      </c>
      <c r="BA383" s="40">
        <v>0</v>
      </c>
      <c r="BB383" s="40">
        <v>0</v>
      </c>
      <c r="BC383" s="40">
        <v>0</v>
      </c>
      <c r="BD383" s="40">
        <v>0</v>
      </c>
      <c r="BE383" s="40">
        <v>0</v>
      </c>
      <c r="BF383" s="40">
        <v>0</v>
      </c>
      <c r="BG383" s="40">
        <v>0</v>
      </c>
      <c r="BH383" s="40">
        <v>0</v>
      </c>
      <c r="BI383" s="40">
        <v>0</v>
      </c>
      <c r="BJ383" s="40">
        <v>0</v>
      </c>
      <c r="BK383" s="40">
        <v>0</v>
      </c>
      <c r="BL383" s="40">
        <v>0</v>
      </c>
      <c r="BM383" s="40">
        <v>0</v>
      </c>
      <c r="BN383" s="40">
        <v>0</v>
      </c>
      <c r="BO383" s="40">
        <v>0</v>
      </c>
      <c r="BP383" s="40">
        <v>0</v>
      </c>
      <c r="BQ383" s="40">
        <v>0</v>
      </c>
      <c r="BR383" s="40">
        <v>0</v>
      </c>
      <c r="BS383" s="40">
        <v>0</v>
      </c>
      <c r="BT383" s="40">
        <v>0</v>
      </c>
      <c r="BU383" s="40">
        <v>0</v>
      </c>
      <c r="BV383" s="40">
        <v>0</v>
      </c>
      <c r="BW383" s="40">
        <v>0</v>
      </c>
      <c r="BX383" s="40">
        <v>0</v>
      </c>
      <c r="BY383" s="40">
        <v>0</v>
      </c>
      <c r="BZ383" s="40">
        <v>0</v>
      </c>
    </row>
    <row r="384" spans="2:78" ht="20.100000000000001" customHeight="1" thickBot="1" x14ac:dyDescent="0.25">
      <c r="B384" s="4" t="s">
        <v>577</v>
      </c>
      <c r="C384" s="40">
        <v>2</v>
      </c>
      <c r="D384" s="40">
        <v>0</v>
      </c>
      <c r="E384" s="40">
        <v>4</v>
      </c>
      <c r="F384" s="40">
        <v>6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1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2</v>
      </c>
      <c r="X384" s="40">
        <v>0</v>
      </c>
      <c r="Y384" s="40">
        <v>2</v>
      </c>
      <c r="Z384" s="40">
        <v>1</v>
      </c>
      <c r="AA384" s="40">
        <v>0</v>
      </c>
      <c r="AB384" s="40">
        <v>0</v>
      </c>
      <c r="AC384" s="40">
        <v>0</v>
      </c>
      <c r="AD384" s="40">
        <v>0</v>
      </c>
      <c r="AE384" s="40">
        <v>0</v>
      </c>
      <c r="AF384" s="40">
        <v>0</v>
      </c>
      <c r="AG384" s="40">
        <v>0</v>
      </c>
      <c r="AH384" s="40">
        <v>1</v>
      </c>
      <c r="AI384" s="40">
        <v>0</v>
      </c>
      <c r="AJ384" s="40">
        <v>0</v>
      </c>
      <c r="AK384" s="40">
        <v>0</v>
      </c>
      <c r="AL384" s="40">
        <v>0</v>
      </c>
      <c r="AM384" s="40">
        <v>0</v>
      </c>
      <c r="AN384" s="40">
        <v>0</v>
      </c>
      <c r="AO384" s="40">
        <v>0</v>
      </c>
      <c r="AP384" s="40">
        <v>0</v>
      </c>
      <c r="AQ384" s="40">
        <v>0</v>
      </c>
      <c r="AR384" s="40">
        <v>0</v>
      </c>
      <c r="AS384" s="40">
        <v>0</v>
      </c>
      <c r="AT384" s="40">
        <v>0</v>
      </c>
      <c r="AU384" s="40">
        <v>0</v>
      </c>
      <c r="AV384" s="40">
        <v>0</v>
      </c>
      <c r="AW384" s="40">
        <v>0</v>
      </c>
      <c r="AX384" s="40">
        <v>0</v>
      </c>
      <c r="AY384" s="40">
        <v>0</v>
      </c>
      <c r="AZ384" s="40">
        <v>0</v>
      </c>
      <c r="BA384" s="40">
        <v>0</v>
      </c>
      <c r="BB384" s="40">
        <v>0</v>
      </c>
      <c r="BC384" s="40">
        <v>0</v>
      </c>
      <c r="BD384" s="40">
        <v>0</v>
      </c>
      <c r="BE384" s="40">
        <v>0</v>
      </c>
      <c r="BF384" s="40">
        <v>0</v>
      </c>
      <c r="BG384" s="40">
        <v>0</v>
      </c>
      <c r="BH384" s="40">
        <v>0</v>
      </c>
      <c r="BI384" s="40">
        <v>0</v>
      </c>
      <c r="BJ384" s="40">
        <v>0</v>
      </c>
      <c r="BK384" s="40">
        <v>0</v>
      </c>
      <c r="BL384" s="40">
        <v>0</v>
      </c>
      <c r="BM384" s="40">
        <v>0</v>
      </c>
      <c r="BN384" s="40">
        <v>0</v>
      </c>
      <c r="BO384" s="40">
        <v>0</v>
      </c>
      <c r="BP384" s="40">
        <v>0</v>
      </c>
      <c r="BQ384" s="40">
        <v>0</v>
      </c>
      <c r="BR384" s="40">
        <v>0</v>
      </c>
      <c r="BS384" s="40">
        <v>0</v>
      </c>
      <c r="BT384" s="40">
        <v>0</v>
      </c>
      <c r="BU384" s="40">
        <v>2</v>
      </c>
      <c r="BV384" s="40">
        <v>3</v>
      </c>
      <c r="BW384" s="40">
        <v>0</v>
      </c>
      <c r="BX384" s="40">
        <v>0</v>
      </c>
      <c r="BY384" s="40">
        <v>0</v>
      </c>
      <c r="BZ384" s="40">
        <v>0</v>
      </c>
    </row>
    <row r="385" spans="2:78" ht="20.100000000000001" customHeight="1" thickBot="1" x14ac:dyDescent="0.25">
      <c r="B385" s="4" t="s">
        <v>578</v>
      </c>
      <c r="C385" s="40">
        <v>3</v>
      </c>
      <c r="D385" s="40">
        <v>0</v>
      </c>
      <c r="E385" s="40">
        <v>3</v>
      </c>
      <c r="F385" s="40">
        <v>11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3</v>
      </c>
      <c r="X385" s="40">
        <v>0</v>
      </c>
      <c r="Y385" s="40">
        <v>2</v>
      </c>
      <c r="Z385" s="40">
        <v>5</v>
      </c>
      <c r="AA385" s="40">
        <v>0</v>
      </c>
      <c r="AB385" s="40">
        <v>0</v>
      </c>
      <c r="AC385" s="40">
        <v>0</v>
      </c>
      <c r="AD385" s="40">
        <v>0</v>
      </c>
      <c r="AE385" s="40">
        <v>0</v>
      </c>
      <c r="AF385" s="40">
        <v>0</v>
      </c>
      <c r="AG385" s="40">
        <v>0</v>
      </c>
      <c r="AH385" s="40">
        <v>0</v>
      </c>
      <c r="AI385" s="40">
        <v>0</v>
      </c>
      <c r="AJ385" s="40">
        <v>0</v>
      </c>
      <c r="AK385" s="40">
        <v>0</v>
      </c>
      <c r="AL385" s="40">
        <v>0</v>
      </c>
      <c r="AM385" s="40">
        <v>0</v>
      </c>
      <c r="AN385" s="40">
        <v>0</v>
      </c>
      <c r="AO385" s="40">
        <v>0</v>
      </c>
      <c r="AP385" s="40">
        <v>0</v>
      </c>
      <c r="AQ385" s="40">
        <v>0</v>
      </c>
      <c r="AR385" s="40">
        <v>0</v>
      </c>
      <c r="AS385" s="40">
        <v>0</v>
      </c>
      <c r="AT385" s="40">
        <v>1</v>
      </c>
      <c r="AU385" s="40">
        <v>0</v>
      </c>
      <c r="AV385" s="40">
        <v>0</v>
      </c>
      <c r="AW385" s="40">
        <v>0</v>
      </c>
      <c r="AX385" s="40">
        <v>0</v>
      </c>
      <c r="AY385" s="40">
        <v>0</v>
      </c>
      <c r="AZ385" s="40">
        <v>0</v>
      </c>
      <c r="BA385" s="40">
        <v>0</v>
      </c>
      <c r="BB385" s="40">
        <v>0</v>
      </c>
      <c r="BC385" s="40">
        <v>0</v>
      </c>
      <c r="BD385" s="40">
        <v>0</v>
      </c>
      <c r="BE385" s="40">
        <v>0</v>
      </c>
      <c r="BF385" s="40">
        <v>0</v>
      </c>
      <c r="BG385" s="40">
        <v>0</v>
      </c>
      <c r="BH385" s="40">
        <v>0</v>
      </c>
      <c r="BI385" s="40">
        <v>0</v>
      </c>
      <c r="BJ385" s="40">
        <v>0</v>
      </c>
      <c r="BK385" s="40">
        <v>0</v>
      </c>
      <c r="BL385" s="40">
        <v>0</v>
      </c>
      <c r="BM385" s="40">
        <v>0</v>
      </c>
      <c r="BN385" s="40">
        <v>0</v>
      </c>
      <c r="BO385" s="40">
        <v>0</v>
      </c>
      <c r="BP385" s="40">
        <v>0</v>
      </c>
      <c r="BQ385" s="40">
        <v>0</v>
      </c>
      <c r="BR385" s="40">
        <v>0</v>
      </c>
      <c r="BS385" s="40">
        <v>0</v>
      </c>
      <c r="BT385" s="40">
        <v>0</v>
      </c>
      <c r="BU385" s="40">
        <v>1</v>
      </c>
      <c r="BV385" s="40">
        <v>5</v>
      </c>
      <c r="BW385" s="40">
        <v>0</v>
      </c>
      <c r="BX385" s="40">
        <v>0</v>
      </c>
      <c r="BY385" s="40">
        <v>0</v>
      </c>
      <c r="BZ385" s="40">
        <v>0</v>
      </c>
    </row>
    <row r="386" spans="2:78" ht="20.100000000000001" customHeight="1" thickBot="1" x14ac:dyDescent="0.25">
      <c r="B386" s="4" t="s">
        <v>579</v>
      </c>
      <c r="C386" s="40">
        <v>1</v>
      </c>
      <c r="D386" s="40">
        <v>0</v>
      </c>
      <c r="E386" s="40">
        <v>0</v>
      </c>
      <c r="F386" s="40">
        <v>5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0">
        <v>1</v>
      </c>
      <c r="X386" s="40">
        <v>0</v>
      </c>
      <c r="Y386" s="40">
        <v>0</v>
      </c>
      <c r="Z386" s="40">
        <v>5</v>
      </c>
      <c r="AA386" s="40">
        <v>0</v>
      </c>
      <c r="AB386" s="40">
        <v>0</v>
      </c>
      <c r="AC386" s="40">
        <v>0</v>
      </c>
      <c r="AD386" s="40">
        <v>0</v>
      </c>
      <c r="AE386" s="40">
        <v>0</v>
      </c>
      <c r="AF386" s="40">
        <v>0</v>
      </c>
      <c r="AG386" s="40">
        <v>0</v>
      </c>
      <c r="AH386" s="40">
        <v>0</v>
      </c>
      <c r="AI386" s="40">
        <v>0</v>
      </c>
      <c r="AJ386" s="40">
        <v>0</v>
      </c>
      <c r="AK386" s="40">
        <v>0</v>
      </c>
      <c r="AL386" s="40">
        <v>0</v>
      </c>
      <c r="AM386" s="40">
        <v>0</v>
      </c>
      <c r="AN386" s="40">
        <v>0</v>
      </c>
      <c r="AO386" s="40">
        <v>0</v>
      </c>
      <c r="AP386" s="40">
        <v>0</v>
      </c>
      <c r="AQ386" s="40">
        <v>0</v>
      </c>
      <c r="AR386" s="40">
        <v>0</v>
      </c>
      <c r="AS386" s="40">
        <v>0</v>
      </c>
      <c r="AT386" s="40">
        <v>0</v>
      </c>
      <c r="AU386" s="40">
        <v>0</v>
      </c>
      <c r="AV386" s="40">
        <v>0</v>
      </c>
      <c r="AW386" s="40">
        <v>0</v>
      </c>
      <c r="AX386" s="40">
        <v>0</v>
      </c>
      <c r="AY386" s="40">
        <v>0</v>
      </c>
      <c r="AZ386" s="40">
        <v>0</v>
      </c>
      <c r="BA386" s="40">
        <v>0</v>
      </c>
      <c r="BB386" s="40">
        <v>0</v>
      </c>
      <c r="BC386" s="40">
        <v>0</v>
      </c>
      <c r="BD386" s="40">
        <v>0</v>
      </c>
      <c r="BE386" s="40">
        <v>0</v>
      </c>
      <c r="BF386" s="40">
        <v>0</v>
      </c>
      <c r="BG386" s="40">
        <v>0</v>
      </c>
      <c r="BH386" s="40">
        <v>0</v>
      </c>
      <c r="BI386" s="40">
        <v>0</v>
      </c>
      <c r="BJ386" s="40">
        <v>0</v>
      </c>
      <c r="BK386" s="40">
        <v>0</v>
      </c>
      <c r="BL386" s="40">
        <v>0</v>
      </c>
      <c r="BM386" s="40">
        <v>0</v>
      </c>
      <c r="BN386" s="40">
        <v>0</v>
      </c>
      <c r="BO386" s="40">
        <v>0</v>
      </c>
      <c r="BP386" s="40">
        <v>0</v>
      </c>
      <c r="BQ386" s="40">
        <v>0</v>
      </c>
      <c r="BR386" s="40">
        <v>0</v>
      </c>
      <c r="BS386" s="40">
        <v>0</v>
      </c>
      <c r="BT386" s="40">
        <v>0</v>
      </c>
      <c r="BU386" s="40">
        <v>0</v>
      </c>
      <c r="BV386" s="40">
        <v>0</v>
      </c>
      <c r="BW386" s="40">
        <v>0</v>
      </c>
      <c r="BX386" s="40">
        <v>0</v>
      </c>
      <c r="BY386" s="40">
        <v>0</v>
      </c>
      <c r="BZ386" s="40">
        <v>0</v>
      </c>
    </row>
    <row r="387" spans="2:78" ht="20.100000000000001" customHeight="1" thickBot="1" x14ac:dyDescent="0.25">
      <c r="B387" s="4" t="s">
        <v>580</v>
      </c>
      <c r="C387" s="40">
        <v>1</v>
      </c>
      <c r="D387" s="40">
        <v>0</v>
      </c>
      <c r="E387" s="40">
        <v>1</v>
      </c>
      <c r="F387" s="40">
        <v>1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1</v>
      </c>
      <c r="Z387" s="40">
        <v>0</v>
      </c>
      <c r="AA387" s="40">
        <v>0</v>
      </c>
      <c r="AB387" s="40">
        <v>0</v>
      </c>
      <c r="AC387" s="40">
        <v>0</v>
      </c>
      <c r="AD387" s="40">
        <v>0</v>
      </c>
      <c r="AE387" s="40">
        <v>0</v>
      </c>
      <c r="AF387" s="40">
        <v>0</v>
      </c>
      <c r="AG387" s="40">
        <v>0</v>
      </c>
      <c r="AH387" s="40">
        <v>0</v>
      </c>
      <c r="AI387" s="40">
        <v>0</v>
      </c>
      <c r="AJ387" s="40">
        <v>0</v>
      </c>
      <c r="AK387" s="40">
        <v>0</v>
      </c>
      <c r="AL387" s="40">
        <v>0</v>
      </c>
      <c r="AM387" s="40">
        <v>0</v>
      </c>
      <c r="AN387" s="40">
        <v>0</v>
      </c>
      <c r="AO387" s="40">
        <v>0</v>
      </c>
      <c r="AP387" s="40">
        <v>0</v>
      </c>
      <c r="AQ387" s="40">
        <v>1</v>
      </c>
      <c r="AR387" s="40">
        <v>0</v>
      </c>
      <c r="AS387" s="40">
        <v>0</v>
      </c>
      <c r="AT387" s="40">
        <v>1</v>
      </c>
      <c r="AU387" s="40">
        <v>0</v>
      </c>
      <c r="AV387" s="40">
        <v>0</v>
      </c>
      <c r="AW387" s="40">
        <v>0</v>
      </c>
      <c r="AX387" s="40">
        <v>0</v>
      </c>
      <c r="AY387" s="40">
        <v>0</v>
      </c>
      <c r="AZ387" s="40">
        <v>0</v>
      </c>
      <c r="BA387" s="40">
        <v>0</v>
      </c>
      <c r="BB387" s="40">
        <v>0</v>
      </c>
      <c r="BC387" s="40">
        <v>0</v>
      </c>
      <c r="BD387" s="40">
        <v>0</v>
      </c>
      <c r="BE387" s="40">
        <v>0</v>
      </c>
      <c r="BF387" s="40">
        <v>0</v>
      </c>
      <c r="BG387" s="40">
        <v>0</v>
      </c>
      <c r="BH387" s="40">
        <v>0</v>
      </c>
      <c r="BI387" s="40">
        <v>0</v>
      </c>
      <c r="BJ387" s="40">
        <v>0</v>
      </c>
      <c r="BK387" s="40">
        <v>0</v>
      </c>
      <c r="BL387" s="40">
        <v>0</v>
      </c>
      <c r="BM387" s="40">
        <v>0</v>
      </c>
      <c r="BN387" s="40">
        <v>0</v>
      </c>
      <c r="BO387" s="40">
        <v>0</v>
      </c>
      <c r="BP387" s="40">
        <v>0</v>
      </c>
      <c r="BQ387" s="40">
        <v>0</v>
      </c>
      <c r="BR387" s="40">
        <v>0</v>
      </c>
      <c r="BS387" s="40">
        <v>0</v>
      </c>
      <c r="BT387" s="40">
        <v>0</v>
      </c>
      <c r="BU387" s="40">
        <v>0</v>
      </c>
      <c r="BV387" s="40">
        <v>0</v>
      </c>
      <c r="BW387" s="40">
        <v>0</v>
      </c>
      <c r="BX387" s="40">
        <v>0</v>
      </c>
      <c r="BY387" s="40">
        <v>0</v>
      </c>
      <c r="BZ387" s="40">
        <v>0</v>
      </c>
    </row>
    <row r="388" spans="2:78" ht="20.100000000000001" customHeight="1" thickBot="1" x14ac:dyDescent="0.25">
      <c r="B388" s="4" t="s">
        <v>581</v>
      </c>
      <c r="C388" s="40">
        <v>8</v>
      </c>
      <c r="D388" s="40">
        <v>0</v>
      </c>
      <c r="E388" s="40">
        <v>6</v>
      </c>
      <c r="F388" s="40">
        <v>5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0">
        <v>3</v>
      </c>
      <c r="X388" s="40">
        <v>0</v>
      </c>
      <c r="Y388" s="40">
        <v>1</v>
      </c>
      <c r="Z388" s="40">
        <v>4</v>
      </c>
      <c r="AA388" s="40">
        <v>0</v>
      </c>
      <c r="AB388" s="40">
        <v>0</v>
      </c>
      <c r="AC388" s="40">
        <v>0</v>
      </c>
      <c r="AD388" s="40">
        <v>0</v>
      </c>
      <c r="AE388" s="40">
        <v>0</v>
      </c>
      <c r="AF388" s="40">
        <v>0</v>
      </c>
      <c r="AG388" s="40">
        <v>0</v>
      </c>
      <c r="AH388" s="40">
        <v>0</v>
      </c>
      <c r="AI388" s="40">
        <v>0</v>
      </c>
      <c r="AJ388" s="40">
        <v>0</v>
      </c>
      <c r="AK388" s="40">
        <v>0</v>
      </c>
      <c r="AL388" s="40">
        <v>0</v>
      </c>
      <c r="AM388" s="40">
        <v>0</v>
      </c>
      <c r="AN388" s="40">
        <v>0</v>
      </c>
      <c r="AO388" s="40">
        <v>0</v>
      </c>
      <c r="AP388" s="40">
        <v>0</v>
      </c>
      <c r="AQ388" s="40">
        <v>2</v>
      </c>
      <c r="AR388" s="40">
        <v>0</v>
      </c>
      <c r="AS388" s="40">
        <v>2</v>
      </c>
      <c r="AT388" s="40">
        <v>0</v>
      </c>
      <c r="AU388" s="40">
        <v>0</v>
      </c>
      <c r="AV388" s="40">
        <v>0</v>
      </c>
      <c r="AW388" s="40">
        <v>0</v>
      </c>
      <c r="AX388" s="40">
        <v>0</v>
      </c>
      <c r="AY388" s="40">
        <v>0</v>
      </c>
      <c r="AZ388" s="40">
        <v>0</v>
      </c>
      <c r="BA388" s="40">
        <v>0</v>
      </c>
      <c r="BB388" s="40">
        <v>0</v>
      </c>
      <c r="BC388" s="40">
        <v>0</v>
      </c>
      <c r="BD388" s="40">
        <v>0</v>
      </c>
      <c r="BE388" s="40">
        <v>0</v>
      </c>
      <c r="BF388" s="40">
        <v>0</v>
      </c>
      <c r="BG388" s="40">
        <v>0</v>
      </c>
      <c r="BH388" s="40">
        <v>0</v>
      </c>
      <c r="BI388" s="40">
        <v>0</v>
      </c>
      <c r="BJ388" s="40">
        <v>0</v>
      </c>
      <c r="BK388" s="40">
        <v>0</v>
      </c>
      <c r="BL388" s="40">
        <v>0</v>
      </c>
      <c r="BM388" s="40">
        <v>0</v>
      </c>
      <c r="BN388" s="40">
        <v>0</v>
      </c>
      <c r="BO388" s="40">
        <v>0</v>
      </c>
      <c r="BP388" s="40">
        <v>0</v>
      </c>
      <c r="BQ388" s="40">
        <v>0</v>
      </c>
      <c r="BR388" s="40">
        <v>0</v>
      </c>
      <c r="BS388" s="40">
        <v>3</v>
      </c>
      <c r="BT388" s="40">
        <v>0</v>
      </c>
      <c r="BU388" s="40">
        <v>3</v>
      </c>
      <c r="BV388" s="40">
        <v>1</v>
      </c>
      <c r="BW388" s="40">
        <v>0</v>
      </c>
      <c r="BX388" s="40">
        <v>0</v>
      </c>
      <c r="BY388" s="40">
        <v>0</v>
      </c>
      <c r="BZ388" s="40">
        <v>0</v>
      </c>
    </row>
    <row r="389" spans="2:78" ht="20.100000000000001" customHeight="1" thickBot="1" x14ac:dyDescent="0.25">
      <c r="B389" s="4" t="s">
        <v>582</v>
      </c>
      <c r="C389" s="40">
        <v>33</v>
      </c>
      <c r="D389" s="40">
        <v>1</v>
      </c>
      <c r="E389" s="40">
        <v>42</v>
      </c>
      <c r="F389" s="40">
        <v>61</v>
      </c>
      <c r="G389" s="40">
        <v>0</v>
      </c>
      <c r="H389" s="40">
        <v>0</v>
      </c>
      <c r="I389" s="40">
        <v>0</v>
      </c>
      <c r="J389" s="40">
        <v>0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0</v>
      </c>
      <c r="S389" s="40">
        <v>2</v>
      </c>
      <c r="T389" s="40">
        <v>0</v>
      </c>
      <c r="U389" s="40">
        <v>1</v>
      </c>
      <c r="V389" s="40">
        <v>1</v>
      </c>
      <c r="W389" s="40">
        <v>13</v>
      </c>
      <c r="X389" s="40">
        <v>1</v>
      </c>
      <c r="Y389" s="40">
        <v>19</v>
      </c>
      <c r="Z389" s="40">
        <v>30</v>
      </c>
      <c r="AA389" s="40">
        <v>0</v>
      </c>
      <c r="AB389" s="40">
        <v>0</v>
      </c>
      <c r="AC389" s="40">
        <v>0</v>
      </c>
      <c r="AD389" s="40">
        <v>0</v>
      </c>
      <c r="AE389" s="40">
        <v>0</v>
      </c>
      <c r="AF389" s="40">
        <v>0</v>
      </c>
      <c r="AG389" s="40">
        <v>1</v>
      </c>
      <c r="AH389" s="40">
        <v>3</v>
      </c>
      <c r="AI389" s="40">
        <v>0</v>
      </c>
      <c r="AJ389" s="40">
        <v>0</v>
      </c>
      <c r="AK389" s="40">
        <v>0</v>
      </c>
      <c r="AL389" s="40">
        <v>0</v>
      </c>
      <c r="AM389" s="40">
        <v>0</v>
      </c>
      <c r="AN389" s="40">
        <v>0</v>
      </c>
      <c r="AO389" s="40">
        <v>1</v>
      </c>
      <c r="AP389" s="40">
        <v>0</v>
      </c>
      <c r="AQ389" s="40">
        <v>8</v>
      </c>
      <c r="AR389" s="40">
        <v>0</v>
      </c>
      <c r="AS389" s="40">
        <v>7</v>
      </c>
      <c r="AT389" s="40">
        <v>10</v>
      </c>
      <c r="AU389" s="40">
        <v>0</v>
      </c>
      <c r="AV389" s="40">
        <v>0</v>
      </c>
      <c r="AW389" s="40">
        <v>0</v>
      </c>
      <c r="AX389" s="40">
        <v>0</v>
      </c>
      <c r="AY389" s="40">
        <v>0</v>
      </c>
      <c r="AZ389" s="40">
        <v>0</v>
      </c>
      <c r="BA389" s="40">
        <v>0</v>
      </c>
      <c r="BB389" s="40">
        <v>0</v>
      </c>
      <c r="BC389" s="40">
        <v>0</v>
      </c>
      <c r="BD389" s="40">
        <v>0</v>
      </c>
      <c r="BE389" s="40">
        <v>0</v>
      </c>
      <c r="BF389" s="40">
        <v>0</v>
      </c>
      <c r="BG389" s="40">
        <v>0</v>
      </c>
      <c r="BH389" s="40">
        <v>0</v>
      </c>
      <c r="BI389" s="40">
        <v>0</v>
      </c>
      <c r="BJ389" s="40">
        <v>0</v>
      </c>
      <c r="BK389" s="40">
        <v>1</v>
      </c>
      <c r="BL389" s="40">
        <v>0</v>
      </c>
      <c r="BM389" s="40">
        <v>0</v>
      </c>
      <c r="BN389" s="40">
        <v>1</v>
      </c>
      <c r="BO389" s="40">
        <v>1</v>
      </c>
      <c r="BP389" s="40">
        <v>0</v>
      </c>
      <c r="BQ389" s="40">
        <v>0</v>
      </c>
      <c r="BR389" s="40">
        <v>1</v>
      </c>
      <c r="BS389" s="40">
        <v>8</v>
      </c>
      <c r="BT389" s="40">
        <v>0</v>
      </c>
      <c r="BU389" s="40">
        <v>13</v>
      </c>
      <c r="BV389" s="40">
        <v>15</v>
      </c>
      <c r="BW389" s="40">
        <v>0</v>
      </c>
      <c r="BX389" s="40">
        <v>0</v>
      </c>
      <c r="BY389" s="40">
        <v>0</v>
      </c>
      <c r="BZ389" s="40">
        <v>0</v>
      </c>
    </row>
    <row r="390" spans="2:78" ht="20.100000000000001" customHeight="1" thickBot="1" x14ac:dyDescent="0.25">
      <c r="B390" s="4" t="s">
        <v>583</v>
      </c>
      <c r="C390" s="40">
        <v>4</v>
      </c>
      <c r="D390" s="40">
        <v>0</v>
      </c>
      <c r="E390" s="40">
        <v>5</v>
      </c>
      <c r="F390" s="40">
        <v>45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0">
        <v>4</v>
      </c>
      <c r="X390" s="40">
        <v>0</v>
      </c>
      <c r="Y390" s="40">
        <v>4</v>
      </c>
      <c r="Z390" s="40">
        <v>21</v>
      </c>
      <c r="AA390" s="40">
        <v>0</v>
      </c>
      <c r="AB390" s="40">
        <v>0</v>
      </c>
      <c r="AC390" s="40">
        <v>0</v>
      </c>
      <c r="AD390" s="40">
        <v>0</v>
      </c>
      <c r="AE390" s="40">
        <v>0</v>
      </c>
      <c r="AF390" s="40">
        <v>0</v>
      </c>
      <c r="AG390" s="40">
        <v>0</v>
      </c>
      <c r="AH390" s="40">
        <v>0</v>
      </c>
      <c r="AI390" s="40">
        <v>0</v>
      </c>
      <c r="AJ390" s="40">
        <v>0</v>
      </c>
      <c r="AK390" s="40">
        <v>0</v>
      </c>
      <c r="AL390" s="40">
        <v>0</v>
      </c>
      <c r="AM390" s="40">
        <v>0</v>
      </c>
      <c r="AN390" s="40">
        <v>0</v>
      </c>
      <c r="AO390" s="40">
        <v>0</v>
      </c>
      <c r="AP390" s="40">
        <v>0</v>
      </c>
      <c r="AQ390" s="40">
        <v>0</v>
      </c>
      <c r="AR390" s="40">
        <v>0</v>
      </c>
      <c r="AS390" s="40">
        <v>0</v>
      </c>
      <c r="AT390" s="40">
        <v>4</v>
      </c>
      <c r="AU390" s="40">
        <v>0</v>
      </c>
      <c r="AV390" s="40">
        <v>0</v>
      </c>
      <c r="AW390" s="40">
        <v>0</v>
      </c>
      <c r="AX390" s="40">
        <v>0</v>
      </c>
      <c r="AY390" s="40">
        <v>0</v>
      </c>
      <c r="AZ390" s="40">
        <v>0</v>
      </c>
      <c r="BA390" s="40">
        <v>0</v>
      </c>
      <c r="BB390" s="40">
        <v>0</v>
      </c>
      <c r="BC390" s="40">
        <v>0</v>
      </c>
      <c r="BD390" s="40">
        <v>0</v>
      </c>
      <c r="BE390" s="40">
        <v>0</v>
      </c>
      <c r="BF390" s="40">
        <v>0</v>
      </c>
      <c r="BG390" s="40">
        <v>0</v>
      </c>
      <c r="BH390" s="40">
        <v>0</v>
      </c>
      <c r="BI390" s="40">
        <v>0</v>
      </c>
      <c r="BJ390" s="40">
        <v>0</v>
      </c>
      <c r="BK390" s="40">
        <v>0</v>
      </c>
      <c r="BL390" s="40">
        <v>0</v>
      </c>
      <c r="BM390" s="40">
        <v>0</v>
      </c>
      <c r="BN390" s="40">
        <v>0</v>
      </c>
      <c r="BO390" s="40">
        <v>0</v>
      </c>
      <c r="BP390" s="40">
        <v>0</v>
      </c>
      <c r="BQ390" s="40">
        <v>0</v>
      </c>
      <c r="BR390" s="40">
        <v>0</v>
      </c>
      <c r="BS390" s="40">
        <v>0</v>
      </c>
      <c r="BT390" s="40">
        <v>0</v>
      </c>
      <c r="BU390" s="40">
        <v>1</v>
      </c>
      <c r="BV390" s="40">
        <v>20</v>
      </c>
      <c r="BW390" s="40">
        <v>0</v>
      </c>
      <c r="BX390" s="40">
        <v>0</v>
      </c>
      <c r="BY390" s="40">
        <v>0</v>
      </c>
      <c r="BZ390" s="40">
        <v>0</v>
      </c>
    </row>
    <row r="391" spans="2:78" ht="20.100000000000001" customHeight="1" thickBot="1" x14ac:dyDescent="0.25">
      <c r="B391" s="4" t="s">
        <v>584</v>
      </c>
      <c r="C391" s="40">
        <v>21</v>
      </c>
      <c r="D391" s="40">
        <v>0</v>
      </c>
      <c r="E391" s="40">
        <v>17</v>
      </c>
      <c r="F391" s="40">
        <v>64</v>
      </c>
      <c r="G391" s="40">
        <v>0</v>
      </c>
      <c r="H391" s="40">
        <v>0</v>
      </c>
      <c r="I391" s="40">
        <v>1</v>
      </c>
      <c r="J391" s="40">
        <v>1</v>
      </c>
      <c r="K391" s="40">
        <v>0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>
        <v>8</v>
      </c>
      <c r="X391" s="40">
        <v>0</v>
      </c>
      <c r="Y391" s="40">
        <v>5</v>
      </c>
      <c r="Z391" s="40">
        <v>24</v>
      </c>
      <c r="AA391" s="40">
        <v>0</v>
      </c>
      <c r="AB391" s="40">
        <v>0</v>
      </c>
      <c r="AC391" s="40">
        <v>0</v>
      </c>
      <c r="AD391" s="40">
        <v>1</v>
      </c>
      <c r="AE391" s="40">
        <v>0</v>
      </c>
      <c r="AF391" s="40">
        <v>0</v>
      </c>
      <c r="AG391" s="40">
        <v>1</v>
      </c>
      <c r="AH391" s="40">
        <v>0</v>
      </c>
      <c r="AI391" s="40">
        <v>0</v>
      </c>
      <c r="AJ391" s="40">
        <v>0</v>
      </c>
      <c r="AK391" s="40">
        <v>0</v>
      </c>
      <c r="AL391" s="40">
        <v>0</v>
      </c>
      <c r="AM391" s="40">
        <v>0</v>
      </c>
      <c r="AN391" s="40">
        <v>0</v>
      </c>
      <c r="AO391" s="40">
        <v>0</v>
      </c>
      <c r="AP391" s="40">
        <v>0</v>
      </c>
      <c r="AQ391" s="40">
        <v>5</v>
      </c>
      <c r="AR391" s="40">
        <v>0</v>
      </c>
      <c r="AS391" s="40">
        <v>4</v>
      </c>
      <c r="AT391" s="40">
        <v>15</v>
      </c>
      <c r="AU391" s="40">
        <v>0</v>
      </c>
      <c r="AV391" s="40">
        <v>0</v>
      </c>
      <c r="AW391" s="40">
        <v>0</v>
      </c>
      <c r="AX391" s="40">
        <v>0</v>
      </c>
      <c r="AY391" s="40">
        <v>0</v>
      </c>
      <c r="AZ391" s="40">
        <v>0</v>
      </c>
      <c r="BA391" s="40">
        <v>0</v>
      </c>
      <c r="BB391" s="40">
        <v>0</v>
      </c>
      <c r="BC391" s="40">
        <v>0</v>
      </c>
      <c r="BD391" s="40">
        <v>0</v>
      </c>
      <c r="BE391" s="40">
        <v>0</v>
      </c>
      <c r="BF391" s="40">
        <v>0</v>
      </c>
      <c r="BG391" s="40">
        <v>0</v>
      </c>
      <c r="BH391" s="40">
        <v>0</v>
      </c>
      <c r="BI391" s="40">
        <v>0</v>
      </c>
      <c r="BJ391" s="40">
        <v>0</v>
      </c>
      <c r="BK391" s="40">
        <v>1</v>
      </c>
      <c r="BL391" s="40">
        <v>0</v>
      </c>
      <c r="BM391" s="40">
        <v>0</v>
      </c>
      <c r="BN391" s="40">
        <v>5</v>
      </c>
      <c r="BO391" s="40">
        <v>0</v>
      </c>
      <c r="BP391" s="40">
        <v>0</v>
      </c>
      <c r="BQ391" s="40">
        <v>0</v>
      </c>
      <c r="BR391" s="40">
        <v>0</v>
      </c>
      <c r="BS391" s="40">
        <v>7</v>
      </c>
      <c r="BT391" s="40">
        <v>0</v>
      </c>
      <c r="BU391" s="40">
        <v>6</v>
      </c>
      <c r="BV391" s="40">
        <v>18</v>
      </c>
      <c r="BW391" s="40">
        <v>0</v>
      </c>
      <c r="BX391" s="40">
        <v>0</v>
      </c>
      <c r="BY391" s="40">
        <v>0</v>
      </c>
      <c r="BZ391" s="40">
        <v>0</v>
      </c>
    </row>
    <row r="392" spans="2:78" ht="20.100000000000001" customHeight="1" thickBot="1" x14ac:dyDescent="0.25">
      <c r="B392" s="4" t="s">
        <v>585</v>
      </c>
      <c r="C392" s="40">
        <v>30</v>
      </c>
      <c r="D392" s="40">
        <v>0</v>
      </c>
      <c r="E392" s="40">
        <v>24</v>
      </c>
      <c r="F392" s="40">
        <v>42</v>
      </c>
      <c r="G392" s="40">
        <v>0</v>
      </c>
      <c r="H392" s="40">
        <v>0</v>
      </c>
      <c r="I392" s="40">
        <v>0</v>
      </c>
      <c r="J392" s="40">
        <v>0</v>
      </c>
      <c r="K392" s="40">
        <v>0</v>
      </c>
      <c r="L392" s="40">
        <v>0</v>
      </c>
      <c r="M392" s="40">
        <v>0</v>
      </c>
      <c r="N392" s="40">
        <v>1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0</v>
      </c>
      <c r="W392" s="40">
        <v>12</v>
      </c>
      <c r="X392" s="40">
        <v>0</v>
      </c>
      <c r="Y392" s="40">
        <v>8</v>
      </c>
      <c r="Z392" s="40">
        <v>16</v>
      </c>
      <c r="AA392" s="40">
        <v>0</v>
      </c>
      <c r="AB392" s="40">
        <v>0</v>
      </c>
      <c r="AC392" s="40">
        <v>0</v>
      </c>
      <c r="AD392" s="40">
        <v>0</v>
      </c>
      <c r="AE392" s="40">
        <v>0</v>
      </c>
      <c r="AF392" s="40">
        <v>0</v>
      </c>
      <c r="AG392" s="40">
        <v>0</v>
      </c>
      <c r="AH392" s="40">
        <v>0</v>
      </c>
      <c r="AI392" s="40">
        <v>0</v>
      </c>
      <c r="AJ392" s="40">
        <v>0</v>
      </c>
      <c r="AK392" s="40">
        <v>0</v>
      </c>
      <c r="AL392" s="40">
        <v>0</v>
      </c>
      <c r="AM392" s="40">
        <v>0</v>
      </c>
      <c r="AN392" s="40">
        <v>0</v>
      </c>
      <c r="AO392" s="40">
        <v>0</v>
      </c>
      <c r="AP392" s="40">
        <v>0</v>
      </c>
      <c r="AQ392" s="40">
        <v>5</v>
      </c>
      <c r="AR392" s="40">
        <v>0</v>
      </c>
      <c r="AS392" s="40">
        <v>2</v>
      </c>
      <c r="AT392" s="40">
        <v>5</v>
      </c>
      <c r="AU392" s="40">
        <v>4</v>
      </c>
      <c r="AV392" s="40">
        <v>0</v>
      </c>
      <c r="AW392" s="40">
        <v>4</v>
      </c>
      <c r="AX392" s="40">
        <v>0</v>
      </c>
      <c r="AY392" s="40">
        <v>0</v>
      </c>
      <c r="AZ392" s="40">
        <v>0</v>
      </c>
      <c r="BA392" s="40">
        <v>0</v>
      </c>
      <c r="BB392" s="40">
        <v>0</v>
      </c>
      <c r="BC392" s="40">
        <v>0</v>
      </c>
      <c r="BD392" s="40">
        <v>0</v>
      </c>
      <c r="BE392" s="40">
        <v>0</v>
      </c>
      <c r="BF392" s="40">
        <v>0</v>
      </c>
      <c r="BG392" s="40">
        <v>0</v>
      </c>
      <c r="BH392" s="40">
        <v>0</v>
      </c>
      <c r="BI392" s="40">
        <v>0</v>
      </c>
      <c r="BJ392" s="40">
        <v>0</v>
      </c>
      <c r="BK392" s="40">
        <v>1</v>
      </c>
      <c r="BL392" s="40">
        <v>0</v>
      </c>
      <c r="BM392" s="40">
        <v>0</v>
      </c>
      <c r="BN392" s="40">
        <v>1</v>
      </c>
      <c r="BO392" s="40">
        <v>0</v>
      </c>
      <c r="BP392" s="40">
        <v>0</v>
      </c>
      <c r="BQ392" s="40">
        <v>0</v>
      </c>
      <c r="BR392" s="40">
        <v>0</v>
      </c>
      <c r="BS392" s="40">
        <v>8</v>
      </c>
      <c r="BT392" s="40">
        <v>0</v>
      </c>
      <c r="BU392" s="40">
        <v>10</v>
      </c>
      <c r="BV392" s="40">
        <v>19</v>
      </c>
      <c r="BW392" s="40">
        <v>0</v>
      </c>
      <c r="BX392" s="40">
        <v>0</v>
      </c>
      <c r="BY392" s="40">
        <v>0</v>
      </c>
      <c r="BZ392" s="40">
        <v>0</v>
      </c>
    </row>
    <row r="393" spans="2:78" ht="20.100000000000001" customHeight="1" thickBot="1" x14ac:dyDescent="0.25">
      <c r="B393" s="4" t="s">
        <v>586</v>
      </c>
      <c r="C393" s="40">
        <v>33</v>
      </c>
      <c r="D393" s="40">
        <v>0</v>
      </c>
      <c r="E393" s="40">
        <v>29</v>
      </c>
      <c r="F393" s="40">
        <v>80</v>
      </c>
      <c r="G393" s="40">
        <v>0</v>
      </c>
      <c r="H393" s="40">
        <v>0</v>
      </c>
      <c r="I393" s="40">
        <v>0</v>
      </c>
      <c r="J393" s="40">
        <v>1</v>
      </c>
      <c r="K393" s="40">
        <v>0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0</v>
      </c>
      <c r="R393" s="40">
        <v>0</v>
      </c>
      <c r="S393" s="40">
        <v>0</v>
      </c>
      <c r="T393" s="40">
        <v>0</v>
      </c>
      <c r="U393" s="40">
        <v>0</v>
      </c>
      <c r="V393" s="40">
        <v>0</v>
      </c>
      <c r="W393" s="40">
        <v>8</v>
      </c>
      <c r="X393" s="40">
        <v>0</v>
      </c>
      <c r="Y393" s="40">
        <v>8</v>
      </c>
      <c r="Z393" s="40">
        <v>21</v>
      </c>
      <c r="AA393" s="40">
        <v>0</v>
      </c>
      <c r="AB393" s="40">
        <v>0</v>
      </c>
      <c r="AC393" s="40">
        <v>0</v>
      </c>
      <c r="AD393" s="40">
        <v>0</v>
      </c>
      <c r="AE393" s="40">
        <v>1</v>
      </c>
      <c r="AF393" s="40">
        <v>0</v>
      </c>
      <c r="AG393" s="40">
        <v>0</v>
      </c>
      <c r="AH393" s="40">
        <v>1</v>
      </c>
      <c r="AI393" s="40">
        <v>0</v>
      </c>
      <c r="AJ393" s="40">
        <v>0</v>
      </c>
      <c r="AK393" s="40">
        <v>0</v>
      </c>
      <c r="AL393" s="40">
        <v>0</v>
      </c>
      <c r="AM393" s="40">
        <v>0</v>
      </c>
      <c r="AN393" s="40">
        <v>0</v>
      </c>
      <c r="AO393" s="40">
        <v>0</v>
      </c>
      <c r="AP393" s="40">
        <v>0</v>
      </c>
      <c r="AQ393" s="40">
        <v>6</v>
      </c>
      <c r="AR393" s="40">
        <v>0</v>
      </c>
      <c r="AS393" s="40">
        <v>8</v>
      </c>
      <c r="AT393" s="40">
        <v>13</v>
      </c>
      <c r="AU393" s="40">
        <v>8</v>
      </c>
      <c r="AV393" s="40">
        <v>0</v>
      </c>
      <c r="AW393" s="40">
        <v>4</v>
      </c>
      <c r="AX393" s="40">
        <v>4</v>
      </c>
      <c r="AY393" s="40">
        <v>0</v>
      </c>
      <c r="AZ393" s="40">
        <v>0</v>
      </c>
      <c r="BA393" s="40">
        <v>0</v>
      </c>
      <c r="BB393" s="40">
        <v>0</v>
      </c>
      <c r="BC393" s="40">
        <v>0</v>
      </c>
      <c r="BD393" s="40">
        <v>0</v>
      </c>
      <c r="BE393" s="40">
        <v>0</v>
      </c>
      <c r="BF393" s="40">
        <v>0</v>
      </c>
      <c r="BG393" s="40">
        <v>0</v>
      </c>
      <c r="BH393" s="40">
        <v>0</v>
      </c>
      <c r="BI393" s="40">
        <v>0</v>
      </c>
      <c r="BJ393" s="40">
        <v>0</v>
      </c>
      <c r="BK393" s="40">
        <v>0</v>
      </c>
      <c r="BL393" s="40">
        <v>0</v>
      </c>
      <c r="BM393" s="40">
        <v>1</v>
      </c>
      <c r="BN393" s="40">
        <v>1</v>
      </c>
      <c r="BO393" s="40">
        <v>0</v>
      </c>
      <c r="BP393" s="40">
        <v>0</v>
      </c>
      <c r="BQ393" s="40">
        <v>0</v>
      </c>
      <c r="BR393" s="40">
        <v>0</v>
      </c>
      <c r="BS393" s="40">
        <v>10</v>
      </c>
      <c r="BT393" s="40">
        <v>0</v>
      </c>
      <c r="BU393" s="40">
        <v>8</v>
      </c>
      <c r="BV393" s="40">
        <v>39</v>
      </c>
      <c r="BW393" s="40">
        <v>0</v>
      </c>
      <c r="BX393" s="40">
        <v>0</v>
      </c>
      <c r="BY393" s="40">
        <v>0</v>
      </c>
      <c r="BZ393" s="40">
        <v>0</v>
      </c>
    </row>
    <row r="394" spans="2:78" ht="20.100000000000001" customHeight="1" thickBot="1" x14ac:dyDescent="0.25">
      <c r="B394" s="4" t="s">
        <v>587</v>
      </c>
      <c r="C394" s="40">
        <v>5</v>
      </c>
      <c r="D394" s="40">
        <v>0</v>
      </c>
      <c r="E394" s="40">
        <v>2</v>
      </c>
      <c r="F394" s="40">
        <v>63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0">
        <v>3</v>
      </c>
      <c r="X394" s="40">
        <v>0</v>
      </c>
      <c r="Y394" s="40">
        <v>1</v>
      </c>
      <c r="Z394" s="40">
        <v>29</v>
      </c>
      <c r="AA394" s="40">
        <v>0</v>
      </c>
      <c r="AB394" s="40">
        <v>0</v>
      </c>
      <c r="AC394" s="40">
        <v>0</v>
      </c>
      <c r="AD394" s="40">
        <v>0</v>
      </c>
      <c r="AE394" s="40">
        <v>0</v>
      </c>
      <c r="AF394" s="40">
        <v>0</v>
      </c>
      <c r="AG394" s="40">
        <v>0</v>
      </c>
      <c r="AH394" s="40">
        <v>2</v>
      </c>
      <c r="AI394" s="40">
        <v>0</v>
      </c>
      <c r="AJ394" s="40">
        <v>0</v>
      </c>
      <c r="AK394" s="40">
        <v>0</v>
      </c>
      <c r="AL394" s="40">
        <v>0</v>
      </c>
      <c r="AM394" s="40">
        <v>0</v>
      </c>
      <c r="AN394" s="40">
        <v>0</v>
      </c>
      <c r="AO394" s="40">
        <v>0</v>
      </c>
      <c r="AP394" s="40">
        <v>0</v>
      </c>
      <c r="AQ394" s="40">
        <v>0</v>
      </c>
      <c r="AR394" s="40">
        <v>0</v>
      </c>
      <c r="AS394" s="40">
        <v>0</v>
      </c>
      <c r="AT394" s="40">
        <v>10</v>
      </c>
      <c r="AU394" s="40">
        <v>0</v>
      </c>
      <c r="AV394" s="40">
        <v>0</v>
      </c>
      <c r="AW394" s="40">
        <v>0</v>
      </c>
      <c r="AX394" s="40">
        <v>0</v>
      </c>
      <c r="AY394" s="40">
        <v>0</v>
      </c>
      <c r="AZ394" s="40">
        <v>0</v>
      </c>
      <c r="BA394" s="40">
        <v>0</v>
      </c>
      <c r="BB394" s="40">
        <v>0</v>
      </c>
      <c r="BC394" s="40">
        <v>0</v>
      </c>
      <c r="BD394" s="40">
        <v>0</v>
      </c>
      <c r="BE394" s="40">
        <v>0</v>
      </c>
      <c r="BF394" s="40">
        <v>0</v>
      </c>
      <c r="BG394" s="40">
        <v>0</v>
      </c>
      <c r="BH394" s="40">
        <v>0</v>
      </c>
      <c r="BI394" s="40">
        <v>0</v>
      </c>
      <c r="BJ394" s="40">
        <v>0</v>
      </c>
      <c r="BK394" s="40">
        <v>0</v>
      </c>
      <c r="BL394" s="40">
        <v>0</v>
      </c>
      <c r="BM394" s="40">
        <v>0</v>
      </c>
      <c r="BN394" s="40">
        <v>0</v>
      </c>
      <c r="BO394" s="40">
        <v>0</v>
      </c>
      <c r="BP394" s="40">
        <v>0</v>
      </c>
      <c r="BQ394" s="40">
        <v>0</v>
      </c>
      <c r="BR394" s="40">
        <v>0</v>
      </c>
      <c r="BS394" s="40">
        <v>2</v>
      </c>
      <c r="BT394" s="40">
        <v>0</v>
      </c>
      <c r="BU394" s="40">
        <v>1</v>
      </c>
      <c r="BV394" s="40">
        <v>22</v>
      </c>
      <c r="BW394" s="40">
        <v>0</v>
      </c>
      <c r="BX394" s="40">
        <v>0</v>
      </c>
      <c r="BY394" s="40">
        <v>0</v>
      </c>
      <c r="BZ394" s="40">
        <v>0</v>
      </c>
    </row>
    <row r="395" spans="2:78" ht="20.100000000000001" customHeight="1" thickBot="1" x14ac:dyDescent="0.25">
      <c r="B395" s="4" t="s">
        <v>588</v>
      </c>
      <c r="C395" s="40">
        <v>1</v>
      </c>
      <c r="D395" s="40">
        <v>0</v>
      </c>
      <c r="E395" s="40">
        <v>1</v>
      </c>
      <c r="F395" s="40">
        <v>7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1</v>
      </c>
      <c r="X395" s="40">
        <v>0</v>
      </c>
      <c r="Y395" s="40">
        <v>0</v>
      </c>
      <c r="Z395" s="40">
        <v>3</v>
      </c>
      <c r="AA395" s="40">
        <v>0</v>
      </c>
      <c r="AB395" s="40">
        <v>0</v>
      </c>
      <c r="AC395" s="40">
        <v>0</v>
      </c>
      <c r="AD395" s="40">
        <v>0</v>
      </c>
      <c r="AE395" s="40">
        <v>0</v>
      </c>
      <c r="AF395" s="40">
        <v>0</v>
      </c>
      <c r="AG395" s="40">
        <v>0</v>
      </c>
      <c r="AH395" s="40">
        <v>0</v>
      </c>
      <c r="AI395" s="40">
        <v>0</v>
      </c>
      <c r="AJ395" s="40">
        <v>0</v>
      </c>
      <c r="AK395" s="40">
        <v>0</v>
      </c>
      <c r="AL395" s="40">
        <v>0</v>
      </c>
      <c r="AM395" s="40">
        <v>0</v>
      </c>
      <c r="AN395" s="40">
        <v>0</v>
      </c>
      <c r="AO395" s="40">
        <v>0</v>
      </c>
      <c r="AP395" s="40">
        <v>0</v>
      </c>
      <c r="AQ395" s="40">
        <v>0</v>
      </c>
      <c r="AR395" s="40">
        <v>0</v>
      </c>
      <c r="AS395" s="40">
        <v>1</v>
      </c>
      <c r="AT395" s="40">
        <v>3</v>
      </c>
      <c r="AU395" s="40">
        <v>0</v>
      </c>
      <c r="AV395" s="40">
        <v>0</v>
      </c>
      <c r="AW395" s="40">
        <v>0</v>
      </c>
      <c r="AX395" s="40">
        <v>0</v>
      </c>
      <c r="AY395" s="40">
        <v>0</v>
      </c>
      <c r="AZ395" s="40">
        <v>0</v>
      </c>
      <c r="BA395" s="40">
        <v>0</v>
      </c>
      <c r="BB395" s="40">
        <v>0</v>
      </c>
      <c r="BC395" s="40">
        <v>0</v>
      </c>
      <c r="BD395" s="40">
        <v>0</v>
      </c>
      <c r="BE395" s="40">
        <v>0</v>
      </c>
      <c r="BF395" s="40">
        <v>0</v>
      </c>
      <c r="BG395" s="40">
        <v>0</v>
      </c>
      <c r="BH395" s="40">
        <v>0</v>
      </c>
      <c r="BI395" s="40">
        <v>0</v>
      </c>
      <c r="BJ395" s="40">
        <v>0</v>
      </c>
      <c r="BK395" s="40">
        <v>0</v>
      </c>
      <c r="BL395" s="40">
        <v>0</v>
      </c>
      <c r="BM395" s="40">
        <v>0</v>
      </c>
      <c r="BN395" s="40">
        <v>0</v>
      </c>
      <c r="BO395" s="40">
        <v>0</v>
      </c>
      <c r="BP395" s="40">
        <v>0</v>
      </c>
      <c r="BQ395" s="40">
        <v>0</v>
      </c>
      <c r="BR395" s="40">
        <v>0</v>
      </c>
      <c r="BS395" s="40">
        <v>0</v>
      </c>
      <c r="BT395" s="40">
        <v>0</v>
      </c>
      <c r="BU395" s="40">
        <v>0</v>
      </c>
      <c r="BV395" s="40">
        <v>1</v>
      </c>
      <c r="BW395" s="40">
        <v>0</v>
      </c>
      <c r="BX395" s="40">
        <v>0</v>
      </c>
      <c r="BY395" s="40">
        <v>0</v>
      </c>
      <c r="BZ395" s="40">
        <v>0</v>
      </c>
    </row>
    <row r="396" spans="2:78" ht="20.100000000000001" customHeight="1" thickBot="1" x14ac:dyDescent="0.25">
      <c r="B396" s="4" t="s">
        <v>589</v>
      </c>
      <c r="C396" s="40">
        <v>21</v>
      </c>
      <c r="D396" s="40">
        <v>0</v>
      </c>
      <c r="E396" s="40">
        <v>20</v>
      </c>
      <c r="F396" s="40">
        <v>21</v>
      </c>
      <c r="G396" s="40">
        <v>0</v>
      </c>
      <c r="H396" s="40">
        <v>0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  <c r="S396" s="40">
        <v>3</v>
      </c>
      <c r="T396" s="40">
        <v>0</v>
      </c>
      <c r="U396" s="40">
        <v>2</v>
      </c>
      <c r="V396" s="40">
        <v>1</v>
      </c>
      <c r="W396" s="40">
        <v>8</v>
      </c>
      <c r="X396" s="40">
        <v>0</v>
      </c>
      <c r="Y396" s="40">
        <v>7</v>
      </c>
      <c r="Z396" s="40">
        <v>8</v>
      </c>
      <c r="AA396" s="40">
        <v>0</v>
      </c>
      <c r="AB396" s="40">
        <v>0</v>
      </c>
      <c r="AC396" s="40">
        <v>0</v>
      </c>
      <c r="AD396" s="40">
        <v>1</v>
      </c>
      <c r="AE396" s="40">
        <v>0</v>
      </c>
      <c r="AF396" s="40">
        <v>0</v>
      </c>
      <c r="AG396" s="40">
        <v>0</v>
      </c>
      <c r="AH396" s="40">
        <v>0</v>
      </c>
      <c r="AI396" s="40">
        <v>0</v>
      </c>
      <c r="AJ396" s="40">
        <v>0</v>
      </c>
      <c r="AK396" s="40">
        <v>0</v>
      </c>
      <c r="AL396" s="40">
        <v>0</v>
      </c>
      <c r="AM396" s="40">
        <v>0</v>
      </c>
      <c r="AN396" s="40">
        <v>0</v>
      </c>
      <c r="AO396" s="40">
        <v>1</v>
      </c>
      <c r="AP396" s="40">
        <v>0</v>
      </c>
      <c r="AQ396" s="40">
        <v>4</v>
      </c>
      <c r="AR396" s="40">
        <v>0</v>
      </c>
      <c r="AS396" s="40">
        <v>5</v>
      </c>
      <c r="AT396" s="40">
        <v>1</v>
      </c>
      <c r="AU396" s="40">
        <v>0</v>
      </c>
      <c r="AV396" s="40">
        <v>0</v>
      </c>
      <c r="AW396" s="40">
        <v>0</v>
      </c>
      <c r="AX396" s="40">
        <v>0</v>
      </c>
      <c r="AY396" s="40">
        <v>0</v>
      </c>
      <c r="AZ396" s="40">
        <v>0</v>
      </c>
      <c r="BA396" s="40">
        <v>0</v>
      </c>
      <c r="BB396" s="40">
        <v>0</v>
      </c>
      <c r="BC396" s="40">
        <v>0</v>
      </c>
      <c r="BD396" s="40">
        <v>0</v>
      </c>
      <c r="BE396" s="40">
        <v>0</v>
      </c>
      <c r="BF396" s="40">
        <v>0</v>
      </c>
      <c r="BG396" s="40">
        <v>0</v>
      </c>
      <c r="BH396" s="40">
        <v>0</v>
      </c>
      <c r="BI396" s="40">
        <v>0</v>
      </c>
      <c r="BJ396" s="40">
        <v>0</v>
      </c>
      <c r="BK396" s="40">
        <v>0</v>
      </c>
      <c r="BL396" s="40">
        <v>0</v>
      </c>
      <c r="BM396" s="40">
        <v>0</v>
      </c>
      <c r="BN396" s="40">
        <v>0</v>
      </c>
      <c r="BO396" s="40">
        <v>0</v>
      </c>
      <c r="BP396" s="40">
        <v>0</v>
      </c>
      <c r="BQ396" s="40">
        <v>0</v>
      </c>
      <c r="BR396" s="40">
        <v>0</v>
      </c>
      <c r="BS396" s="40">
        <v>6</v>
      </c>
      <c r="BT396" s="40">
        <v>0</v>
      </c>
      <c r="BU396" s="40">
        <v>5</v>
      </c>
      <c r="BV396" s="40">
        <v>10</v>
      </c>
      <c r="BW396" s="40">
        <v>0</v>
      </c>
      <c r="BX396" s="40">
        <v>0</v>
      </c>
      <c r="BY396" s="40">
        <v>0</v>
      </c>
      <c r="BZ396" s="40">
        <v>0</v>
      </c>
    </row>
    <row r="397" spans="2:78" ht="20.100000000000001" customHeight="1" thickBot="1" x14ac:dyDescent="0.25">
      <c r="B397" s="4" t="s">
        <v>590</v>
      </c>
      <c r="C397" s="40">
        <v>14</v>
      </c>
      <c r="D397" s="40">
        <v>0</v>
      </c>
      <c r="E397" s="40">
        <v>17</v>
      </c>
      <c r="F397" s="40">
        <v>24</v>
      </c>
      <c r="G397" s="40">
        <v>0</v>
      </c>
      <c r="H397" s="40">
        <v>0</v>
      </c>
      <c r="I397" s="40">
        <v>0</v>
      </c>
      <c r="J397" s="40">
        <v>0</v>
      </c>
      <c r="K397" s="40">
        <v>1</v>
      </c>
      <c r="L397" s="40">
        <v>0</v>
      </c>
      <c r="M397" s="40">
        <v>2</v>
      </c>
      <c r="N397" s="40">
        <v>1</v>
      </c>
      <c r="O397" s="40">
        <v>0</v>
      </c>
      <c r="P397" s="40">
        <v>0</v>
      </c>
      <c r="Q397" s="40">
        <v>0</v>
      </c>
      <c r="R397" s="40">
        <v>0</v>
      </c>
      <c r="S397" s="40">
        <v>0</v>
      </c>
      <c r="T397" s="40">
        <v>0</v>
      </c>
      <c r="U397" s="40">
        <v>0</v>
      </c>
      <c r="V397" s="40">
        <v>0</v>
      </c>
      <c r="W397" s="40">
        <v>4</v>
      </c>
      <c r="X397" s="40">
        <v>0</v>
      </c>
      <c r="Y397" s="40">
        <v>2</v>
      </c>
      <c r="Z397" s="40">
        <v>10</v>
      </c>
      <c r="AA397" s="40">
        <v>0</v>
      </c>
      <c r="AB397" s="40">
        <v>0</v>
      </c>
      <c r="AC397" s="40">
        <v>0</v>
      </c>
      <c r="AD397" s="40">
        <v>0</v>
      </c>
      <c r="AE397" s="40">
        <v>0</v>
      </c>
      <c r="AF397" s="40">
        <v>0</v>
      </c>
      <c r="AG397" s="40">
        <v>0</v>
      </c>
      <c r="AH397" s="40">
        <v>1</v>
      </c>
      <c r="AI397" s="40">
        <v>0</v>
      </c>
      <c r="AJ397" s="40">
        <v>0</v>
      </c>
      <c r="AK397" s="40">
        <v>0</v>
      </c>
      <c r="AL397" s="40">
        <v>0</v>
      </c>
      <c r="AM397" s="40">
        <v>1</v>
      </c>
      <c r="AN397" s="40">
        <v>0</v>
      </c>
      <c r="AO397" s="40">
        <v>1</v>
      </c>
      <c r="AP397" s="40">
        <v>0</v>
      </c>
      <c r="AQ397" s="40">
        <v>4</v>
      </c>
      <c r="AR397" s="40">
        <v>0</v>
      </c>
      <c r="AS397" s="40">
        <v>5</v>
      </c>
      <c r="AT397" s="40">
        <v>6</v>
      </c>
      <c r="AU397" s="40">
        <v>0</v>
      </c>
      <c r="AV397" s="40">
        <v>0</v>
      </c>
      <c r="AW397" s="40">
        <v>0</v>
      </c>
      <c r="AX397" s="40">
        <v>0</v>
      </c>
      <c r="AY397" s="40">
        <v>0</v>
      </c>
      <c r="AZ397" s="40">
        <v>0</v>
      </c>
      <c r="BA397" s="40">
        <v>0</v>
      </c>
      <c r="BB397" s="40">
        <v>0</v>
      </c>
      <c r="BC397" s="40">
        <v>0</v>
      </c>
      <c r="BD397" s="40">
        <v>0</v>
      </c>
      <c r="BE397" s="40">
        <v>0</v>
      </c>
      <c r="BF397" s="40">
        <v>0</v>
      </c>
      <c r="BG397" s="40">
        <v>0</v>
      </c>
      <c r="BH397" s="40">
        <v>0</v>
      </c>
      <c r="BI397" s="40">
        <v>0</v>
      </c>
      <c r="BJ397" s="40">
        <v>0</v>
      </c>
      <c r="BK397" s="40">
        <v>2</v>
      </c>
      <c r="BL397" s="40">
        <v>0</v>
      </c>
      <c r="BM397" s="40">
        <v>2</v>
      </c>
      <c r="BN397" s="40">
        <v>2</v>
      </c>
      <c r="BO397" s="40">
        <v>0</v>
      </c>
      <c r="BP397" s="40">
        <v>0</v>
      </c>
      <c r="BQ397" s="40">
        <v>0</v>
      </c>
      <c r="BR397" s="40">
        <v>0</v>
      </c>
      <c r="BS397" s="40">
        <v>2</v>
      </c>
      <c r="BT397" s="40">
        <v>0</v>
      </c>
      <c r="BU397" s="40">
        <v>5</v>
      </c>
      <c r="BV397" s="40">
        <v>4</v>
      </c>
      <c r="BW397" s="40">
        <v>0</v>
      </c>
      <c r="BX397" s="40">
        <v>0</v>
      </c>
      <c r="BY397" s="40">
        <v>0</v>
      </c>
      <c r="BZ397" s="40">
        <v>0</v>
      </c>
    </row>
    <row r="398" spans="2:78" ht="20.100000000000001" customHeight="1" thickBot="1" x14ac:dyDescent="0.25">
      <c r="B398" s="4" t="s">
        <v>208</v>
      </c>
      <c r="C398" s="40">
        <v>270</v>
      </c>
      <c r="D398" s="40">
        <v>4</v>
      </c>
      <c r="E398" s="40">
        <v>271</v>
      </c>
      <c r="F398" s="40">
        <v>488</v>
      </c>
      <c r="G398" s="40">
        <v>2</v>
      </c>
      <c r="H398" s="40">
        <v>0</v>
      </c>
      <c r="I398" s="40">
        <v>3</v>
      </c>
      <c r="J398" s="40">
        <v>5</v>
      </c>
      <c r="K398" s="40">
        <v>17</v>
      </c>
      <c r="L398" s="40">
        <v>0</v>
      </c>
      <c r="M398" s="40">
        <v>10</v>
      </c>
      <c r="N398" s="40">
        <v>26</v>
      </c>
      <c r="O398" s="40">
        <v>0</v>
      </c>
      <c r="P398" s="40">
        <v>0</v>
      </c>
      <c r="Q398" s="40">
        <v>1</v>
      </c>
      <c r="R398" s="40">
        <v>0</v>
      </c>
      <c r="S398" s="40">
        <v>5</v>
      </c>
      <c r="T398" s="40">
        <v>4</v>
      </c>
      <c r="U398" s="40">
        <v>16</v>
      </c>
      <c r="V398" s="40">
        <v>1</v>
      </c>
      <c r="W398" s="40">
        <v>92</v>
      </c>
      <c r="X398" s="40">
        <v>0</v>
      </c>
      <c r="Y398" s="40">
        <v>94</v>
      </c>
      <c r="Z398" s="40">
        <v>176</v>
      </c>
      <c r="AA398" s="40">
        <v>0</v>
      </c>
      <c r="AB398" s="40">
        <v>0</v>
      </c>
      <c r="AC398" s="40">
        <v>0</v>
      </c>
      <c r="AD398" s="40">
        <v>2</v>
      </c>
      <c r="AE398" s="40">
        <v>7</v>
      </c>
      <c r="AF398" s="40">
        <v>0</v>
      </c>
      <c r="AG398" s="40">
        <v>2</v>
      </c>
      <c r="AH398" s="40">
        <v>9</v>
      </c>
      <c r="AI398" s="40">
        <v>0</v>
      </c>
      <c r="AJ398" s="40">
        <v>0</v>
      </c>
      <c r="AK398" s="40">
        <v>0</v>
      </c>
      <c r="AL398" s="40">
        <v>0</v>
      </c>
      <c r="AM398" s="40">
        <v>0</v>
      </c>
      <c r="AN398" s="40">
        <v>0</v>
      </c>
      <c r="AO398" s="40">
        <v>0</v>
      </c>
      <c r="AP398" s="40">
        <v>1</v>
      </c>
      <c r="AQ398" s="40">
        <v>33</v>
      </c>
      <c r="AR398" s="40">
        <v>0</v>
      </c>
      <c r="AS398" s="40">
        <v>41</v>
      </c>
      <c r="AT398" s="40">
        <v>67</v>
      </c>
      <c r="AU398" s="40">
        <v>35</v>
      </c>
      <c r="AV398" s="40">
        <v>0</v>
      </c>
      <c r="AW398" s="40">
        <v>41</v>
      </c>
      <c r="AX398" s="40">
        <v>59</v>
      </c>
      <c r="AY398" s="40">
        <v>0</v>
      </c>
      <c r="AZ398" s="40">
        <v>0</v>
      </c>
      <c r="BA398" s="40">
        <v>0</v>
      </c>
      <c r="BB398" s="40">
        <v>0</v>
      </c>
      <c r="BC398" s="40">
        <v>1</v>
      </c>
      <c r="BD398" s="40">
        <v>0</v>
      </c>
      <c r="BE398" s="40">
        <v>2</v>
      </c>
      <c r="BF398" s="40">
        <v>1</v>
      </c>
      <c r="BG398" s="40">
        <v>1</v>
      </c>
      <c r="BH398" s="40">
        <v>0</v>
      </c>
      <c r="BI398" s="40">
        <v>0</v>
      </c>
      <c r="BJ398" s="40">
        <v>1</v>
      </c>
      <c r="BK398" s="40">
        <v>10</v>
      </c>
      <c r="BL398" s="40">
        <v>0</v>
      </c>
      <c r="BM398" s="40">
        <v>7</v>
      </c>
      <c r="BN398" s="40">
        <v>22</v>
      </c>
      <c r="BO398" s="40">
        <v>2</v>
      </c>
      <c r="BP398" s="40">
        <v>0</v>
      </c>
      <c r="BQ398" s="40">
        <v>3</v>
      </c>
      <c r="BR398" s="40">
        <v>0</v>
      </c>
      <c r="BS398" s="40">
        <v>65</v>
      </c>
      <c r="BT398" s="40">
        <v>0</v>
      </c>
      <c r="BU398" s="40">
        <v>51</v>
      </c>
      <c r="BV398" s="40">
        <v>118</v>
      </c>
      <c r="BW398" s="40">
        <v>0</v>
      </c>
      <c r="BX398" s="40">
        <v>0</v>
      </c>
      <c r="BY398" s="40">
        <v>0</v>
      </c>
      <c r="BZ398" s="40">
        <v>0</v>
      </c>
    </row>
    <row r="399" spans="2:78" ht="20.100000000000001" customHeight="1" thickBot="1" x14ac:dyDescent="0.25">
      <c r="B399" s="4" t="s">
        <v>591</v>
      </c>
      <c r="C399" s="40">
        <v>13</v>
      </c>
      <c r="D399" s="40">
        <v>0</v>
      </c>
      <c r="E399" s="40">
        <v>20</v>
      </c>
      <c r="F399" s="40">
        <v>32</v>
      </c>
      <c r="G399" s="40">
        <v>0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4</v>
      </c>
      <c r="X399" s="40">
        <v>0</v>
      </c>
      <c r="Y399" s="40">
        <v>5</v>
      </c>
      <c r="Z399" s="40">
        <v>9</v>
      </c>
      <c r="AA399" s="40">
        <v>0</v>
      </c>
      <c r="AB399" s="40">
        <v>0</v>
      </c>
      <c r="AC399" s="40">
        <v>0</v>
      </c>
      <c r="AD399" s="40">
        <v>0</v>
      </c>
      <c r="AE399" s="40">
        <v>0</v>
      </c>
      <c r="AF399" s="40">
        <v>0</v>
      </c>
      <c r="AG399" s="40">
        <v>0</v>
      </c>
      <c r="AH399" s="40">
        <v>0</v>
      </c>
      <c r="AI399" s="40">
        <v>0</v>
      </c>
      <c r="AJ399" s="40">
        <v>0</v>
      </c>
      <c r="AK399" s="40">
        <v>0</v>
      </c>
      <c r="AL399" s="40">
        <v>0</v>
      </c>
      <c r="AM399" s="40">
        <v>0</v>
      </c>
      <c r="AN399" s="40">
        <v>0</v>
      </c>
      <c r="AO399" s="40">
        <v>0</v>
      </c>
      <c r="AP399" s="40">
        <v>0</v>
      </c>
      <c r="AQ399" s="40">
        <v>4</v>
      </c>
      <c r="AR399" s="40">
        <v>0</v>
      </c>
      <c r="AS399" s="40">
        <v>14</v>
      </c>
      <c r="AT399" s="40">
        <v>3</v>
      </c>
      <c r="AU399" s="40">
        <v>2</v>
      </c>
      <c r="AV399" s="40">
        <v>0</v>
      </c>
      <c r="AW399" s="40">
        <v>0</v>
      </c>
      <c r="AX399" s="40">
        <v>2</v>
      </c>
      <c r="AY399" s="40">
        <v>0</v>
      </c>
      <c r="AZ399" s="40">
        <v>0</v>
      </c>
      <c r="BA399" s="40">
        <v>0</v>
      </c>
      <c r="BB399" s="40">
        <v>0</v>
      </c>
      <c r="BC399" s="40">
        <v>0</v>
      </c>
      <c r="BD399" s="40">
        <v>0</v>
      </c>
      <c r="BE399" s="40">
        <v>0</v>
      </c>
      <c r="BF399" s="40">
        <v>0</v>
      </c>
      <c r="BG399" s="40">
        <v>0</v>
      </c>
      <c r="BH399" s="40">
        <v>0</v>
      </c>
      <c r="BI399" s="40">
        <v>0</v>
      </c>
      <c r="BJ399" s="40">
        <v>0</v>
      </c>
      <c r="BK399" s="40">
        <v>0</v>
      </c>
      <c r="BL399" s="40">
        <v>0</v>
      </c>
      <c r="BM399" s="40">
        <v>1</v>
      </c>
      <c r="BN399" s="40">
        <v>6</v>
      </c>
      <c r="BO399" s="40">
        <v>0</v>
      </c>
      <c r="BP399" s="40">
        <v>0</v>
      </c>
      <c r="BQ399" s="40">
        <v>0</v>
      </c>
      <c r="BR399" s="40">
        <v>4</v>
      </c>
      <c r="BS399" s="40">
        <v>3</v>
      </c>
      <c r="BT399" s="40">
        <v>0</v>
      </c>
      <c r="BU399" s="40">
        <v>0</v>
      </c>
      <c r="BV399" s="40">
        <v>8</v>
      </c>
      <c r="BW399" s="40">
        <v>0</v>
      </c>
      <c r="BX399" s="40">
        <v>0</v>
      </c>
      <c r="BY399" s="40">
        <v>0</v>
      </c>
      <c r="BZ399" s="40">
        <v>0</v>
      </c>
    </row>
    <row r="400" spans="2:78" ht="20.100000000000001" customHeight="1" thickBot="1" x14ac:dyDescent="0.25">
      <c r="B400" s="4" t="s">
        <v>592</v>
      </c>
      <c r="C400" s="40">
        <v>22</v>
      </c>
      <c r="D400" s="40">
        <v>0</v>
      </c>
      <c r="E400" s="40">
        <v>21</v>
      </c>
      <c r="F400" s="40">
        <v>45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>
        <v>8</v>
      </c>
      <c r="X400" s="40">
        <v>0</v>
      </c>
      <c r="Y400" s="40">
        <v>8</v>
      </c>
      <c r="Z400" s="40">
        <v>18</v>
      </c>
      <c r="AA400" s="40">
        <v>0</v>
      </c>
      <c r="AB400" s="40">
        <v>0</v>
      </c>
      <c r="AC400" s="40">
        <v>0</v>
      </c>
      <c r="AD400" s="40">
        <v>0</v>
      </c>
      <c r="AE400" s="40">
        <v>0</v>
      </c>
      <c r="AF400" s="40">
        <v>0</v>
      </c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  <c r="AM400" s="40">
        <v>0</v>
      </c>
      <c r="AN400" s="40">
        <v>0</v>
      </c>
      <c r="AO400" s="40">
        <v>1</v>
      </c>
      <c r="AP400" s="40">
        <v>1</v>
      </c>
      <c r="AQ400" s="40">
        <v>2</v>
      </c>
      <c r="AR400" s="40">
        <v>0</v>
      </c>
      <c r="AS400" s="40">
        <v>4</v>
      </c>
      <c r="AT400" s="40">
        <v>7</v>
      </c>
      <c r="AU400" s="40">
        <v>0</v>
      </c>
      <c r="AV400" s="40">
        <v>0</v>
      </c>
      <c r="AW400" s="40">
        <v>0</v>
      </c>
      <c r="AX400" s="40">
        <v>1</v>
      </c>
      <c r="AY400" s="40">
        <v>0</v>
      </c>
      <c r="AZ400" s="40">
        <v>0</v>
      </c>
      <c r="BA400" s="40">
        <v>0</v>
      </c>
      <c r="BB400" s="40">
        <v>0</v>
      </c>
      <c r="BC400" s="40">
        <v>0</v>
      </c>
      <c r="BD400" s="40">
        <v>0</v>
      </c>
      <c r="BE400" s="40">
        <v>0</v>
      </c>
      <c r="BF400" s="40">
        <v>0</v>
      </c>
      <c r="BG400" s="40">
        <v>0</v>
      </c>
      <c r="BH400" s="40">
        <v>0</v>
      </c>
      <c r="BI400" s="40">
        <v>0</v>
      </c>
      <c r="BJ400" s="40">
        <v>0</v>
      </c>
      <c r="BK400" s="40">
        <v>2</v>
      </c>
      <c r="BL400" s="40">
        <v>0</v>
      </c>
      <c r="BM400" s="40">
        <v>2</v>
      </c>
      <c r="BN400" s="40">
        <v>2</v>
      </c>
      <c r="BO400" s="40">
        <v>1</v>
      </c>
      <c r="BP400" s="40">
        <v>0</v>
      </c>
      <c r="BQ400" s="40">
        <v>2</v>
      </c>
      <c r="BR400" s="40">
        <v>0</v>
      </c>
      <c r="BS400" s="40">
        <v>9</v>
      </c>
      <c r="BT400" s="40">
        <v>0</v>
      </c>
      <c r="BU400" s="40">
        <v>4</v>
      </c>
      <c r="BV400" s="40">
        <v>16</v>
      </c>
      <c r="BW400" s="40">
        <v>0</v>
      </c>
      <c r="BX400" s="40">
        <v>0</v>
      </c>
      <c r="BY400" s="40">
        <v>0</v>
      </c>
      <c r="BZ400" s="40">
        <v>0</v>
      </c>
    </row>
    <row r="401" spans="2:78" ht="20.100000000000001" customHeight="1" thickBot="1" x14ac:dyDescent="0.25">
      <c r="B401" s="4" t="s">
        <v>593</v>
      </c>
      <c r="C401" s="40">
        <v>23</v>
      </c>
      <c r="D401" s="40">
        <v>4</v>
      </c>
      <c r="E401" s="40">
        <v>18</v>
      </c>
      <c r="F401" s="40">
        <v>58</v>
      </c>
      <c r="G401" s="40">
        <v>0</v>
      </c>
      <c r="H401" s="40">
        <v>0</v>
      </c>
      <c r="I401" s="40">
        <v>0</v>
      </c>
      <c r="J401" s="40">
        <v>0</v>
      </c>
      <c r="K401" s="40">
        <v>0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0</v>
      </c>
      <c r="R401" s="40">
        <v>0</v>
      </c>
      <c r="S401" s="40">
        <v>0</v>
      </c>
      <c r="T401" s="40">
        <v>1</v>
      </c>
      <c r="U401" s="40">
        <v>2</v>
      </c>
      <c r="V401" s="40">
        <v>0</v>
      </c>
      <c r="W401" s="40">
        <v>10</v>
      </c>
      <c r="X401" s="40">
        <v>0</v>
      </c>
      <c r="Y401" s="40">
        <v>5</v>
      </c>
      <c r="Z401" s="40">
        <v>28</v>
      </c>
      <c r="AA401" s="40">
        <v>0</v>
      </c>
      <c r="AB401" s="40">
        <v>0</v>
      </c>
      <c r="AC401" s="40">
        <v>1</v>
      </c>
      <c r="AD401" s="40">
        <v>0</v>
      </c>
      <c r="AE401" s="40">
        <v>0</v>
      </c>
      <c r="AF401" s="40">
        <v>0</v>
      </c>
      <c r="AG401" s="40">
        <v>0</v>
      </c>
      <c r="AH401" s="40">
        <v>0</v>
      </c>
      <c r="AI401" s="40">
        <v>0</v>
      </c>
      <c r="AJ401" s="40">
        <v>0</v>
      </c>
      <c r="AK401" s="40">
        <v>0</v>
      </c>
      <c r="AL401" s="40">
        <v>0</v>
      </c>
      <c r="AM401" s="40">
        <v>0</v>
      </c>
      <c r="AN401" s="40">
        <v>0</v>
      </c>
      <c r="AO401" s="40">
        <v>0</v>
      </c>
      <c r="AP401" s="40">
        <v>0</v>
      </c>
      <c r="AQ401" s="40">
        <v>6</v>
      </c>
      <c r="AR401" s="40">
        <v>0</v>
      </c>
      <c r="AS401" s="40">
        <v>2</v>
      </c>
      <c r="AT401" s="40">
        <v>4</v>
      </c>
      <c r="AU401" s="40">
        <v>1</v>
      </c>
      <c r="AV401" s="40">
        <v>0</v>
      </c>
      <c r="AW401" s="40">
        <v>1</v>
      </c>
      <c r="AX401" s="40">
        <v>0</v>
      </c>
      <c r="AY401" s="40">
        <v>0</v>
      </c>
      <c r="AZ401" s="40">
        <v>0</v>
      </c>
      <c r="BA401" s="40">
        <v>0</v>
      </c>
      <c r="BB401" s="40">
        <v>0</v>
      </c>
      <c r="BC401" s="40">
        <v>0</v>
      </c>
      <c r="BD401" s="40">
        <v>0</v>
      </c>
      <c r="BE401" s="40">
        <v>0</v>
      </c>
      <c r="BF401" s="40">
        <v>0</v>
      </c>
      <c r="BG401" s="40">
        <v>0</v>
      </c>
      <c r="BH401" s="40">
        <v>0</v>
      </c>
      <c r="BI401" s="40">
        <v>0</v>
      </c>
      <c r="BJ401" s="40">
        <v>0</v>
      </c>
      <c r="BK401" s="40">
        <v>1</v>
      </c>
      <c r="BL401" s="40">
        <v>0</v>
      </c>
      <c r="BM401" s="40">
        <v>1</v>
      </c>
      <c r="BN401" s="40">
        <v>6</v>
      </c>
      <c r="BO401" s="40">
        <v>1</v>
      </c>
      <c r="BP401" s="40">
        <v>2</v>
      </c>
      <c r="BQ401" s="40">
        <v>1</v>
      </c>
      <c r="BR401" s="40">
        <v>3</v>
      </c>
      <c r="BS401" s="40">
        <v>4</v>
      </c>
      <c r="BT401" s="40">
        <v>1</v>
      </c>
      <c r="BU401" s="40">
        <v>5</v>
      </c>
      <c r="BV401" s="40">
        <v>17</v>
      </c>
      <c r="BW401" s="40">
        <v>0</v>
      </c>
      <c r="BX401" s="40">
        <v>0</v>
      </c>
      <c r="BY401" s="40">
        <v>0</v>
      </c>
      <c r="BZ401" s="40">
        <v>0</v>
      </c>
    </row>
    <row r="402" spans="2:78" ht="20.100000000000001" customHeight="1" thickBot="1" x14ac:dyDescent="0.25">
      <c r="B402" s="4" t="s">
        <v>594</v>
      </c>
      <c r="C402" s="40">
        <v>20</v>
      </c>
      <c r="D402" s="40">
        <v>0</v>
      </c>
      <c r="E402" s="40">
        <v>21</v>
      </c>
      <c r="F402" s="40">
        <v>34</v>
      </c>
      <c r="G402" s="40">
        <v>0</v>
      </c>
      <c r="H402" s="40">
        <v>0</v>
      </c>
      <c r="I402" s="40">
        <v>0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</v>
      </c>
      <c r="R402" s="40">
        <v>0</v>
      </c>
      <c r="S402" s="40">
        <v>1</v>
      </c>
      <c r="T402" s="40">
        <v>0</v>
      </c>
      <c r="U402" s="40">
        <v>1</v>
      </c>
      <c r="V402" s="40">
        <v>0</v>
      </c>
      <c r="W402" s="40">
        <v>7</v>
      </c>
      <c r="X402" s="40">
        <v>0</v>
      </c>
      <c r="Y402" s="40">
        <v>11</v>
      </c>
      <c r="Z402" s="40">
        <v>14</v>
      </c>
      <c r="AA402" s="40">
        <v>0</v>
      </c>
      <c r="AB402" s="40">
        <v>0</v>
      </c>
      <c r="AC402" s="40">
        <v>0</v>
      </c>
      <c r="AD402" s="40">
        <v>0</v>
      </c>
      <c r="AE402" s="40">
        <v>1</v>
      </c>
      <c r="AF402" s="40">
        <v>0</v>
      </c>
      <c r="AG402" s="40">
        <v>0</v>
      </c>
      <c r="AH402" s="40">
        <v>1</v>
      </c>
      <c r="AI402" s="40">
        <v>0</v>
      </c>
      <c r="AJ402" s="40">
        <v>0</v>
      </c>
      <c r="AK402" s="40">
        <v>0</v>
      </c>
      <c r="AL402" s="40">
        <v>0</v>
      </c>
      <c r="AM402" s="40">
        <v>0</v>
      </c>
      <c r="AN402" s="40">
        <v>0</v>
      </c>
      <c r="AO402" s="40">
        <v>0</v>
      </c>
      <c r="AP402" s="40">
        <v>0</v>
      </c>
      <c r="AQ402" s="40">
        <v>1</v>
      </c>
      <c r="AR402" s="40">
        <v>0</v>
      </c>
      <c r="AS402" s="40">
        <v>2</v>
      </c>
      <c r="AT402" s="40">
        <v>5</v>
      </c>
      <c r="AU402" s="40">
        <v>0</v>
      </c>
      <c r="AV402" s="40">
        <v>0</v>
      </c>
      <c r="AW402" s="40">
        <v>0</v>
      </c>
      <c r="AX402" s="40">
        <v>0</v>
      </c>
      <c r="AY402" s="40">
        <v>0</v>
      </c>
      <c r="AZ402" s="40">
        <v>0</v>
      </c>
      <c r="BA402" s="40">
        <v>0</v>
      </c>
      <c r="BB402" s="40">
        <v>0</v>
      </c>
      <c r="BC402" s="40">
        <v>0</v>
      </c>
      <c r="BD402" s="40">
        <v>0</v>
      </c>
      <c r="BE402" s="40">
        <v>0</v>
      </c>
      <c r="BF402" s="40">
        <v>0</v>
      </c>
      <c r="BG402" s="40">
        <v>0</v>
      </c>
      <c r="BH402" s="40">
        <v>0</v>
      </c>
      <c r="BI402" s="40">
        <v>0</v>
      </c>
      <c r="BJ402" s="40">
        <v>0</v>
      </c>
      <c r="BK402" s="40">
        <v>2</v>
      </c>
      <c r="BL402" s="40">
        <v>0</v>
      </c>
      <c r="BM402" s="40">
        <v>2</v>
      </c>
      <c r="BN402" s="40">
        <v>2</v>
      </c>
      <c r="BO402" s="40">
        <v>0</v>
      </c>
      <c r="BP402" s="40">
        <v>0</v>
      </c>
      <c r="BQ402" s="40">
        <v>0</v>
      </c>
      <c r="BR402" s="40">
        <v>0</v>
      </c>
      <c r="BS402" s="40">
        <v>8</v>
      </c>
      <c r="BT402" s="40">
        <v>0</v>
      </c>
      <c r="BU402" s="40">
        <v>5</v>
      </c>
      <c r="BV402" s="40">
        <v>12</v>
      </c>
      <c r="BW402" s="40">
        <v>0</v>
      </c>
      <c r="BX402" s="40">
        <v>0</v>
      </c>
      <c r="BY402" s="40">
        <v>0</v>
      </c>
      <c r="BZ402" s="40">
        <v>0</v>
      </c>
    </row>
    <row r="403" spans="2:78" ht="20.100000000000001" customHeight="1" thickBot="1" x14ac:dyDescent="0.25">
      <c r="B403" s="4" t="s">
        <v>595</v>
      </c>
      <c r="C403" s="40">
        <v>17</v>
      </c>
      <c r="D403" s="40">
        <v>0</v>
      </c>
      <c r="E403" s="40">
        <v>17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0</v>
      </c>
      <c r="V403" s="40">
        <v>0</v>
      </c>
      <c r="W403" s="40">
        <v>8</v>
      </c>
      <c r="X403" s="40">
        <v>0</v>
      </c>
      <c r="Y403" s="40">
        <v>8</v>
      </c>
      <c r="Z403" s="40">
        <v>0</v>
      </c>
      <c r="AA403" s="40">
        <v>0</v>
      </c>
      <c r="AB403" s="40">
        <v>0</v>
      </c>
      <c r="AC403" s="40">
        <v>0</v>
      </c>
      <c r="AD403" s="40">
        <v>0</v>
      </c>
      <c r="AE403" s="40">
        <v>0</v>
      </c>
      <c r="AF403" s="40">
        <v>0</v>
      </c>
      <c r="AG403" s="40">
        <v>0</v>
      </c>
      <c r="AH403" s="40">
        <v>0</v>
      </c>
      <c r="AI403" s="40">
        <v>0</v>
      </c>
      <c r="AJ403" s="40">
        <v>0</v>
      </c>
      <c r="AK403" s="40">
        <v>0</v>
      </c>
      <c r="AL403" s="40">
        <v>0</v>
      </c>
      <c r="AM403" s="40">
        <v>0</v>
      </c>
      <c r="AN403" s="40">
        <v>0</v>
      </c>
      <c r="AO403" s="40">
        <v>0</v>
      </c>
      <c r="AP403" s="40">
        <v>0</v>
      </c>
      <c r="AQ403" s="40">
        <v>0</v>
      </c>
      <c r="AR403" s="40">
        <v>0</v>
      </c>
      <c r="AS403" s="40">
        <v>0</v>
      </c>
      <c r="AT403" s="40">
        <v>0</v>
      </c>
      <c r="AU403" s="40">
        <v>0</v>
      </c>
      <c r="AV403" s="40">
        <v>0</v>
      </c>
      <c r="AW403" s="40">
        <v>0</v>
      </c>
      <c r="AX403" s="40">
        <v>0</v>
      </c>
      <c r="AY403" s="40">
        <v>0</v>
      </c>
      <c r="AZ403" s="40">
        <v>0</v>
      </c>
      <c r="BA403" s="40">
        <v>0</v>
      </c>
      <c r="BB403" s="40">
        <v>0</v>
      </c>
      <c r="BC403" s="40">
        <v>0</v>
      </c>
      <c r="BD403" s="40">
        <v>0</v>
      </c>
      <c r="BE403" s="40">
        <v>0</v>
      </c>
      <c r="BF403" s="40">
        <v>0</v>
      </c>
      <c r="BG403" s="40">
        <v>0</v>
      </c>
      <c r="BH403" s="40">
        <v>0</v>
      </c>
      <c r="BI403" s="40">
        <v>0</v>
      </c>
      <c r="BJ403" s="40">
        <v>0</v>
      </c>
      <c r="BK403" s="40">
        <v>0</v>
      </c>
      <c r="BL403" s="40">
        <v>0</v>
      </c>
      <c r="BM403" s="40">
        <v>0</v>
      </c>
      <c r="BN403" s="40">
        <v>0</v>
      </c>
      <c r="BO403" s="40">
        <v>0</v>
      </c>
      <c r="BP403" s="40">
        <v>0</v>
      </c>
      <c r="BQ403" s="40">
        <v>0</v>
      </c>
      <c r="BR403" s="40">
        <v>0</v>
      </c>
      <c r="BS403" s="40">
        <v>9</v>
      </c>
      <c r="BT403" s="40">
        <v>0</v>
      </c>
      <c r="BU403" s="40">
        <v>9</v>
      </c>
      <c r="BV403" s="40">
        <v>0</v>
      </c>
      <c r="BW403" s="40">
        <v>0</v>
      </c>
      <c r="BX403" s="40">
        <v>0</v>
      </c>
      <c r="BY403" s="40">
        <v>0</v>
      </c>
      <c r="BZ403" s="40">
        <v>0</v>
      </c>
    </row>
    <row r="404" spans="2:78" ht="20.100000000000001" customHeight="1" thickBot="1" x14ac:dyDescent="0.25">
      <c r="B404" s="4" t="s">
        <v>596</v>
      </c>
      <c r="C404" s="40">
        <v>9</v>
      </c>
      <c r="D404" s="40">
        <v>0</v>
      </c>
      <c r="E404" s="40">
        <v>12</v>
      </c>
      <c r="F404" s="40">
        <v>27</v>
      </c>
      <c r="G404" s="40">
        <v>0</v>
      </c>
      <c r="H404" s="40">
        <v>0</v>
      </c>
      <c r="I404" s="40">
        <v>0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0">
        <v>0</v>
      </c>
      <c r="U404" s="40">
        <v>1</v>
      </c>
      <c r="V404" s="40">
        <v>0</v>
      </c>
      <c r="W404" s="40">
        <v>4</v>
      </c>
      <c r="X404" s="40">
        <v>0</v>
      </c>
      <c r="Y404" s="40">
        <v>3</v>
      </c>
      <c r="Z404" s="40">
        <v>11</v>
      </c>
      <c r="AA404" s="40">
        <v>0</v>
      </c>
      <c r="AB404" s="40">
        <v>0</v>
      </c>
      <c r="AC404" s="40">
        <v>0</v>
      </c>
      <c r="AD404" s="40">
        <v>0</v>
      </c>
      <c r="AE404" s="40">
        <v>0</v>
      </c>
      <c r="AF404" s="40">
        <v>0</v>
      </c>
      <c r="AG404" s="40">
        <v>0</v>
      </c>
      <c r="AH404" s="40">
        <v>0</v>
      </c>
      <c r="AI404" s="40">
        <v>0</v>
      </c>
      <c r="AJ404" s="40">
        <v>0</v>
      </c>
      <c r="AK404" s="40">
        <v>0</v>
      </c>
      <c r="AL404" s="40">
        <v>0</v>
      </c>
      <c r="AM404" s="40">
        <v>0</v>
      </c>
      <c r="AN404" s="40">
        <v>0</v>
      </c>
      <c r="AO404" s="40">
        <v>0</v>
      </c>
      <c r="AP404" s="40">
        <v>0</v>
      </c>
      <c r="AQ404" s="40">
        <v>1</v>
      </c>
      <c r="AR404" s="40">
        <v>0</v>
      </c>
      <c r="AS404" s="40">
        <v>2</v>
      </c>
      <c r="AT404" s="40">
        <v>8</v>
      </c>
      <c r="AU404" s="40">
        <v>0</v>
      </c>
      <c r="AV404" s="40">
        <v>0</v>
      </c>
      <c r="AW404" s="40">
        <v>1</v>
      </c>
      <c r="AX404" s="40">
        <v>0</v>
      </c>
      <c r="AY404" s="40">
        <v>0</v>
      </c>
      <c r="AZ404" s="40">
        <v>0</v>
      </c>
      <c r="BA404" s="40">
        <v>0</v>
      </c>
      <c r="BB404" s="40">
        <v>0</v>
      </c>
      <c r="BC404" s="40">
        <v>0</v>
      </c>
      <c r="BD404" s="40">
        <v>0</v>
      </c>
      <c r="BE404" s="40">
        <v>0</v>
      </c>
      <c r="BF404" s="40">
        <v>0</v>
      </c>
      <c r="BG404" s="40">
        <v>0</v>
      </c>
      <c r="BH404" s="40">
        <v>0</v>
      </c>
      <c r="BI404" s="40">
        <v>0</v>
      </c>
      <c r="BJ404" s="40">
        <v>0</v>
      </c>
      <c r="BK404" s="40">
        <v>0</v>
      </c>
      <c r="BL404" s="40">
        <v>0</v>
      </c>
      <c r="BM404" s="40">
        <v>2</v>
      </c>
      <c r="BN404" s="40">
        <v>0</v>
      </c>
      <c r="BO404" s="40">
        <v>0</v>
      </c>
      <c r="BP404" s="40">
        <v>0</v>
      </c>
      <c r="BQ404" s="40">
        <v>0</v>
      </c>
      <c r="BR404" s="40">
        <v>0</v>
      </c>
      <c r="BS404" s="40">
        <v>4</v>
      </c>
      <c r="BT404" s="40">
        <v>0</v>
      </c>
      <c r="BU404" s="40">
        <v>3</v>
      </c>
      <c r="BV404" s="40">
        <v>8</v>
      </c>
      <c r="BW404" s="40">
        <v>0</v>
      </c>
      <c r="BX404" s="40">
        <v>0</v>
      </c>
      <c r="BY404" s="40">
        <v>0</v>
      </c>
      <c r="BZ404" s="40">
        <v>0</v>
      </c>
    </row>
    <row r="405" spans="2:78" ht="20.100000000000001" customHeight="1" thickBot="1" x14ac:dyDescent="0.25">
      <c r="B405" s="4" t="s">
        <v>597</v>
      </c>
      <c r="C405" s="40">
        <v>19</v>
      </c>
      <c r="D405" s="40">
        <v>0</v>
      </c>
      <c r="E405" s="40">
        <v>17</v>
      </c>
      <c r="F405" s="40">
        <v>48</v>
      </c>
      <c r="G405" s="40">
        <v>1</v>
      </c>
      <c r="H405" s="40">
        <v>0</v>
      </c>
      <c r="I405" s="40">
        <v>0</v>
      </c>
      <c r="J405" s="40">
        <v>1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  <c r="Q405" s="40">
        <v>0</v>
      </c>
      <c r="R405" s="40">
        <v>0</v>
      </c>
      <c r="S405" s="40">
        <v>0</v>
      </c>
      <c r="T405" s="40">
        <v>0</v>
      </c>
      <c r="U405" s="40">
        <v>0</v>
      </c>
      <c r="V405" s="40">
        <v>0</v>
      </c>
      <c r="W405" s="40">
        <v>3</v>
      </c>
      <c r="X405" s="40">
        <v>0</v>
      </c>
      <c r="Y405" s="40">
        <v>5</v>
      </c>
      <c r="Z405" s="40">
        <v>12</v>
      </c>
      <c r="AA405" s="40">
        <v>0</v>
      </c>
      <c r="AB405" s="40">
        <v>0</v>
      </c>
      <c r="AC405" s="40">
        <v>0</v>
      </c>
      <c r="AD405" s="40">
        <v>0</v>
      </c>
      <c r="AE405" s="40">
        <v>1</v>
      </c>
      <c r="AF405" s="40">
        <v>0</v>
      </c>
      <c r="AG405" s="40">
        <v>1</v>
      </c>
      <c r="AH405" s="40">
        <v>0</v>
      </c>
      <c r="AI405" s="40">
        <v>0</v>
      </c>
      <c r="AJ405" s="40">
        <v>0</v>
      </c>
      <c r="AK405" s="40">
        <v>0</v>
      </c>
      <c r="AL405" s="40">
        <v>0</v>
      </c>
      <c r="AM405" s="40">
        <v>0</v>
      </c>
      <c r="AN405" s="40">
        <v>0</v>
      </c>
      <c r="AO405" s="40">
        <v>0</v>
      </c>
      <c r="AP405" s="40">
        <v>0</v>
      </c>
      <c r="AQ405" s="40">
        <v>3</v>
      </c>
      <c r="AR405" s="40">
        <v>0</v>
      </c>
      <c r="AS405" s="40">
        <v>2</v>
      </c>
      <c r="AT405" s="40">
        <v>10</v>
      </c>
      <c r="AU405" s="40">
        <v>0</v>
      </c>
      <c r="AV405" s="40">
        <v>0</v>
      </c>
      <c r="AW405" s="40">
        <v>0</v>
      </c>
      <c r="AX405" s="40">
        <v>0</v>
      </c>
      <c r="AY405" s="40">
        <v>0</v>
      </c>
      <c r="AZ405" s="40">
        <v>0</v>
      </c>
      <c r="BA405" s="40">
        <v>0</v>
      </c>
      <c r="BB405" s="40">
        <v>0</v>
      </c>
      <c r="BC405" s="40">
        <v>0</v>
      </c>
      <c r="BD405" s="40">
        <v>0</v>
      </c>
      <c r="BE405" s="40">
        <v>0</v>
      </c>
      <c r="BF405" s="40">
        <v>0</v>
      </c>
      <c r="BG405" s="40">
        <v>0</v>
      </c>
      <c r="BH405" s="40">
        <v>0</v>
      </c>
      <c r="BI405" s="40">
        <v>0</v>
      </c>
      <c r="BJ405" s="40">
        <v>0</v>
      </c>
      <c r="BK405" s="40">
        <v>0</v>
      </c>
      <c r="BL405" s="40">
        <v>0</v>
      </c>
      <c r="BM405" s="40">
        <v>1</v>
      </c>
      <c r="BN405" s="40">
        <v>3</v>
      </c>
      <c r="BO405" s="40">
        <v>0</v>
      </c>
      <c r="BP405" s="40">
        <v>0</v>
      </c>
      <c r="BQ405" s="40">
        <v>0</v>
      </c>
      <c r="BR405" s="40">
        <v>0</v>
      </c>
      <c r="BS405" s="40">
        <v>11</v>
      </c>
      <c r="BT405" s="40">
        <v>0</v>
      </c>
      <c r="BU405" s="40">
        <v>8</v>
      </c>
      <c r="BV405" s="40">
        <v>22</v>
      </c>
      <c r="BW405" s="40">
        <v>0</v>
      </c>
      <c r="BX405" s="40">
        <v>0</v>
      </c>
      <c r="BY405" s="40">
        <v>0</v>
      </c>
      <c r="BZ405" s="40">
        <v>0</v>
      </c>
    </row>
    <row r="406" spans="2:78" ht="20.100000000000001" customHeight="1" thickBot="1" x14ac:dyDescent="0.25">
      <c r="B406" s="4" t="s">
        <v>598</v>
      </c>
      <c r="C406" s="40">
        <v>0</v>
      </c>
      <c r="D406" s="40">
        <v>0</v>
      </c>
      <c r="E406" s="40">
        <v>0</v>
      </c>
      <c r="F406" s="40">
        <v>51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5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19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7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0">
        <v>0</v>
      </c>
      <c r="AO406" s="40">
        <v>0</v>
      </c>
      <c r="AP406" s="40">
        <v>0</v>
      </c>
      <c r="AQ406" s="40">
        <v>0</v>
      </c>
      <c r="AR406" s="40">
        <v>0</v>
      </c>
      <c r="AS406" s="40">
        <v>0</v>
      </c>
      <c r="AT406" s="40">
        <v>3</v>
      </c>
      <c r="AU406" s="40">
        <v>0</v>
      </c>
      <c r="AV406" s="40">
        <v>0</v>
      </c>
      <c r="AW406" s="40">
        <v>0</v>
      </c>
      <c r="AX406" s="40">
        <v>0</v>
      </c>
      <c r="AY406" s="40">
        <v>0</v>
      </c>
      <c r="AZ406" s="40">
        <v>0</v>
      </c>
      <c r="BA406" s="40">
        <v>0</v>
      </c>
      <c r="BB406" s="40">
        <v>0</v>
      </c>
      <c r="BC406" s="40">
        <v>0</v>
      </c>
      <c r="BD406" s="40">
        <v>0</v>
      </c>
      <c r="BE406" s="40">
        <v>0</v>
      </c>
      <c r="BF406" s="40">
        <v>0</v>
      </c>
      <c r="BG406" s="40">
        <v>0</v>
      </c>
      <c r="BH406" s="40">
        <v>0</v>
      </c>
      <c r="BI406" s="40">
        <v>0</v>
      </c>
      <c r="BJ406" s="40">
        <v>1</v>
      </c>
      <c r="BK406" s="40">
        <v>0</v>
      </c>
      <c r="BL406" s="40">
        <v>0</v>
      </c>
      <c r="BM406" s="40">
        <v>0</v>
      </c>
      <c r="BN406" s="40">
        <v>1</v>
      </c>
      <c r="BO406" s="40">
        <v>0</v>
      </c>
      <c r="BP406" s="40">
        <v>0</v>
      </c>
      <c r="BQ406" s="40">
        <v>0</v>
      </c>
      <c r="BR406" s="40">
        <v>0</v>
      </c>
      <c r="BS406" s="40">
        <v>0</v>
      </c>
      <c r="BT406" s="40">
        <v>0</v>
      </c>
      <c r="BU406" s="40">
        <v>0</v>
      </c>
      <c r="BV406" s="40">
        <v>15</v>
      </c>
      <c r="BW406" s="40">
        <v>0</v>
      </c>
      <c r="BX406" s="40">
        <v>0</v>
      </c>
      <c r="BY406" s="40">
        <v>0</v>
      </c>
      <c r="BZ406" s="40">
        <v>0</v>
      </c>
    </row>
    <row r="407" spans="2:78" ht="20.100000000000001" customHeight="1" thickBot="1" x14ac:dyDescent="0.25">
      <c r="B407" s="4" t="s">
        <v>599</v>
      </c>
      <c r="C407" s="40">
        <v>17</v>
      </c>
      <c r="D407" s="40">
        <v>0</v>
      </c>
      <c r="E407" s="40">
        <v>14</v>
      </c>
      <c r="F407" s="40">
        <v>55</v>
      </c>
      <c r="G407" s="40">
        <v>0</v>
      </c>
      <c r="H407" s="40">
        <v>0</v>
      </c>
      <c r="I407" s="40">
        <v>0</v>
      </c>
      <c r="J407" s="40">
        <v>0</v>
      </c>
      <c r="K407" s="40">
        <v>0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0</v>
      </c>
      <c r="W407" s="40">
        <v>12</v>
      </c>
      <c r="X407" s="40">
        <v>0</v>
      </c>
      <c r="Y407" s="40">
        <v>3</v>
      </c>
      <c r="Z407" s="40">
        <v>29</v>
      </c>
      <c r="AA407" s="40">
        <v>0</v>
      </c>
      <c r="AB407" s="40">
        <v>0</v>
      </c>
      <c r="AC407" s="40">
        <v>0</v>
      </c>
      <c r="AD407" s="40">
        <v>0</v>
      </c>
      <c r="AE407" s="40">
        <v>0</v>
      </c>
      <c r="AF407" s="40">
        <v>0</v>
      </c>
      <c r="AG407" s="40">
        <v>0</v>
      </c>
      <c r="AH407" s="40">
        <v>0</v>
      </c>
      <c r="AI407" s="40">
        <v>0</v>
      </c>
      <c r="AJ407" s="40">
        <v>0</v>
      </c>
      <c r="AK407" s="40">
        <v>0</v>
      </c>
      <c r="AL407" s="40">
        <v>0</v>
      </c>
      <c r="AM407" s="40">
        <v>0</v>
      </c>
      <c r="AN407" s="40">
        <v>0</v>
      </c>
      <c r="AO407" s="40">
        <v>0</v>
      </c>
      <c r="AP407" s="40">
        <v>0</v>
      </c>
      <c r="AQ407" s="40">
        <v>1</v>
      </c>
      <c r="AR407" s="40">
        <v>0</v>
      </c>
      <c r="AS407" s="40">
        <v>4</v>
      </c>
      <c r="AT407" s="40">
        <v>13</v>
      </c>
      <c r="AU407" s="40">
        <v>0</v>
      </c>
      <c r="AV407" s="40">
        <v>0</v>
      </c>
      <c r="AW407" s="40">
        <v>0</v>
      </c>
      <c r="AX407" s="40">
        <v>0</v>
      </c>
      <c r="AY407" s="40">
        <v>0</v>
      </c>
      <c r="AZ407" s="40">
        <v>0</v>
      </c>
      <c r="BA407" s="40">
        <v>0</v>
      </c>
      <c r="BB407" s="40">
        <v>0</v>
      </c>
      <c r="BC407" s="40">
        <v>0</v>
      </c>
      <c r="BD407" s="40">
        <v>0</v>
      </c>
      <c r="BE407" s="40">
        <v>0</v>
      </c>
      <c r="BF407" s="40">
        <v>0</v>
      </c>
      <c r="BG407" s="40">
        <v>0</v>
      </c>
      <c r="BH407" s="40">
        <v>0</v>
      </c>
      <c r="BI407" s="40">
        <v>0</v>
      </c>
      <c r="BJ407" s="40">
        <v>0</v>
      </c>
      <c r="BK407" s="40">
        <v>0</v>
      </c>
      <c r="BL407" s="40">
        <v>0</v>
      </c>
      <c r="BM407" s="40">
        <v>1</v>
      </c>
      <c r="BN407" s="40">
        <v>1</v>
      </c>
      <c r="BO407" s="40">
        <v>0</v>
      </c>
      <c r="BP407" s="40">
        <v>0</v>
      </c>
      <c r="BQ407" s="40">
        <v>0</v>
      </c>
      <c r="BR407" s="40">
        <v>0</v>
      </c>
      <c r="BS407" s="40">
        <v>4</v>
      </c>
      <c r="BT407" s="40">
        <v>0</v>
      </c>
      <c r="BU407" s="40">
        <v>6</v>
      </c>
      <c r="BV407" s="40">
        <v>12</v>
      </c>
      <c r="BW407" s="40">
        <v>0</v>
      </c>
      <c r="BX407" s="40">
        <v>0</v>
      </c>
      <c r="BY407" s="40">
        <v>0</v>
      </c>
      <c r="BZ407" s="40">
        <v>0</v>
      </c>
    </row>
    <row r="408" spans="2:78" ht="20.100000000000001" customHeight="1" thickBot="1" x14ac:dyDescent="0.25">
      <c r="B408" s="4" t="s">
        <v>600</v>
      </c>
      <c r="C408" s="40">
        <v>3</v>
      </c>
      <c r="D408" s="40">
        <v>0</v>
      </c>
      <c r="E408" s="40">
        <v>4</v>
      </c>
      <c r="F408" s="40">
        <v>10</v>
      </c>
      <c r="G408" s="40">
        <v>0</v>
      </c>
      <c r="H408" s="40">
        <v>0</v>
      </c>
      <c r="I408" s="40">
        <v>0</v>
      </c>
      <c r="J408" s="40">
        <v>1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0">
        <v>1</v>
      </c>
      <c r="X408" s="40">
        <v>0</v>
      </c>
      <c r="Y408" s="40">
        <v>2</v>
      </c>
      <c r="Z408" s="40">
        <v>4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</v>
      </c>
      <c r="AG408" s="40">
        <v>0</v>
      </c>
      <c r="AH408" s="40">
        <v>0</v>
      </c>
      <c r="AI408" s="40">
        <v>0</v>
      </c>
      <c r="AJ408" s="40">
        <v>0</v>
      </c>
      <c r="AK408" s="40">
        <v>0</v>
      </c>
      <c r="AL408" s="40">
        <v>0</v>
      </c>
      <c r="AM408" s="40">
        <v>0</v>
      </c>
      <c r="AN408" s="40">
        <v>0</v>
      </c>
      <c r="AO408" s="40">
        <v>0</v>
      </c>
      <c r="AP408" s="40">
        <v>0</v>
      </c>
      <c r="AQ408" s="40">
        <v>0</v>
      </c>
      <c r="AR408" s="40">
        <v>0</v>
      </c>
      <c r="AS408" s="40">
        <v>0</v>
      </c>
      <c r="AT408" s="40">
        <v>2</v>
      </c>
      <c r="AU408" s="40">
        <v>0</v>
      </c>
      <c r="AV408" s="40">
        <v>0</v>
      </c>
      <c r="AW408" s="40">
        <v>0</v>
      </c>
      <c r="AX408" s="40">
        <v>0</v>
      </c>
      <c r="AY408" s="40">
        <v>0</v>
      </c>
      <c r="AZ408" s="40">
        <v>0</v>
      </c>
      <c r="BA408" s="40">
        <v>0</v>
      </c>
      <c r="BB408" s="40">
        <v>0</v>
      </c>
      <c r="BC408" s="40">
        <v>0</v>
      </c>
      <c r="BD408" s="40">
        <v>0</v>
      </c>
      <c r="BE408" s="40">
        <v>0</v>
      </c>
      <c r="BF408" s="40">
        <v>0</v>
      </c>
      <c r="BG408" s="40">
        <v>0</v>
      </c>
      <c r="BH408" s="40">
        <v>0</v>
      </c>
      <c r="BI408" s="40">
        <v>0</v>
      </c>
      <c r="BJ408" s="40">
        <v>0</v>
      </c>
      <c r="BK408" s="40">
        <v>0</v>
      </c>
      <c r="BL408" s="40">
        <v>0</v>
      </c>
      <c r="BM408" s="40">
        <v>0</v>
      </c>
      <c r="BN408" s="40">
        <v>0</v>
      </c>
      <c r="BO408" s="40">
        <v>0</v>
      </c>
      <c r="BP408" s="40">
        <v>0</v>
      </c>
      <c r="BQ408" s="40">
        <v>0</v>
      </c>
      <c r="BR408" s="40">
        <v>0</v>
      </c>
      <c r="BS408" s="40">
        <v>2</v>
      </c>
      <c r="BT408" s="40">
        <v>0</v>
      </c>
      <c r="BU408" s="40">
        <v>2</v>
      </c>
      <c r="BV408" s="40">
        <v>3</v>
      </c>
      <c r="BW408" s="40">
        <v>0</v>
      </c>
      <c r="BX408" s="40">
        <v>0</v>
      </c>
      <c r="BY408" s="40">
        <v>0</v>
      </c>
      <c r="BZ408" s="40">
        <v>0</v>
      </c>
    </row>
    <row r="409" spans="2:78" ht="20.100000000000001" customHeight="1" thickBot="1" x14ac:dyDescent="0.25">
      <c r="B409" s="4" t="s">
        <v>601</v>
      </c>
      <c r="C409" s="40">
        <v>4</v>
      </c>
      <c r="D409" s="40">
        <v>0</v>
      </c>
      <c r="E409" s="40">
        <v>1</v>
      </c>
      <c r="F409" s="40">
        <v>9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3</v>
      </c>
      <c r="X409" s="40">
        <v>0</v>
      </c>
      <c r="Y409" s="40">
        <v>1</v>
      </c>
      <c r="Z409" s="40">
        <v>4</v>
      </c>
      <c r="AA409" s="40">
        <v>0</v>
      </c>
      <c r="AB409" s="40">
        <v>0</v>
      </c>
      <c r="AC409" s="40">
        <v>0</v>
      </c>
      <c r="AD409" s="40">
        <v>0</v>
      </c>
      <c r="AE409" s="40">
        <v>0</v>
      </c>
      <c r="AF409" s="40">
        <v>0</v>
      </c>
      <c r="AG409" s="40">
        <v>0</v>
      </c>
      <c r="AH409" s="40">
        <v>0</v>
      </c>
      <c r="AI409" s="40">
        <v>0</v>
      </c>
      <c r="AJ409" s="40">
        <v>0</v>
      </c>
      <c r="AK409" s="40">
        <v>0</v>
      </c>
      <c r="AL409" s="40">
        <v>0</v>
      </c>
      <c r="AM409" s="40">
        <v>0</v>
      </c>
      <c r="AN409" s="40">
        <v>0</v>
      </c>
      <c r="AO409" s="40">
        <v>0</v>
      </c>
      <c r="AP409" s="40">
        <v>0</v>
      </c>
      <c r="AQ409" s="40">
        <v>0</v>
      </c>
      <c r="AR409" s="40">
        <v>0</v>
      </c>
      <c r="AS409" s="40">
        <v>0</v>
      </c>
      <c r="AT409" s="40">
        <v>3</v>
      </c>
      <c r="AU409" s="40">
        <v>0</v>
      </c>
      <c r="AV409" s="40">
        <v>0</v>
      </c>
      <c r="AW409" s="40">
        <v>0</v>
      </c>
      <c r="AX409" s="40">
        <v>0</v>
      </c>
      <c r="AY409" s="40">
        <v>0</v>
      </c>
      <c r="AZ409" s="40">
        <v>0</v>
      </c>
      <c r="BA409" s="40">
        <v>0</v>
      </c>
      <c r="BB409" s="40">
        <v>0</v>
      </c>
      <c r="BC409" s="40">
        <v>0</v>
      </c>
      <c r="BD409" s="40">
        <v>0</v>
      </c>
      <c r="BE409" s="40">
        <v>0</v>
      </c>
      <c r="BF409" s="40">
        <v>0</v>
      </c>
      <c r="BG409" s="40">
        <v>0</v>
      </c>
      <c r="BH409" s="40">
        <v>0</v>
      </c>
      <c r="BI409" s="40">
        <v>0</v>
      </c>
      <c r="BJ409" s="40">
        <v>0</v>
      </c>
      <c r="BK409" s="40">
        <v>0</v>
      </c>
      <c r="BL409" s="40">
        <v>0</v>
      </c>
      <c r="BM409" s="40">
        <v>0</v>
      </c>
      <c r="BN409" s="40">
        <v>0</v>
      </c>
      <c r="BO409" s="40">
        <v>0</v>
      </c>
      <c r="BP409" s="40">
        <v>0</v>
      </c>
      <c r="BQ409" s="40">
        <v>0</v>
      </c>
      <c r="BR409" s="40">
        <v>0</v>
      </c>
      <c r="BS409" s="40">
        <v>1</v>
      </c>
      <c r="BT409" s="40">
        <v>0</v>
      </c>
      <c r="BU409" s="40">
        <v>0</v>
      </c>
      <c r="BV409" s="40">
        <v>2</v>
      </c>
      <c r="BW409" s="40">
        <v>0</v>
      </c>
      <c r="BX409" s="40">
        <v>0</v>
      </c>
      <c r="BY409" s="40">
        <v>0</v>
      </c>
      <c r="BZ409" s="40">
        <v>0</v>
      </c>
    </row>
    <row r="410" spans="2:78" ht="20.100000000000001" customHeight="1" thickBot="1" x14ac:dyDescent="0.25">
      <c r="B410" s="4" t="s">
        <v>602</v>
      </c>
      <c r="C410" s="40">
        <v>54</v>
      </c>
      <c r="D410" s="40">
        <v>0</v>
      </c>
      <c r="E410" s="40">
        <v>85</v>
      </c>
      <c r="F410" s="40">
        <v>92</v>
      </c>
      <c r="G410" s="40">
        <v>0</v>
      </c>
      <c r="H410" s="40">
        <v>0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0</v>
      </c>
      <c r="R410" s="40">
        <v>0</v>
      </c>
      <c r="S410" s="40">
        <v>8</v>
      </c>
      <c r="T410" s="40">
        <v>0</v>
      </c>
      <c r="U410" s="40">
        <v>9</v>
      </c>
      <c r="V410" s="40">
        <v>4</v>
      </c>
      <c r="W410" s="40">
        <v>14</v>
      </c>
      <c r="X410" s="40">
        <v>0</v>
      </c>
      <c r="Y410" s="40">
        <v>22</v>
      </c>
      <c r="Z410" s="40">
        <v>32</v>
      </c>
      <c r="AA410" s="40">
        <v>0</v>
      </c>
      <c r="AB410" s="40">
        <v>0</v>
      </c>
      <c r="AC410" s="40">
        <v>0</v>
      </c>
      <c r="AD410" s="40">
        <v>0</v>
      </c>
      <c r="AE410" s="40">
        <v>1</v>
      </c>
      <c r="AF410" s="40">
        <v>0</v>
      </c>
      <c r="AG410" s="40">
        <v>0</v>
      </c>
      <c r="AH410" s="40">
        <v>2</v>
      </c>
      <c r="AI410" s="40">
        <v>0</v>
      </c>
      <c r="AJ410" s="40">
        <v>0</v>
      </c>
      <c r="AK410" s="40">
        <v>0</v>
      </c>
      <c r="AL410" s="40">
        <v>0</v>
      </c>
      <c r="AM410" s="40">
        <v>1</v>
      </c>
      <c r="AN410" s="40">
        <v>0</v>
      </c>
      <c r="AO410" s="40">
        <v>2</v>
      </c>
      <c r="AP410" s="40">
        <v>0</v>
      </c>
      <c r="AQ410" s="40">
        <v>6</v>
      </c>
      <c r="AR410" s="40">
        <v>0</v>
      </c>
      <c r="AS410" s="40">
        <v>14</v>
      </c>
      <c r="AT410" s="40">
        <v>13</v>
      </c>
      <c r="AU410" s="40">
        <v>0</v>
      </c>
      <c r="AV410" s="40">
        <v>0</v>
      </c>
      <c r="AW410" s="40">
        <v>0</v>
      </c>
      <c r="AX410" s="40">
        <v>0</v>
      </c>
      <c r="AY410" s="40">
        <v>0</v>
      </c>
      <c r="AZ410" s="40">
        <v>0</v>
      </c>
      <c r="BA410" s="40">
        <v>0</v>
      </c>
      <c r="BB410" s="40">
        <v>0</v>
      </c>
      <c r="BC410" s="40">
        <v>0</v>
      </c>
      <c r="BD410" s="40">
        <v>0</v>
      </c>
      <c r="BE410" s="40">
        <v>0</v>
      </c>
      <c r="BF410" s="40">
        <v>0</v>
      </c>
      <c r="BG410" s="40">
        <v>0</v>
      </c>
      <c r="BH410" s="40">
        <v>0</v>
      </c>
      <c r="BI410" s="40">
        <v>0</v>
      </c>
      <c r="BJ410" s="40">
        <v>0</v>
      </c>
      <c r="BK410" s="40">
        <v>3</v>
      </c>
      <c r="BL410" s="40">
        <v>0</v>
      </c>
      <c r="BM410" s="40">
        <v>3</v>
      </c>
      <c r="BN410" s="40">
        <v>6</v>
      </c>
      <c r="BO410" s="40">
        <v>9</v>
      </c>
      <c r="BP410" s="40">
        <v>0</v>
      </c>
      <c r="BQ410" s="40">
        <v>14</v>
      </c>
      <c r="BR410" s="40">
        <v>4</v>
      </c>
      <c r="BS410" s="40">
        <v>12</v>
      </c>
      <c r="BT410" s="40">
        <v>0</v>
      </c>
      <c r="BU410" s="40">
        <v>21</v>
      </c>
      <c r="BV410" s="40">
        <v>31</v>
      </c>
      <c r="BW410" s="40">
        <v>0</v>
      </c>
      <c r="BX410" s="40">
        <v>0</v>
      </c>
      <c r="BY410" s="40">
        <v>0</v>
      </c>
      <c r="BZ410" s="40">
        <v>0</v>
      </c>
    </row>
    <row r="411" spans="2:78" ht="20.100000000000001" customHeight="1" thickBot="1" x14ac:dyDescent="0.25">
      <c r="B411" s="4" t="s">
        <v>603</v>
      </c>
      <c r="C411" s="40">
        <v>19</v>
      </c>
      <c r="D411" s="40">
        <v>0</v>
      </c>
      <c r="E411" s="40">
        <v>5</v>
      </c>
      <c r="F411" s="40">
        <v>35</v>
      </c>
      <c r="G411" s="40">
        <v>0</v>
      </c>
      <c r="H411" s="40">
        <v>0</v>
      </c>
      <c r="I411" s="40">
        <v>0</v>
      </c>
      <c r="J411" s="40">
        <v>0</v>
      </c>
      <c r="K411" s="40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0</v>
      </c>
      <c r="R411" s="40">
        <v>0</v>
      </c>
      <c r="S411" s="40">
        <v>0</v>
      </c>
      <c r="T411" s="40">
        <v>0</v>
      </c>
      <c r="U411" s="40">
        <v>0</v>
      </c>
      <c r="V411" s="40">
        <v>1</v>
      </c>
      <c r="W411" s="40">
        <v>9</v>
      </c>
      <c r="X411" s="40">
        <v>0</v>
      </c>
      <c r="Y411" s="40">
        <v>3</v>
      </c>
      <c r="Z411" s="40">
        <v>13</v>
      </c>
      <c r="AA411" s="40">
        <v>0</v>
      </c>
      <c r="AB411" s="40">
        <v>0</v>
      </c>
      <c r="AC411" s="40">
        <v>0</v>
      </c>
      <c r="AD411" s="40">
        <v>0</v>
      </c>
      <c r="AE411" s="40">
        <v>1</v>
      </c>
      <c r="AF411" s="40">
        <v>0</v>
      </c>
      <c r="AG411" s="40">
        <v>0</v>
      </c>
      <c r="AH411" s="40">
        <v>1</v>
      </c>
      <c r="AI411" s="40">
        <v>0</v>
      </c>
      <c r="AJ411" s="40">
        <v>0</v>
      </c>
      <c r="AK411" s="40">
        <v>0</v>
      </c>
      <c r="AL411" s="40">
        <v>0</v>
      </c>
      <c r="AM411" s="40">
        <v>0</v>
      </c>
      <c r="AN411" s="40">
        <v>0</v>
      </c>
      <c r="AO411" s="40">
        <v>0</v>
      </c>
      <c r="AP411" s="40">
        <v>0</v>
      </c>
      <c r="AQ411" s="40">
        <v>0</v>
      </c>
      <c r="AR411" s="40">
        <v>0</v>
      </c>
      <c r="AS411" s="40">
        <v>1</v>
      </c>
      <c r="AT411" s="40">
        <v>4</v>
      </c>
      <c r="AU411" s="40">
        <v>0</v>
      </c>
      <c r="AV411" s="40">
        <v>0</v>
      </c>
      <c r="AW411" s="40">
        <v>0</v>
      </c>
      <c r="AX411" s="40">
        <v>0</v>
      </c>
      <c r="AY411" s="40">
        <v>0</v>
      </c>
      <c r="AZ411" s="40">
        <v>0</v>
      </c>
      <c r="BA411" s="40">
        <v>0</v>
      </c>
      <c r="BB411" s="40">
        <v>0</v>
      </c>
      <c r="BC411" s="40">
        <v>0</v>
      </c>
      <c r="BD411" s="40">
        <v>0</v>
      </c>
      <c r="BE411" s="40">
        <v>0</v>
      </c>
      <c r="BF411" s="40">
        <v>0</v>
      </c>
      <c r="BG411" s="40">
        <v>0</v>
      </c>
      <c r="BH411" s="40">
        <v>0</v>
      </c>
      <c r="BI411" s="40">
        <v>0</v>
      </c>
      <c r="BJ411" s="40">
        <v>0</v>
      </c>
      <c r="BK411" s="40">
        <v>0</v>
      </c>
      <c r="BL411" s="40">
        <v>0</v>
      </c>
      <c r="BM411" s="40">
        <v>0</v>
      </c>
      <c r="BN411" s="40">
        <v>3</v>
      </c>
      <c r="BO411" s="40">
        <v>0</v>
      </c>
      <c r="BP411" s="40">
        <v>0</v>
      </c>
      <c r="BQ411" s="40">
        <v>0</v>
      </c>
      <c r="BR411" s="40">
        <v>0</v>
      </c>
      <c r="BS411" s="40">
        <v>9</v>
      </c>
      <c r="BT411" s="40">
        <v>0</v>
      </c>
      <c r="BU411" s="40">
        <v>1</v>
      </c>
      <c r="BV411" s="40">
        <v>13</v>
      </c>
      <c r="BW411" s="40">
        <v>0</v>
      </c>
      <c r="BX411" s="40">
        <v>0</v>
      </c>
      <c r="BY411" s="40">
        <v>0</v>
      </c>
      <c r="BZ411" s="40">
        <v>0</v>
      </c>
    </row>
    <row r="412" spans="2:78" ht="20.100000000000001" customHeight="1" thickBot="1" x14ac:dyDescent="0.25">
      <c r="B412" s="4" t="s">
        <v>604</v>
      </c>
      <c r="C412" s="40">
        <v>16</v>
      </c>
      <c r="D412" s="40">
        <v>0</v>
      </c>
      <c r="E412" s="40">
        <v>14</v>
      </c>
      <c r="F412" s="40">
        <v>62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3</v>
      </c>
      <c r="T412" s="40">
        <v>0</v>
      </c>
      <c r="U412" s="40">
        <v>3</v>
      </c>
      <c r="V412" s="40">
        <v>0</v>
      </c>
      <c r="W412" s="40">
        <v>4</v>
      </c>
      <c r="X412" s="40">
        <v>0</v>
      </c>
      <c r="Y412" s="40">
        <v>1</v>
      </c>
      <c r="Z412" s="40">
        <v>17</v>
      </c>
      <c r="AA412" s="40">
        <v>0</v>
      </c>
      <c r="AB412" s="40">
        <v>0</v>
      </c>
      <c r="AC412" s="40">
        <v>0</v>
      </c>
      <c r="AD412" s="40">
        <v>0</v>
      </c>
      <c r="AE412" s="40">
        <v>0</v>
      </c>
      <c r="AF412" s="40">
        <v>0</v>
      </c>
      <c r="AG412" s="40">
        <v>0</v>
      </c>
      <c r="AH412" s="40">
        <v>2</v>
      </c>
      <c r="AI412" s="40">
        <v>0</v>
      </c>
      <c r="AJ412" s="40">
        <v>0</v>
      </c>
      <c r="AK412" s="40">
        <v>0</v>
      </c>
      <c r="AL412" s="40">
        <v>0</v>
      </c>
      <c r="AM412" s="40">
        <v>0</v>
      </c>
      <c r="AN412" s="40">
        <v>0</v>
      </c>
      <c r="AO412" s="40">
        <v>0</v>
      </c>
      <c r="AP412" s="40">
        <v>0</v>
      </c>
      <c r="AQ412" s="40">
        <v>1</v>
      </c>
      <c r="AR412" s="40">
        <v>0</v>
      </c>
      <c r="AS412" s="40">
        <v>2</v>
      </c>
      <c r="AT412" s="40">
        <v>10</v>
      </c>
      <c r="AU412" s="40">
        <v>0</v>
      </c>
      <c r="AV412" s="40">
        <v>0</v>
      </c>
      <c r="AW412" s="40">
        <v>0</v>
      </c>
      <c r="AX412" s="40">
        <v>0</v>
      </c>
      <c r="AY412" s="40">
        <v>0</v>
      </c>
      <c r="AZ412" s="40">
        <v>0</v>
      </c>
      <c r="BA412" s="40">
        <v>0</v>
      </c>
      <c r="BB412" s="40">
        <v>0</v>
      </c>
      <c r="BC412" s="40">
        <v>0</v>
      </c>
      <c r="BD412" s="40">
        <v>0</v>
      </c>
      <c r="BE412" s="40">
        <v>0</v>
      </c>
      <c r="BF412" s="40">
        <v>0</v>
      </c>
      <c r="BG412" s="40">
        <v>0</v>
      </c>
      <c r="BH412" s="40">
        <v>0</v>
      </c>
      <c r="BI412" s="40">
        <v>0</v>
      </c>
      <c r="BJ412" s="40">
        <v>0</v>
      </c>
      <c r="BK412" s="40">
        <v>2</v>
      </c>
      <c r="BL412" s="40">
        <v>0</v>
      </c>
      <c r="BM412" s="40">
        <v>0</v>
      </c>
      <c r="BN412" s="40">
        <v>4</v>
      </c>
      <c r="BO412" s="40">
        <v>1</v>
      </c>
      <c r="BP412" s="40">
        <v>0</v>
      </c>
      <c r="BQ412" s="40">
        <v>2</v>
      </c>
      <c r="BR412" s="40">
        <v>0</v>
      </c>
      <c r="BS412" s="40">
        <v>5</v>
      </c>
      <c r="BT412" s="40">
        <v>0</v>
      </c>
      <c r="BU412" s="40">
        <v>6</v>
      </c>
      <c r="BV412" s="40">
        <v>29</v>
      </c>
      <c r="BW412" s="40">
        <v>0</v>
      </c>
      <c r="BX412" s="40">
        <v>0</v>
      </c>
      <c r="BY412" s="40">
        <v>0</v>
      </c>
      <c r="BZ412" s="40">
        <v>0</v>
      </c>
    </row>
    <row r="413" spans="2:78" ht="20.100000000000001" customHeight="1" thickBot="1" x14ac:dyDescent="0.25">
      <c r="B413" s="4" t="s">
        <v>605</v>
      </c>
      <c r="C413" s="40">
        <v>4</v>
      </c>
      <c r="D413" s="40">
        <v>0</v>
      </c>
      <c r="E413" s="40">
        <v>0</v>
      </c>
      <c r="F413" s="40">
        <v>12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2</v>
      </c>
      <c r="X413" s="40">
        <v>0</v>
      </c>
      <c r="Y413" s="40">
        <v>0</v>
      </c>
      <c r="Z413" s="40">
        <v>3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  <c r="AQ413" s="40">
        <v>0</v>
      </c>
      <c r="AR413" s="40">
        <v>0</v>
      </c>
      <c r="AS413" s="40">
        <v>0</v>
      </c>
      <c r="AT413" s="40">
        <v>0</v>
      </c>
      <c r="AU413" s="40">
        <v>0</v>
      </c>
      <c r="AV413" s="40">
        <v>0</v>
      </c>
      <c r="AW413" s="40">
        <v>0</v>
      </c>
      <c r="AX413" s="40">
        <v>0</v>
      </c>
      <c r="AY413" s="40">
        <v>0</v>
      </c>
      <c r="AZ413" s="40">
        <v>0</v>
      </c>
      <c r="BA413" s="40">
        <v>0</v>
      </c>
      <c r="BB413" s="40">
        <v>0</v>
      </c>
      <c r="BC413" s="40">
        <v>0</v>
      </c>
      <c r="BD413" s="40">
        <v>0</v>
      </c>
      <c r="BE413" s="40">
        <v>0</v>
      </c>
      <c r="BF413" s="40">
        <v>0</v>
      </c>
      <c r="BG413" s="40">
        <v>0</v>
      </c>
      <c r="BH413" s="40">
        <v>0</v>
      </c>
      <c r="BI413" s="40">
        <v>0</v>
      </c>
      <c r="BJ413" s="40">
        <v>0</v>
      </c>
      <c r="BK413" s="40">
        <v>0</v>
      </c>
      <c r="BL413" s="40">
        <v>0</v>
      </c>
      <c r="BM413" s="40">
        <v>0</v>
      </c>
      <c r="BN413" s="40">
        <v>0</v>
      </c>
      <c r="BO413" s="40">
        <v>0</v>
      </c>
      <c r="BP413" s="40">
        <v>0</v>
      </c>
      <c r="BQ413" s="40">
        <v>0</v>
      </c>
      <c r="BR413" s="40">
        <v>1</v>
      </c>
      <c r="BS413" s="40">
        <v>2</v>
      </c>
      <c r="BT413" s="40">
        <v>0</v>
      </c>
      <c r="BU413" s="40">
        <v>0</v>
      </c>
      <c r="BV413" s="40">
        <v>8</v>
      </c>
      <c r="BW413" s="40">
        <v>0</v>
      </c>
      <c r="BX413" s="40">
        <v>0</v>
      </c>
      <c r="BY413" s="40">
        <v>0</v>
      </c>
      <c r="BZ413" s="40">
        <v>0</v>
      </c>
    </row>
    <row r="414" spans="2:78" ht="20.100000000000001" customHeight="1" thickBot="1" x14ac:dyDescent="0.25">
      <c r="B414" s="4" t="s">
        <v>209</v>
      </c>
      <c r="C414" s="40">
        <v>69</v>
      </c>
      <c r="D414" s="40">
        <v>1</v>
      </c>
      <c r="E414" s="40">
        <v>46</v>
      </c>
      <c r="F414" s="40">
        <v>135</v>
      </c>
      <c r="G414" s="40">
        <v>0</v>
      </c>
      <c r="H414" s="40">
        <v>0</v>
      </c>
      <c r="I414" s="40">
        <v>0</v>
      </c>
      <c r="J414" s="40">
        <v>0</v>
      </c>
      <c r="K414" s="40">
        <v>0</v>
      </c>
      <c r="L414" s="40">
        <v>0</v>
      </c>
      <c r="M414" s="40">
        <v>0</v>
      </c>
      <c r="N414" s="40">
        <v>1</v>
      </c>
      <c r="O414" s="40">
        <v>0</v>
      </c>
      <c r="P414" s="40">
        <v>0</v>
      </c>
      <c r="Q414" s="40">
        <v>0</v>
      </c>
      <c r="R414" s="40">
        <v>0</v>
      </c>
      <c r="S414" s="40">
        <v>1</v>
      </c>
      <c r="T414" s="40">
        <v>0</v>
      </c>
      <c r="U414" s="40">
        <v>2</v>
      </c>
      <c r="V414" s="40">
        <v>1</v>
      </c>
      <c r="W414" s="40">
        <v>22</v>
      </c>
      <c r="X414" s="40">
        <v>0</v>
      </c>
      <c r="Y414" s="40">
        <v>12</v>
      </c>
      <c r="Z414" s="40">
        <v>54</v>
      </c>
      <c r="AA414" s="40">
        <v>1</v>
      </c>
      <c r="AB414" s="40">
        <v>0</v>
      </c>
      <c r="AC414" s="40">
        <v>0</v>
      </c>
      <c r="AD414" s="40">
        <v>1</v>
      </c>
      <c r="AE414" s="40">
        <v>0</v>
      </c>
      <c r="AF414" s="40">
        <v>0</v>
      </c>
      <c r="AG414" s="40">
        <v>0</v>
      </c>
      <c r="AH414" s="40">
        <v>1</v>
      </c>
      <c r="AI414" s="40">
        <v>0</v>
      </c>
      <c r="AJ414" s="40">
        <v>0</v>
      </c>
      <c r="AK414" s="40">
        <v>0</v>
      </c>
      <c r="AL414" s="40">
        <v>0</v>
      </c>
      <c r="AM414" s="40">
        <v>1</v>
      </c>
      <c r="AN414" s="40">
        <v>0</v>
      </c>
      <c r="AO414" s="40">
        <v>0</v>
      </c>
      <c r="AP414" s="40">
        <v>1</v>
      </c>
      <c r="AQ414" s="40">
        <v>5</v>
      </c>
      <c r="AR414" s="40">
        <v>0</v>
      </c>
      <c r="AS414" s="40">
        <v>4</v>
      </c>
      <c r="AT414" s="40">
        <v>10</v>
      </c>
      <c r="AU414" s="40">
        <v>10</v>
      </c>
      <c r="AV414" s="40">
        <v>0</v>
      </c>
      <c r="AW414" s="40">
        <v>10</v>
      </c>
      <c r="AX414" s="40">
        <v>2</v>
      </c>
      <c r="AY414" s="40">
        <v>0</v>
      </c>
      <c r="AZ414" s="40">
        <v>0</v>
      </c>
      <c r="BA414" s="40">
        <v>0</v>
      </c>
      <c r="BB414" s="40">
        <v>0</v>
      </c>
      <c r="BC414" s="40">
        <v>0</v>
      </c>
      <c r="BD414" s="40">
        <v>0</v>
      </c>
      <c r="BE414" s="40">
        <v>0</v>
      </c>
      <c r="BF414" s="40">
        <v>0</v>
      </c>
      <c r="BG414" s="40">
        <v>0</v>
      </c>
      <c r="BH414" s="40">
        <v>0</v>
      </c>
      <c r="BI414" s="40">
        <v>0</v>
      </c>
      <c r="BJ414" s="40">
        <v>0</v>
      </c>
      <c r="BK414" s="40">
        <v>1</v>
      </c>
      <c r="BL414" s="40">
        <v>0</v>
      </c>
      <c r="BM414" s="40">
        <v>0</v>
      </c>
      <c r="BN414" s="40">
        <v>14</v>
      </c>
      <c r="BO414" s="40">
        <v>2</v>
      </c>
      <c r="BP414" s="40">
        <v>1</v>
      </c>
      <c r="BQ414" s="40">
        <v>1</v>
      </c>
      <c r="BR414" s="40">
        <v>4</v>
      </c>
      <c r="BS414" s="40">
        <v>26</v>
      </c>
      <c r="BT414" s="40">
        <v>0</v>
      </c>
      <c r="BU414" s="40">
        <v>17</v>
      </c>
      <c r="BV414" s="40">
        <v>46</v>
      </c>
      <c r="BW414" s="40">
        <v>0</v>
      </c>
      <c r="BX414" s="40">
        <v>0</v>
      </c>
      <c r="BY414" s="40">
        <v>0</v>
      </c>
      <c r="BZ414" s="40">
        <v>0</v>
      </c>
    </row>
    <row r="415" spans="2:78" ht="20.100000000000001" customHeight="1" thickBot="1" x14ac:dyDescent="0.25">
      <c r="B415" s="4" t="s">
        <v>606</v>
      </c>
      <c r="C415" s="40">
        <v>4</v>
      </c>
      <c r="D415" s="40">
        <v>0</v>
      </c>
      <c r="E415" s="40">
        <v>2</v>
      </c>
      <c r="F415" s="40">
        <v>9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1</v>
      </c>
      <c r="X415" s="40">
        <v>0</v>
      </c>
      <c r="Y415" s="40">
        <v>1</v>
      </c>
      <c r="Z415" s="40">
        <v>2</v>
      </c>
      <c r="AA415" s="40">
        <v>0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0</v>
      </c>
      <c r="AN415" s="40">
        <v>0</v>
      </c>
      <c r="AO415" s="40">
        <v>0</v>
      </c>
      <c r="AP415" s="40">
        <v>0</v>
      </c>
      <c r="AQ415" s="40">
        <v>0</v>
      </c>
      <c r="AR415" s="40">
        <v>0</v>
      </c>
      <c r="AS415" s="40">
        <v>0</v>
      </c>
      <c r="AT415" s="40">
        <v>1</v>
      </c>
      <c r="AU415" s="40">
        <v>0</v>
      </c>
      <c r="AV415" s="40">
        <v>0</v>
      </c>
      <c r="AW415" s="40">
        <v>0</v>
      </c>
      <c r="AX415" s="40">
        <v>0</v>
      </c>
      <c r="AY415" s="40">
        <v>0</v>
      </c>
      <c r="AZ415" s="40">
        <v>0</v>
      </c>
      <c r="BA415" s="40">
        <v>0</v>
      </c>
      <c r="BB415" s="40">
        <v>0</v>
      </c>
      <c r="BC415" s="40">
        <v>0</v>
      </c>
      <c r="BD415" s="40">
        <v>0</v>
      </c>
      <c r="BE415" s="40">
        <v>0</v>
      </c>
      <c r="BF415" s="40">
        <v>0</v>
      </c>
      <c r="BG415" s="40">
        <v>0</v>
      </c>
      <c r="BH415" s="40">
        <v>0</v>
      </c>
      <c r="BI415" s="40">
        <v>0</v>
      </c>
      <c r="BJ415" s="40">
        <v>0</v>
      </c>
      <c r="BK415" s="40">
        <v>0</v>
      </c>
      <c r="BL415" s="40">
        <v>0</v>
      </c>
      <c r="BM415" s="40">
        <v>0</v>
      </c>
      <c r="BN415" s="40">
        <v>0</v>
      </c>
      <c r="BO415" s="40">
        <v>0</v>
      </c>
      <c r="BP415" s="40">
        <v>0</v>
      </c>
      <c r="BQ415" s="40">
        <v>0</v>
      </c>
      <c r="BR415" s="40">
        <v>0</v>
      </c>
      <c r="BS415" s="40">
        <v>3</v>
      </c>
      <c r="BT415" s="40">
        <v>0</v>
      </c>
      <c r="BU415" s="40">
        <v>1</v>
      </c>
      <c r="BV415" s="40">
        <v>6</v>
      </c>
      <c r="BW415" s="40">
        <v>0</v>
      </c>
      <c r="BX415" s="40">
        <v>0</v>
      </c>
      <c r="BY415" s="40">
        <v>0</v>
      </c>
      <c r="BZ415" s="40">
        <v>0</v>
      </c>
    </row>
    <row r="416" spans="2:78" ht="20.100000000000001" customHeight="1" thickBot="1" x14ac:dyDescent="0.25">
      <c r="B416" s="4" t="s">
        <v>607</v>
      </c>
      <c r="C416" s="40">
        <v>26</v>
      </c>
      <c r="D416" s="40">
        <v>0</v>
      </c>
      <c r="E416" s="40">
        <v>23</v>
      </c>
      <c r="F416" s="40">
        <v>52</v>
      </c>
      <c r="G416" s="40">
        <v>0</v>
      </c>
      <c r="H416" s="40">
        <v>0</v>
      </c>
      <c r="I416" s="40">
        <v>0</v>
      </c>
      <c r="J416" s="40">
        <v>0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  <c r="Q416" s="40">
        <v>0</v>
      </c>
      <c r="R416" s="40">
        <v>0</v>
      </c>
      <c r="S416" s="40">
        <v>4</v>
      </c>
      <c r="T416" s="40">
        <v>0</v>
      </c>
      <c r="U416" s="40">
        <v>5</v>
      </c>
      <c r="V416" s="40">
        <v>3</v>
      </c>
      <c r="W416" s="40">
        <v>8</v>
      </c>
      <c r="X416" s="40">
        <v>0</v>
      </c>
      <c r="Y416" s="40">
        <v>6</v>
      </c>
      <c r="Z416" s="40">
        <v>14</v>
      </c>
      <c r="AA416" s="40">
        <v>0</v>
      </c>
      <c r="AB416" s="40">
        <v>0</v>
      </c>
      <c r="AC416" s="40">
        <v>0</v>
      </c>
      <c r="AD416" s="40">
        <v>0</v>
      </c>
      <c r="AE416" s="40">
        <v>1</v>
      </c>
      <c r="AF416" s="40">
        <v>0</v>
      </c>
      <c r="AG416" s="40">
        <v>1</v>
      </c>
      <c r="AH416" s="40">
        <v>1</v>
      </c>
      <c r="AI416" s="40">
        <v>0</v>
      </c>
      <c r="AJ416" s="40">
        <v>0</v>
      </c>
      <c r="AK416" s="40">
        <v>0</v>
      </c>
      <c r="AL416" s="40">
        <v>0</v>
      </c>
      <c r="AM416" s="40">
        <v>0</v>
      </c>
      <c r="AN416" s="40">
        <v>0</v>
      </c>
      <c r="AO416" s="40">
        <v>0</v>
      </c>
      <c r="AP416" s="40">
        <v>0</v>
      </c>
      <c r="AQ416" s="40">
        <v>3</v>
      </c>
      <c r="AR416" s="40">
        <v>0</v>
      </c>
      <c r="AS416" s="40">
        <v>5</v>
      </c>
      <c r="AT416" s="40">
        <v>12</v>
      </c>
      <c r="AU416" s="40">
        <v>0</v>
      </c>
      <c r="AV416" s="40">
        <v>0</v>
      </c>
      <c r="AW416" s="40">
        <v>0</v>
      </c>
      <c r="AX416" s="40">
        <v>0</v>
      </c>
      <c r="AY416" s="40">
        <v>0</v>
      </c>
      <c r="AZ416" s="40">
        <v>0</v>
      </c>
      <c r="BA416" s="40">
        <v>0</v>
      </c>
      <c r="BB416" s="40">
        <v>0</v>
      </c>
      <c r="BC416" s="40">
        <v>0</v>
      </c>
      <c r="BD416" s="40">
        <v>0</v>
      </c>
      <c r="BE416" s="40">
        <v>0</v>
      </c>
      <c r="BF416" s="40">
        <v>0</v>
      </c>
      <c r="BG416" s="40">
        <v>0</v>
      </c>
      <c r="BH416" s="40">
        <v>0</v>
      </c>
      <c r="BI416" s="40">
        <v>0</v>
      </c>
      <c r="BJ416" s="40">
        <v>0</v>
      </c>
      <c r="BK416" s="40">
        <v>0</v>
      </c>
      <c r="BL416" s="40">
        <v>0</v>
      </c>
      <c r="BM416" s="40">
        <v>1</v>
      </c>
      <c r="BN416" s="40">
        <v>1</v>
      </c>
      <c r="BO416" s="40">
        <v>0</v>
      </c>
      <c r="BP416" s="40">
        <v>0</v>
      </c>
      <c r="BQ416" s="40">
        <v>0</v>
      </c>
      <c r="BR416" s="40">
        <v>0</v>
      </c>
      <c r="BS416" s="40">
        <v>10</v>
      </c>
      <c r="BT416" s="40">
        <v>0</v>
      </c>
      <c r="BU416" s="40">
        <v>5</v>
      </c>
      <c r="BV416" s="40">
        <v>21</v>
      </c>
      <c r="BW416" s="40">
        <v>0</v>
      </c>
      <c r="BX416" s="40">
        <v>0</v>
      </c>
      <c r="BY416" s="40">
        <v>0</v>
      </c>
      <c r="BZ416" s="40">
        <v>0</v>
      </c>
    </row>
    <row r="417" spans="2:78" ht="20.100000000000001" customHeight="1" thickBot="1" x14ac:dyDescent="0.25">
      <c r="B417" s="4" t="s">
        <v>608</v>
      </c>
      <c r="C417" s="40">
        <v>7</v>
      </c>
      <c r="D417" s="40">
        <v>0</v>
      </c>
      <c r="E417" s="40">
        <v>2</v>
      </c>
      <c r="F417" s="40">
        <v>13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0</v>
      </c>
      <c r="T417" s="40">
        <v>0</v>
      </c>
      <c r="U417" s="40">
        <v>0</v>
      </c>
      <c r="V417" s="40">
        <v>0</v>
      </c>
      <c r="W417" s="40">
        <v>3</v>
      </c>
      <c r="X417" s="40">
        <v>0</v>
      </c>
      <c r="Y417" s="40">
        <v>0</v>
      </c>
      <c r="Z417" s="40">
        <v>3</v>
      </c>
      <c r="AA417" s="40">
        <v>0</v>
      </c>
      <c r="AB417" s="40">
        <v>0</v>
      </c>
      <c r="AC417" s="40">
        <v>0</v>
      </c>
      <c r="AD417" s="40">
        <v>0</v>
      </c>
      <c r="AE417" s="40">
        <v>0</v>
      </c>
      <c r="AF417" s="40">
        <v>0</v>
      </c>
      <c r="AG417" s="40">
        <v>0</v>
      </c>
      <c r="AH417" s="40">
        <v>0</v>
      </c>
      <c r="AI417" s="40">
        <v>0</v>
      </c>
      <c r="AJ417" s="40">
        <v>0</v>
      </c>
      <c r="AK417" s="40">
        <v>0</v>
      </c>
      <c r="AL417" s="40">
        <v>0</v>
      </c>
      <c r="AM417" s="40">
        <v>0</v>
      </c>
      <c r="AN417" s="40">
        <v>0</v>
      </c>
      <c r="AO417" s="40">
        <v>0</v>
      </c>
      <c r="AP417" s="40">
        <v>0</v>
      </c>
      <c r="AQ417" s="40">
        <v>0</v>
      </c>
      <c r="AR417" s="40">
        <v>0</v>
      </c>
      <c r="AS417" s="40">
        <v>0</v>
      </c>
      <c r="AT417" s="40">
        <v>0</v>
      </c>
      <c r="AU417" s="40">
        <v>0</v>
      </c>
      <c r="AV417" s="40">
        <v>0</v>
      </c>
      <c r="AW417" s="40">
        <v>0</v>
      </c>
      <c r="AX417" s="40">
        <v>0</v>
      </c>
      <c r="AY417" s="40">
        <v>0</v>
      </c>
      <c r="AZ417" s="40">
        <v>0</v>
      </c>
      <c r="BA417" s="40">
        <v>0</v>
      </c>
      <c r="BB417" s="40">
        <v>0</v>
      </c>
      <c r="BC417" s="40">
        <v>0</v>
      </c>
      <c r="BD417" s="40">
        <v>0</v>
      </c>
      <c r="BE417" s="40">
        <v>0</v>
      </c>
      <c r="BF417" s="40">
        <v>0</v>
      </c>
      <c r="BG417" s="40">
        <v>0</v>
      </c>
      <c r="BH417" s="40">
        <v>0</v>
      </c>
      <c r="BI417" s="40">
        <v>0</v>
      </c>
      <c r="BJ417" s="40">
        <v>0</v>
      </c>
      <c r="BK417" s="40">
        <v>0</v>
      </c>
      <c r="BL417" s="40">
        <v>0</v>
      </c>
      <c r="BM417" s="40">
        <v>0</v>
      </c>
      <c r="BN417" s="40">
        <v>0</v>
      </c>
      <c r="BO417" s="40">
        <v>0</v>
      </c>
      <c r="BP417" s="40">
        <v>0</v>
      </c>
      <c r="BQ417" s="40">
        <v>0</v>
      </c>
      <c r="BR417" s="40">
        <v>0</v>
      </c>
      <c r="BS417" s="40">
        <v>4</v>
      </c>
      <c r="BT417" s="40">
        <v>0</v>
      </c>
      <c r="BU417" s="40">
        <v>2</v>
      </c>
      <c r="BV417" s="40">
        <v>10</v>
      </c>
      <c r="BW417" s="40">
        <v>0</v>
      </c>
      <c r="BX417" s="40">
        <v>0</v>
      </c>
      <c r="BY417" s="40">
        <v>0</v>
      </c>
      <c r="BZ417" s="40">
        <v>0</v>
      </c>
    </row>
    <row r="418" spans="2:78" ht="20.100000000000001" customHeight="1" thickBot="1" x14ac:dyDescent="0.25">
      <c r="B418" s="4" t="s">
        <v>609</v>
      </c>
      <c r="C418" s="40">
        <v>1</v>
      </c>
      <c r="D418" s="40">
        <v>0</v>
      </c>
      <c r="E418" s="40">
        <v>2</v>
      </c>
      <c r="F418" s="40">
        <v>8</v>
      </c>
      <c r="G418" s="40">
        <v>0</v>
      </c>
      <c r="H418" s="40">
        <v>0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0</v>
      </c>
      <c r="W418" s="40">
        <v>1</v>
      </c>
      <c r="X418" s="40">
        <v>0</v>
      </c>
      <c r="Y418" s="40">
        <v>2</v>
      </c>
      <c r="Z418" s="40">
        <v>3</v>
      </c>
      <c r="AA418" s="40">
        <v>0</v>
      </c>
      <c r="AB418" s="40">
        <v>0</v>
      </c>
      <c r="AC418" s="40">
        <v>0</v>
      </c>
      <c r="AD418" s="40">
        <v>0</v>
      </c>
      <c r="AE418" s="40">
        <v>0</v>
      </c>
      <c r="AF418" s="40">
        <v>0</v>
      </c>
      <c r="AG418" s="40">
        <v>0</v>
      </c>
      <c r="AH418" s="40">
        <v>0</v>
      </c>
      <c r="AI418" s="40">
        <v>0</v>
      </c>
      <c r="AJ418" s="40">
        <v>0</v>
      </c>
      <c r="AK418" s="40">
        <v>0</v>
      </c>
      <c r="AL418" s="40">
        <v>0</v>
      </c>
      <c r="AM418" s="40">
        <v>0</v>
      </c>
      <c r="AN418" s="40">
        <v>0</v>
      </c>
      <c r="AO418" s="40">
        <v>0</v>
      </c>
      <c r="AP418" s="40">
        <v>0</v>
      </c>
      <c r="AQ418" s="40">
        <v>0</v>
      </c>
      <c r="AR418" s="40">
        <v>0</v>
      </c>
      <c r="AS418" s="40">
        <v>0</v>
      </c>
      <c r="AT418" s="40">
        <v>0</v>
      </c>
      <c r="AU418" s="40">
        <v>0</v>
      </c>
      <c r="AV418" s="40">
        <v>0</v>
      </c>
      <c r="AW418" s="40">
        <v>0</v>
      </c>
      <c r="AX418" s="40">
        <v>0</v>
      </c>
      <c r="AY418" s="40">
        <v>0</v>
      </c>
      <c r="AZ418" s="40">
        <v>0</v>
      </c>
      <c r="BA418" s="40">
        <v>0</v>
      </c>
      <c r="BB418" s="40">
        <v>0</v>
      </c>
      <c r="BC418" s="40">
        <v>0</v>
      </c>
      <c r="BD418" s="40">
        <v>0</v>
      </c>
      <c r="BE418" s="40">
        <v>0</v>
      </c>
      <c r="BF418" s="40">
        <v>0</v>
      </c>
      <c r="BG418" s="40">
        <v>0</v>
      </c>
      <c r="BH418" s="40">
        <v>0</v>
      </c>
      <c r="BI418" s="40">
        <v>0</v>
      </c>
      <c r="BJ418" s="40">
        <v>0</v>
      </c>
      <c r="BK418" s="40">
        <v>0</v>
      </c>
      <c r="BL418" s="40">
        <v>0</v>
      </c>
      <c r="BM418" s="40">
        <v>0</v>
      </c>
      <c r="BN418" s="40">
        <v>0</v>
      </c>
      <c r="BO418" s="40">
        <v>0</v>
      </c>
      <c r="BP418" s="40">
        <v>0</v>
      </c>
      <c r="BQ418" s="40">
        <v>0</v>
      </c>
      <c r="BR418" s="40">
        <v>2</v>
      </c>
      <c r="BS418" s="40">
        <v>0</v>
      </c>
      <c r="BT418" s="40">
        <v>0</v>
      </c>
      <c r="BU418" s="40">
        <v>0</v>
      </c>
      <c r="BV418" s="40">
        <v>3</v>
      </c>
      <c r="BW418" s="40">
        <v>0</v>
      </c>
      <c r="BX418" s="40">
        <v>0</v>
      </c>
      <c r="BY418" s="40">
        <v>0</v>
      </c>
      <c r="BZ418" s="40">
        <v>0</v>
      </c>
    </row>
    <row r="419" spans="2:78" ht="20.100000000000001" customHeight="1" thickBot="1" x14ac:dyDescent="0.25">
      <c r="B419" s="4" t="s">
        <v>610</v>
      </c>
      <c r="C419" s="40">
        <v>20</v>
      </c>
      <c r="D419" s="40">
        <v>0</v>
      </c>
      <c r="E419" s="40">
        <v>9</v>
      </c>
      <c r="F419" s="40">
        <v>75</v>
      </c>
      <c r="G419" s="40">
        <v>0</v>
      </c>
      <c r="H419" s="40">
        <v>0</v>
      </c>
      <c r="I419" s="40">
        <v>0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0</v>
      </c>
      <c r="Q419" s="40">
        <v>0</v>
      </c>
      <c r="R419" s="40">
        <v>0</v>
      </c>
      <c r="S419" s="40">
        <v>0</v>
      </c>
      <c r="T419" s="40">
        <v>0</v>
      </c>
      <c r="U419" s="40">
        <v>0</v>
      </c>
      <c r="V419" s="40">
        <v>0</v>
      </c>
      <c r="W419" s="40">
        <v>7</v>
      </c>
      <c r="X419" s="40">
        <v>0</v>
      </c>
      <c r="Y419" s="40">
        <v>4</v>
      </c>
      <c r="Z419" s="40">
        <v>24</v>
      </c>
      <c r="AA419" s="40">
        <v>0</v>
      </c>
      <c r="AB419" s="40">
        <v>0</v>
      </c>
      <c r="AC419" s="40">
        <v>0</v>
      </c>
      <c r="AD419" s="40">
        <v>0</v>
      </c>
      <c r="AE419" s="40">
        <v>1</v>
      </c>
      <c r="AF419" s="40">
        <v>0</v>
      </c>
      <c r="AG419" s="40">
        <v>0</v>
      </c>
      <c r="AH419" s="40">
        <v>2</v>
      </c>
      <c r="AI419" s="40">
        <v>0</v>
      </c>
      <c r="AJ419" s="40">
        <v>0</v>
      </c>
      <c r="AK419" s="40">
        <v>0</v>
      </c>
      <c r="AL419" s="40">
        <v>0</v>
      </c>
      <c r="AM419" s="40">
        <v>0</v>
      </c>
      <c r="AN419" s="40">
        <v>0</v>
      </c>
      <c r="AO419" s="40">
        <v>0</v>
      </c>
      <c r="AP419" s="40">
        <v>0</v>
      </c>
      <c r="AQ419" s="40">
        <v>4</v>
      </c>
      <c r="AR419" s="40">
        <v>0</v>
      </c>
      <c r="AS419" s="40">
        <v>2</v>
      </c>
      <c r="AT419" s="40">
        <v>11</v>
      </c>
      <c r="AU419" s="40">
        <v>0</v>
      </c>
      <c r="AV419" s="40">
        <v>0</v>
      </c>
      <c r="AW419" s="40">
        <v>0</v>
      </c>
      <c r="AX419" s="40">
        <v>0</v>
      </c>
      <c r="AY419" s="40">
        <v>0</v>
      </c>
      <c r="AZ419" s="40">
        <v>0</v>
      </c>
      <c r="BA419" s="40">
        <v>0</v>
      </c>
      <c r="BB419" s="40">
        <v>0</v>
      </c>
      <c r="BC419" s="40">
        <v>0</v>
      </c>
      <c r="BD419" s="40">
        <v>0</v>
      </c>
      <c r="BE419" s="40">
        <v>0</v>
      </c>
      <c r="BF419" s="40">
        <v>0</v>
      </c>
      <c r="BG419" s="40">
        <v>0</v>
      </c>
      <c r="BH419" s="40">
        <v>0</v>
      </c>
      <c r="BI419" s="40">
        <v>0</v>
      </c>
      <c r="BJ419" s="40">
        <v>0</v>
      </c>
      <c r="BK419" s="40">
        <v>0</v>
      </c>
      <c r="BL419" s="40">
        <v>0</v>
      </c>
      <c r="BM419" s="40">
        <v>2</v>
      </c>
      <c r="BN419" s="40">
        <v>0</v>
      </c>
      <c r="BO419" s="40">
        <v>0</v>
      </c>
      <c r="BP419" s="40">
        <v>0</v>
      </c>
      <c r="BQ419" s="40">
        <v>0</v>
      </c>
      <c r="BR419" s="40">
        <v>0</v>
      </c>
      <c r="BS419" s="40">
        <v>8</v>
      </c>
      <c r="BT419" s="40">
        <v>0</v>
      </c>
      <c r="BU419" s="40">
        <v>1</v>
      </c>
      <c r="BV419" s="40">
        <v>38</v>
      </c>
      <c r="BW419" s="40">
        <v>0</v>
      </c>
      <c r="BX419" s="40">
        <v>0</v>
      </c>
      <c r="BY419" s="40">
        <v>0</v>
      </c>
      <c r="BZ419" s="40">
        <v>0</v>
      </c>
    </row>
    <row r="420" spans="2:78" ht="20.100000000000001" customHeight="1" thickBot="1" x14ac:dyDescent="0.25">
      <c r="B420" s="4" t="s">
        <v>611</v>
      </c>
      <c r="C420" s="40">
        <v>9</v>
      </c>
      <c r="D420" s="40">
        <v>0</v>
      </c>
      <c r="E420" s="40">
        <v>10</v>
      </c>
      <c r="F420" s="40">
        <v>14</v>
      </c>
      <c r="G420" s="40">
        <v>0</v>
      </c>
      <c r="H420" s="40">
        <v>0</v>
      </c>
      <c r="I420" s="40">
        <v>0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0</v>
      </c>
      <c r="S420" s="40">
        <v>0</v>
      </c>
      <c r="T420" s="40">
        <v>0</v>
      </c>
      <c r="U420" s="40">
        <v>1</v>
      </c>
      <c r="V420" s="40">
        <v>0</v>
      </c>
      <c r="W420" s="40">
        <v>3</v>
      </c>
      <c r="X420" s="40">
        <v>0</v>
      </c>
      <c r="Y420" s="40">
        <v>6</v>
      </c>
      <c r="Z420" s="40">
        <v>3</v>
      </c>
      <c r="AA420" s="40">
        <v>1</v>
      </c>
      <c r="AB420" s="40">
        <v>0</v>
      </c>
      <c r="AC420" s="40">
        <v>1</v>
      </c>
      <c r="AD420" s="40">
        <v>0</v>
      </c>
      <c r="AE420" s="40">
        <v>0</v>
      </c>
      <c r="AF420" s="40">
        <v>0</v>
      </c>
      <c r="AG420" s="40">
        <v>0</v>
      </c>
      <c r="AH420" s="40">
        <v>0</v>
      </c>
      <c r="AI420" s="40">
        <v>0</v>
      </c>
      <c r="AJ420" s="40">
        <v>0</v>
      </c>
      <c r="AK420" s="40">
        <v>0</v>
      </c>
      <c r="AL420" s="40">
        <v>0</v>
      </c>
      <c r="AM420" s="40">
        <v>0</v>
      </c>
      <c r="AN420" s="40">
        <v>0</v>
      </c>
      <c r="AO420" s="40">
        <v>0</v>
      </c>
      <c r="AP420" s="40">
        <v>0</v>
      </c>
      <c r="AQ420" s="40">
        <v>3</v>
      </c>
      <c r="AR420" s="40">
        <v>0</v>
      </c>
      <c r="AS420" s="40">
        <v>1</v>
      </c>
      <c r="AT420" s="40">
        <v>5</v>
      </c>
      <c r="AU420" s="40">
        <v>0</v>
      </c>
      <c r="AV420" s="40">
        <v>0</v>
      </c>
      <c r="AW420" s="40">
        <v>0</v>
      </c>
      <c r="AX420" s="40">
        <v>0</v>
      </c>
      <c r="AY420" s="40">
        <v>0</v>
      </c>
      <c r="AZ420" s="40">
        <v>0</v>
      </c>
      <c r="BA420" s="40">
        <v>0</v>
      </c>
      <c r="BB420" s="40">
        <v>0</v>
      </c>
      <c r="BC420" s="40">
        <v>0</v>
      </c>
      <c r="BD420" s="40">
        <v>0</v>
      </c>
      <c r="BE420" s="40">
        <v>0</v>
      </c>
      <c r="BF420" s="40">
        <v>0</v>
      </c>
      <c r="BG420" s="40">
        <v>0</v>
      </c>
      <c r="BH420" s="40">
        <v>0</v>
      </c>
      <c r="BI420" s="40">
        <v>0</v>
      </c>
      <c r="BJ420" s="40">
        <v>0</v>
      </c>
      <c r="BK420" s="40">
        <v>0</v>
      </c>
      <c r="BL420" s="40">
        <v>0</v>
      </c>
      <c r="BM420" s="40">
        <v>1</v>
      </c>
      <c r="BN420" s="40">
        <v>4</v>
      </c>
      <c r="BO420" s="40">
        <v>0</v>
      </c>
      <c r="BP420" s="40">
        <v>0</v>
      </c>
      <c r="BQ420" s="40">
        <v>0</v>
      </c>
      <c r="BR420" s="40">
        <v>0</v>
      </c>
      <c r="BS420" s="40">
        <v>2</v>
      </c>
      <c r="BT420" s="40">
        <v>0</v>
      </c>
      <c r="BU420" s="40">
        <v>0</v>
      </c>
      <c r="BV420" s="40">
        <v>2</v>
      </c>
      <c r="BW420" s="40">
        <v>0</v>
      </c>
      <c r="BX420" s="40">
        <v>0</v>
      </c>
      <c r="BY420" s="40">
        <v>0</v>
      </c>
      <c r="BZ420" s="40">
        <v>0</v>
      </c>
    </row>
    <row r="421" spans="2:78" ht="20.100000000000001" customHeight="1" thickBot="1" x14ac:dyDescent="0.25">
      <c r="B421" s="4" t="s">
        <v>612</v>
      </c>
      <c r="C421" s="40">
        <v>7</v>
      </c>
      <c r="D421" s="40">
        <v>1</v>
      </c>
      <c r="E421" s="40">
        <v>5</v>
      </c>
      <c r="F421" s="40">
        <v>11</v>
      </c>
      <c r="G421" s="40">
        <v>0</v>
      </c>
      <c r="H421" s="40">
        <v>0</v>
      </c>
      <c r="I421" s="40">
        <v>0</v>
      </c>
      <c r="J421" s="40">
        <v>0</v>
      </c>
      <c r="K421" s="40">
        <v>2</v>
      </c>
      <c r="L421" s="40">
        <v>0</v>
      </c>
      <c r="M421" s="40">
        <v>0</v>
      </c>
      <c r="N421" s="40">
        <v>2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1</v>
      </c>
      <c r="U421" s="40">
        <v>1</v>
      </c>
      <c r="V421" s="40">
        <v>0</v>
      </c>
      <c r="W421" s="40">
        <v>2</v>
      </c>
      <c r="X421" s="40">
        <v>0</v>
      </c>
      <c r="Y421" s="40">
        <v>2</v>
      </c>
      <c r="Z421" s="40">
        <v>3</v>
      </c>
      <c r="AA421" s="40">
        <v>0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  <c r="AJ421" s="40">
        <v>0</v>
      </c>
      <c r="AK421" s="40">
        <v>0</v>
      </c>
      <c r="AL421" s="40">
        <v>0</v>
      </c>
      <c r="AM421" s="40">
        <v>0</v>
      </c>
      <c r="AN421" s="40">
        <v>0</v>
      </c>
      <c r="AO421" s="40">
        <v>0</v>
      </c>
      <c r="AP421" s="40">
        <v>0</v>
      </c>
      <c r="AQ421" s="40">
        <v>1</v>
      </c>
      <c r="AR421" s="40">
        <v>0</v>
      </c>
      <c r="AS421" s="40">
        <v>0</v>
      </c>
      <c r="AT421" s="40">
        <v>5</v>
      </c>
      <c r="AU421" s="40">
        <v>0</v>
      </c>
      <c r="AV421" s="40">
        <v>0</v>
      </c>
      <c r="AW421" s="40">
        <v>0</v>
      </c>
      <c r="AX421" s="40">
        <v>0</v>
      </c>
      <c r="AY421" s="40">
        <v>0</v>
      </c>
      <c r="AZ421" s="40">
        <v>0</v>
      </c>
      <c r="BA421" s="40">
        <v>0</v>
      </c>
      <c r="BB421" s="40">
        <v>0</v>
      </c>
      <c r="BC421" s="40">
        <v>0</v>
      </c>
      <c r="BD421" s="40">
        <v>0</v>
      </c>
      <c r="BE421" s="40">
        <v>0</v>
      </c>
      <c r="BF421" s="40">
        <v>0</v>
      </c>
      <c r="BG421" s="40">
        <v>0</v>
      </c>
      <c r="BH421" s="40">
        <v>0</v>
      </c>
      <c r="BI421" s="40">
        <v>0</v>
      </c>
      <c r="BJ421" s="40">
        <v>0</v>
      </c>
      <c r="BK421" s="40">
        <v>0</v>
      </c>
      <c r="BL421" s="40">
        <v>0</v>
      </c>
      <c r="BM421" s="40">
        <v>0</v>
      </c>
      <c r="BN421" s="40">
        <v>0</v>
      </c>
      <c r="BO421" s="40">
        <v>0</v>
      </c>
      <c r="BP421" s="40">
        <v>0</v>
      </c>
      <c r="BQ421" s="40">
        <v>0</v>
      </c>
      <c r="BR421" s="40">
        <v>0</v>
      </c>
      <c r="BS421" s="40">
        <v>2</v>
      </c>
      <c r="BT421" s="40">
        <v>0</v>
      </c>
      <c r="BU421" s="40">
        <v>2</v>
      </c>
      <c r="BV421" s="40">
        <v>1</v>
      </c>
      <c r="BW421" s="40">
        <v>0</v>
      </c>
      <c r="BX421" s="40">
        <v>0</v>
      </c>
      <c r="BY421" s="40">
        <v>0</v>
      </c>
      <c r="BZ421" s="40">
        <v>0</v>
      </c>
    </row>
    <row r="422" spans="2:78" ht="20.100000000000001" customHeight="1" thickBot="1" x14ac:dyDescent="0.25">
      <c r="B422" s="4" t="s">
        <v>613</v>
      </c>
      <c r="C422" s="40">
        <v>6</v>
      </c>
      <c r="D422" s="40">
        <v>0</v>
      </c>
      <c r="E422" s="40">
        <v>11</v>
      </c>
      <c r="F422" s="40">
        <v>9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0">
        <v>2</v>
      </c>
      <c r="X422" s="40">
        <v>0</v>
      </c>
      <c r="Y422" s="40">
        <v>7</v>
      </c>
      <c r="Z422" s="40">
        <v>1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40">
        <v>0</v>
      </c>
      <c r="AO422" s="40">
        <v>0</v>
      </c>
      <c r="AP422" s="40">
        <v>0</v>
      </c>
      <c r="AQ422" s="40">
        <v>2</v>
      </c>
      <c r="AR422" s="40">
        <v>0</v>
      </c>
      <c r="AS422" s="40">
        <v>1</v>
      </c>
      <c r="AT422" s="40">
        <v>3</v>
      </c>
      <c r="AU422" s="40">
        <v>0</v>
      </c>
      <c r="AV422" s="40">
        <v>0</v>
      </c>
      <c r="AW422" s="40">
        <v>0</v>
      </c>
      <c r="AX422" s="40">
        <v>0</v>
      </c>
      <c r="AY422" s="40">
        <v>0</v>
      </c>
      <c r="AZ422" s="40">
        <v>0</v>
      </c>
      <c r="BA422" s="40">
        <v>0</v>
      </c>
      <c r="BB422" s="40">
        <v>0</v>
      </c>
      <c r="BC422" s="40">
        <v>0</v>
      </c>
      <c r="BD422" s="40">
        <v>0</v>
      </c>
      <c r="BE422" s="40">
        <v>0</v>
      </c>
      <c r="BF422" s="40">
        <v>0</v>
      </c>
      <c r="BG422" s="40">
        <v>0</v>
      </c>
      <c r="BH422" s="40">
        <v>0</v>
      </c>
      <c r="BI422" s="40">
        <v>0</v>
      </c>
      <c r="BJ422" s="40">
        <v>0</v>
      </c>
      <c r="BK422" s="40">
        <v>2</v>
      </c>
      <c r="BL422" s="40">
        <v>0</v>
      </c>
      <c r="BM422" s="40">
        <v>1</v>
      </c>
      <c r="BN422" s="40">
        <v>4</v>
      </c>
      <c r="BO422" s="40">
        <v>0</v>
      </c>
      <c r="BP422" s="40">
        <v>0</v>
      </c>
      <c r="BQ422" s="40">
        <v>0</v>
      </c>
      <c r="BR422" s="40">
        <v>0</v>
      </c>
      <c r="BS422" s="40">
        <v>0</v>
      </c>
      <c r="BT422" s="40">
        <v>0</v>
      </c>
      <c r="BU422" s="40">
        <v>2</v>
      </c>
      <c r="BV422" s="40">
        <v>1</v>
      </c>
      <c r="BW422" s="40">
        <v>0</v>
      </c>
      <c r="BX422" s="40">
        <v>0</v>
      </c>
      <c r="BY422" s="40">
        <v>0</v>
      </c>
      <c r="BZ422" s="40">
        <v>0</v>
      </c>
    </row>
    <row r="423" spans="2:78" ht="20.100000000000001" customHeight="1" thickBot="1" x14ac:dyDescent="0.25">
      <c r="B423" s="4" t="s">
        <v>614</v>
      </c>
      <c r="C423" s="40">
        <v>34</v>
      </c>
      <c r="D423" s="40">
        <v>0</v>
      </c>
      <c r="E423" s="40">
        <v>26</v>
      </c>
      <c r="F423" s="40">
        <v>96</v>
      </c>
      <c r="G423" s="40">
        <v>0</v>
      </c>
      <c r="H423" s="40">
        <v>0</v>
      </c>
      <c r="I423" s="40">
        <v>0</v>
      </c>
      <c r="J423" s="40">
        <v>0</v>
      </c>
      <c r="K423" s="40">
        <v>0</v>
      </c>
      <c r="L423" s="40">
        <v>0</v>
      </c>
      <c r="M423" s="40">
        <v>1</v>
      </c>
      <c r="N423" s="40">
        <v>1</v>
      </c>
      <c r="O423" s="40">
        <v>0</v>
      </c>
      <c r="P423" s="40">
        <v>0</v>
      </c>
      <c r="Q423" s="40">
        <v>0</v>
      </c>
      <c r="R423" s="40">
        <v>0</v>
      </c>
      <c r="S423" s="40">
        <v>0</v>
      </c>
      <c r="T423" s="40">
        <v>0</v>
      </c>
      <c r="U423" s="40">
        <v>0</v>
      </c>
      <c r="V423" s="40">
        <v>0</v>
      </c>
      <c r="W423" s="40">
        <v>9</v>
      </c>
      <c r="X423" s="40">
        <v>0</v>
      </c>
      <c r="Y423" s="40">
        <v>6</v>
      </c>
      <c r="Z423" s="40">
        <v>37</v>
      </c>
      <c r="AA423" s="40">
        <v>0</v>
      </c>
      <c r="AB423" s="40">
        <v>0</v>
      </c>
      <c r="AC423" s="40">
        <v>0</v>
      </c>
      <c r="AD423" s="40">
        <v>0</v>
      </c>
      <c r="AE423" s="40">
        <v>1</v>
      </c>
      <c r="AF423" s="40">
        <v>0</v>
      </c>
      <c r="AG423" s="40">
        <v>0</v>
      </c>
      <c r="AH423" s="40">
        <v>3</v>
      </c>
      <c r="AI423" s="40">
        <v>0</v>
      </c>
      <c r="AJ423" s="40">
        <v>0</v>
      </c>
      <c r="AK423" s="40">
        <v>0</v>
      </c>
      <c r="AL423" s="40">
        <v>0</v>
      </c>
      <c r="AM423" s="40">
        <v>0</v>
      </c>
      <c r="AN423" s="40">
        <v>0</v>
      </c>
      <c r="AO423" s="40">
        <v>0</v>
      </c>
      <c r="AP423" s="40">
        <v>0</v>
      </c>
      <c r="AQ423" s="40">
        <v>11</v>
      </c>
      <c r="AR423" s="40">
        <v>0</v>
      </c>
      <c r="AS423" s="40">
        <v>9</v>
      </c>
      <c r="AT423" s="40">
        <v>30</v>
      </c>
      <c r="AU423" s="40">
        <v>0</v>
      </c>
      <c r="AV423" s="40">
        <v>0</v>
      </c>
      <c r="AW423" s="40">
        <v>0</v>
      </c>
      <c r="AX423" s="40">
        <v>0</v>
      </c>
      <c r="AY423" s="40">
        <v>0</v>
      </c>
      <c r="AZ423" s="40">
        <v>0</v>
      </c>
      <c r="BA423" s="40">
        <v>0</v>
      </c>
      <c r="BB423" s="40">
        <v>0</v>
      </c>
      <c r="BC423" s="40">
        <v>0</v>
      </c>
      <c r="BD423" s="40">
        <v>0</v>
      </c>
      <c r="BE423" s="40">
        <v>0</v>
      </c>
      <c r="BF423" s="40">
        <v>0</v>
      </c>
      <c r="BG423" s="40">
        <v>0</v>
      </c>
      <c r="BH423" s="40">
        <v>0</v>
      </c>
      <c r="BI423" s="40">
        <v>0</v>
      </c>
      <c r="BJ423" s="40">
        <v>0</v>
      </c>
      <c r="BK423" s="40">
        <v>5</v>
      </c>
      <c r="BL423" s="40">
        <v>0</v>
      </c>
      <c r="BM423" s="40">
        <v>2</v>
      </c>
      <c r="BN423" s="40">
        <v>6</v>
      </c>
      <c r="BO423" s="40">
        <v>1</v>
      </c>
      <c r="BP423" s="40">
        <v>0</v>
      </c>
      <c r="BQ423" s="40">
        <v>2</v>
      </c>
      <c r="BR423" s="40">
        <v>0</v>
      </c>
      <c r="BS423" s="40">
        <v>7</v>
      </c>
      <c r="BT423" s="40">
        <v>0</v>
      </c>
      <c r="BU423" s="40">
        <v>6</v>
      </c>
      <c r="BV423" s="40">
        <v>19</v>
      </c>
      <c r="BW423" s="40">
        <v>0</v>
      </c>
      <c r="BX423" s="40">
        <v>0</v>
      </c>
      <c r="BY423" s="40">
        <v>0</v>
      </c>
      <c r="BZ423" s="40">
        <v>0</v>
      </c>
    </row>
    <row r="424" spans="2:78" ht="20.100000000000001" customHeight="1" thickBot="1" x14ac:dyDescent="0.25">
      <c r="B424" s="4" t="s">
        <v>615</v>
      </c>
      <c r="C424" s="40">
        <v>5</v>
      </c>
      <c r="D424" s="40">
        <v>0</v>
      </c>
      <c r="E424" s="40">
        <v>6</v>
      </c>
      <c r="F424" s="40">
        <v>8</v>
      </c>
      <c r="G424" s="40">
        <v>0</v>
      </c>
      <c r="H424" s="40">
        <v>0</v>
      </c>
      <c r="I424" s="40">
        <v>0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</v>
      </c>
      <c r="T424" s="40">
        <v>0</v>
      </c>
      <c r="U424" s="40">
        <v>0</v>
      </c>
      <c r="V424" s="40">
        <v>0</v>
      </c>
      <c r="W424" s="40">
        <v>0</v>
      </c>
      <c r="X424" s="40">
        <v>0</v>
      </c>
      <c r="Y424" s="40">
        <v>1</v>
      </c>
      <c r="Z424" s="40">
        <v>0</v>
      </c>
      <c r="AA424" s="40">
        <v>0</v>
      </c>
      <c r="AB424" s="40">
        <v>0</v>
      </c>
      <c r="AC424" s="40">
        <v>0</v>
      </c>
      <c r="AD424" s="40">
        <v>0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  <c r="AJ424" s="40">
        <v>0</v>
      </c>
      <c r="AK424" s="40">
        <v>0</v>
      </c>
      <c r="AL424" s="40">
        <v>0</v>
      </c>
      <c r="AM424" s="40">
        <v>0</v>
      </c>
      <c r="AN424" s="40">
        <v>0</v>
      </c>
      <c r="AO424" s="40">
        <v>0</v>
      </c>
      <c r="AP424" s="40">
        <v>0</v>
      </c>
      <c r="AQ424" s="40">
        <v>2</v>
      </c>
      <c r="AR424" s="40">
        <v>0</v>
      </c>
      <c r="AS424" s="40">
        <v>2</v>
      </c>
      <c r="AT424" s="40">
        <v>6</v>
      </c>
      <c r="AU424" s="40">
        <v>0</v>
      </c>
      <c r="AV424" s="40">
        <v>0</v>
      </c>
      <c r="AW424" s="40">
        <v>0</v>
      </c>
      <c r="AX424" s="40">
        <v>0</v>
      </c>
      <c r="AY424" s="40">
        <v>0</v>
      </c>
      <c r="AZ424" s="40">
        <v>0</v>
      </c>
      <c r="BA424" s="40">
        <v>0</v>
      </c>
      <c r="BB424" s="40">
        <v>0</v>
      </c>
      <c r="BC424" s="40">
        <v>0</v>
      </c>
      <c r="BD424" s="40">
        <v>0</v>
      </c>
      <c r="BE424" s="40">
        <v>0</v>
      </c>
      <c r="BF424" s="40">
        <v>0</v>
      </c>
      <c r="BG424" s="40">
        <v>0</v>
      </c>
      <c r="BH424" s="40">
        <v>0</v>
      </c>
      <c r="BI424" s="40">
        <v>0</v>
      </c>
      <c r="BJ424" s="40">
        <v>0</v>
      </c>
      <c r="BK424" s="40">
        <v>1</v>
      </c>
      <c r="BL424" s="40">
        <v>0</v>
      </c>
      <c r="BM424" s="40">
        <v>0</v>
      </c>
      <c r="BN424" s="40">
        <v>1</v>
      </c>
      <c r="BO424" s="40">
        <v>1</v>
      </c>
      <c r="BP424" s="40">
        <v>0</v>
      </c>
      <c r="BQ424" s="40">
        <v>1</v>
      </c>
      <c r="BR424" s="40">
        <v>0</v>
      </c>
      <c r="BS424" s="40">
        <v>1</v>
      </c>
      <c r="BT424" s="40">
        <v>0</v>
      </c>
      <c r="BU424" s="40">
        <v>2</v>
      </c>
      <c r="BV424" s="40">
        <v>1</v>
      </c>
      <c r="BW424" s="40">
        <v>0</v>
      </c>
      <c r="BX424" s="40">
        <v>0</v>
      </c>
      <c r="BY424" s="40">
        <v>0</v>
      </c>
      <c r="BZ424" s="40">
        <v>0</v>
      </c>
    </row>
    <row r="425" spans="2:78" ht="20.100000000000001" customHeight="1" thickBot="1" x14ac:dyDescent="0.25">
      <c r="B425" s="4" t="s">
        <v>616</v>
      </c>
      <c r="C425" s="40">
        <v>3</v>
      </c>
      <c r="D425" s="40">
        <v>0</v>
      </c>
      <c r="E425" s="40">
        <v>1</v>
      </c>
      <c r="F425" s="40">
        <v>6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1</v>
      </c>
      <c r="T425" s="40">
        <v>0</v>
      </c>
      <c r="U425" s="40">
        <v>0</v>
      </c>
      <c r="V425" s="40">
        <v>1</v>
      </c>
      <c r="W425" s="40">
        <v>0</v>
      </c>
      <c r="X425" s="40">
        <v>0</v>
      </c>
      <c r="Y425" s="40">
        <v>1</v>
      </c>
      <c r="Z425" s="40">
        <v>1</v>
      </c>
      <c r="AA425" s="40">
        <v>0</v>
      </c>
      <c r="AB425" s="40">
        <v>0</v>
      </c>
      <c r="AC425" s="40">
        <v>0</v>
      </c>
      <c r="AD425" s="40">
        <v>0</v>
      </c>
      <c r="AE425" s="40">
        <v>0</v>
      </c>
      <c r="AF425" s="40">
        <v>0</v>
      </c>
      <c r="AG425" s="40">
        <v>0</v>
      </c>
      <c r="AH425" s="40">
        <v>0</v>
      </c>
      <c r="AI425" s="40">
        <v>0</v>
      </c>
      <c r="AJ425" s="40">
        <v>0</v>
      </c>
      <c r="AK425" s="40">
        <v>0</v>
      </c>
      <c r="AL425" s="40">
        <v>0</v>
      </c>
      <c r="AM425" s="40">
        <v>0</v>
      </c>
      <c r="AN425" s="40">
        <v>0</v>
      </c>
      <c r="AO425" s="40">
        <v>0</v>
      </c>
      <c r="AP425" s="40">
        <v>0</v>
      </c>
      <c r="AQ425" s="40">
        <v>2</v>
      </c>
      <c r="AR425" s="40">
        <v>0</v>
      </c>
      <c r="AS425" s="40">
        <v>0</v>
      </c>
      <c r="AT425" s="40">
        <v>4</v>
      </c>
      <c r="AU425" s="40">
        <v>0</v>
      </c>
      <c r="AV425" s="40">
        <v>0</v>
      </c>
      <c r="AW425" s="40">
        <v>0</v>
      </c>
      <c r="AX425" s="40">
        <v>0</v>
      </c>
      <c r="AY425" s="40">
        <v>0</v>
      </c>
      <c r="AZ425" s="40">
        <v>0</v>
      </c>
      <c r="BA425" s="40">
        <v>0</v>
      </c>
      <c r="BB425" s="40">
        <v>0</v>
      </c>
      <c r="BC425" s="40">
        <v>0</v>
      </c>
      <c r="BD425" s="40">
        <v>0</v>
      </c>
      <c r="BE425" s="40">
        <v>0</v>
      </c>
      <c r="BF425" s="40">
        <v>0</v>
      </c>
      <c r="BG425" s="40">
        <v>0</v>
      </c>
      <c r="BH425" s="40">
        <v>0</v>
      </c>
      <c r="BI425" s="40">
        <v>0</v>
      </c>
      <c r="BJ425" s="40">
        <v>0</v>
      </c>
      <c r="BK425" s="40">
        <v>0</v>
      </c>
      <c r="BL425" s="40">
        <v>0</v>
      </c>
      <c r="BM425" s="40">
        <v>0</v>
      </c>
      <c r="BN425" s="40">
        <v>0</v>
      </c>
      <c r="BO425" s="40">
        <v>0</v>
      </c>
      <c r="BP425" s="40">
        <v>0</v>
      </c>
      <c r="BQ425" s="40">
        <v>0</v>
      </c>
      <c r="BR425" s="40">
        <v>0</v>
      </c>
      <c r="BS425" s="40">
        <v>0</v>
      </c>
      <c r="BT425" s="40">
        <v>0</v>
      </c>
      <c r="BU425" s="40">
        <v>0</v>
      </c>
      <c r="BV425" s="40">
        <v>0</v>
      </c>
      <c r="BW425" s="40">
        <v>0</v>
      </c>
      <c r="BX425" s="40">
        <v>0</v>
      </c>
      <c r="BY425" s="40">
        <v>0</v>
      </c>
      <c r="BZ425" s="40">
        <v>0</v>
      </c>
    </row>
    <row r="426" spans="2:78" ht="20.100000000000001" customHeight="1" thickBot="1" x14ac:dyDescent="0.25">
      <c r="B426" s="4" t="s">
        <v>617</v>
      </c>
      <c r="C426" s="40">
        <v>39</v>
      </c>
      <c r="D426" s="40">
        <v>1</v>
      </c>
      <c r="E426" s="40">
        <v>28</v>
      </c>
      <c r="F426" s="40">
        <v>85</v>
      </c>
      <c r="G426" s="40">
        <v>0</v>
      </c>
      <c r="H426" s="40">
        <v>0</v>
      </c>
      <c r="I426" s="40">
        <v>2</v>
      </c>
      <c r="J426" s="40">
        <v>1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0</v>
      </c>
      <c r="S426" s="40">
        <v>0</v>
      </c>
      <c r="T426" s="40">
        <v>0</v>
      </c>
      <c r="U426" s="40">
        <v>0</v>
      </c>
      <c r="V426" s="40">
        <v>0</v>
      </c>
      <c r="W426" s="40">
        <v>12</v>
      </c>
      <c r="X426" s="40">
        <v>0</v>
      </c>
      <c r="Y426" s="40">
        <v>10</v>
      </c>
      <c r="Z426" s="40">
        <v>26</v>
      </c>
      <c r="AA426" s="40">
        <v>0</v>
      </c>
      <c r="AB426" s="40">
        <v>0</v>
      </c>
      <c r="AC426" s="40">
        <v>0</v>
      </c>
      <c r="AD426" s="40">
        <v>0</v>
      </c>
      <c r="AE426" s="40">
        <v>1</v>
      </c>
      <c r="AF426" s="40">
        <v>0</v>
      </c>
      <c r="AG426" s="40">
        <v>0</v>
      </c>
      <c r="AH426" s="40">
        <v>1</v>
      </c>
      <c r="AI426" s="40">
        <v>0</v>
      </c>
      <c r="AJ426" s="40">
        <v>0</v>
      </c>
      <c r="AK426" s="40">
        <v>0</v>
      </c>
      <c r="AL426" s="40">
        <v>0</v>
      </c>
      <c r="AM426" s="40">
        <v>0</v>
      </c>
      <c r="AN426" s="40">
        <v>0</v>
      </c>
      <c r="AO426" s="40">
        <v>0</v>
      </c>
      <c r="AP426" s="40">
        <v>1</v>
      </c>
      <c r="AQ426" s="40">
        <v>13</v>
      </c>
      <c r="AR426" s="40">
        <v>0</v>
      </c>
      <c r="AS426" s="40">
        <v>4</v>
      </c>
      <c r="AT426" s="40">
        <v>27</v>
      </c>
      <c r="AU426" s="40">
        <v>0</v>
      </c>
      <c r="AV426" s="40">
        <v>0</v>
      </c>
      <c r="AW426" s="40">
        <v>0</v>
      </c>
      <c r="AX426" s="40">
        <v>0</v>
      </c>
      <c r="AY426" s="40">
        <v>0</v>
      </c>
      <c r="AZ426" s="40">
        <v>0</v>
      </c>
      <c r="BA426" s="40">
        <v>0</v>
      </c>
      <c r="BB426" s="40">
        <v>0</v>
      </c>
      <c r="BC426" s="40">
        <v>0</v>
      </c>
      <c r="BD426" s="40">
        <v>0</v>
      </c>
      <c r="BE426" s="40">
        <v>0</v>
      </c>
      <c r="BF426" s="40">
        <v>0</v>
      </c>
      <c r="BG426" s="40">
        <v>0</v>
      </c>
      <c r="BH426" s="40">
        <v>0</v>
      </c>
      <c r="BI426" s="40">
        <v>0</v>
      </c>
      <c r="BJ426" s="40">
        <v>0</v>
      </c>
      <c r="BK426" s="40">
        <v>0</v>
      </c>
      <c r="BL426" s="40">
        <v>0</v>
      </c>
      <c r="BM426" s="40">
        <v>1</v>
      </c>
      <c r="BN426" s="40">
        <v>1</v>
      </c>
      <c r="BO426" s="40">
        <v>1</v>
      </c>
      <c r="BP426" s="40">
        <v>1</v>
      </c>
      <c r="BQ426" s="40">
        <v>2</v>
      </c>
      <c r="BR426" s="40">
        <v>0</v>
      </c>
      <c r="BS426" s="40">
        <v>12</v>
      </c>
      <c r="BT426" s="40">
        <v>0</v>
      </c>
      <c r="BU426" s="40">
        <v>9</v>
      </c>
      <c r="BV426" s="40">
        <v>28</v>
      </c>
      <c r="BW426" s="40">
        <v>0</v>
      </c>
      <c r="BX426" s="40">
        <v>0</v>
      </c>
      <c r="BY426" s="40">
        <v>0</v>
      </c>
      <c r="BZ426" s="40">
        <v>0</v>
      </c>
    </row>
    <row r="427" spans="2:78" ht="20.100000000000001" customHeight="1" thickBot="1" x14ac:dyDescent="0.25">
      <c r="B427" s="4" t="s">
        <v>618</v>
      </c>
      <c r="C427" s="40">
        <v>3</v>
      </c>
      <c r="D427" s="40">
        <v>1</v>
      </c>
      <c r="E427" s="40">
        <v>7</v>
      </c>
      <c r="F427" s="40">
        <v>7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</v>
      </c>
      <c r="T427" s="40">
        <v>0</v>
      </c>
      <c r="U427" s="40">
        <v>0</v>
      </c>
      <c r="V427" s="40">
        <v>0</v>
      </c>
      <c r="W427" s="40">
        <v>0</v>
      </c>
      <c r="X427" s="40">
        <v>0</v>
      </c>
      <c r="Y427" s="40">
        <v>2</v>
      </c>
      <c r="Z427" s="40">
        <v>3</v>
      </c>
      <c r="AA427" s="40">
        <v>0</v>
      </c>
      <c r="AB427" s="40">
        <v>1</v>
      </c>
      <c r="AC427" s="40">
        <v>0</v>
      </c>
      <c r="AD427" s="40">
        <v>1</v>
      </c>
      <c r="AE427" s="40">
        <v>1</v>
      </c>
      <c r="AF427" s="40">
        <v>0</v>
      </c>
      <c r="AG427" s="40">
        <v>1</v>
      </c>
      <c r="AH427" s="40">
        <v>0</v>
      </c>
      <c r="AI427" s="40">
        <v>0</v>
      </c>
      <c r="AJ427" s="40">
        <v>0</v>
      </c>
      <c r="AK427" s="40">
        <v>0</v>
      </c>
      <c r="AL427" s="40">
        <v>0</v>
      </c>
      <c r="AM427" s="40">
        <v>0</v>
      </c>
      <c r="AN427" s="40">
        <v>0</v>
      </c>
      <c r="AO427" s="40">
        <v>0</v>
      </c>
      <c r="AP427" s="40">
        <v>0</v>
      </c>
      <c r="AQ427" s="40">
        <v>0</v>
      </c>
      <c r="AR427" s="40">
        <v>0</v>
      </c>
      <c r="AS427" s="40">
        <v>1</v>
      </c>
      <c r="AT427" s="40">
        <v>3</v>
      </c>
      <c r="AU427" s="40">
        <v>0</v>
      </c>
      <c r="AV427" s="40">
        <v>0</v>
      </c>
      <c r="AW427" s="40">
        <v>0</v>
      </c>
      <c r="AX427" s="40">
        <v>0</v>
      </c>
      <c r="AY427" s="40">
        <v>0</v>
      </c>
      <c r="AZ427" s="40">
        <v>0</v>
      </c>
      <c r="BA427" s="40">
        <v>0</v>
      </c>
      <c r="BB427" s="40">
        <v>0</v>
      </c>
      <c r="BC427" s="40">
        <v>0</v>
      </c>
      <c r="BD427" s="40">
        <v>0</v>
      </c>
      <c r="BE427" s="40">
        <v>0</v>
      </c>
      <c r="BF427" s="40">
        <v>0</v>
      </c>
      <c r="BG427" s="40">
        <v>0</v>
      </c>
      <c r="BH427" s="40">
        <v>0</v>
      </c>
      <c r="BI427" s="40">
        <v>0</v>
      </c>
      <c r="BJ427" s="40">
        <v>0</v>
      </c>
      <c r="BK427" s="40">
        <v>0</v>
      </c>
      <c r="BL427" s="40">
        <v>0</v>
      </c>
      <c r="BM427" s="40">
        <v>0</v>
      </c>
      <c r="BN427" s="40">
        <v>0</v>
      </c>
      <c r="BO427" s="40">
        <v>2</v>
      </c>
      <c r="BP427" s="40">
        <v>0</v>
      </c>
      <c r="BQ427" s="40">
        <v>2</v>
      </c>
      <c r="BR427" s="40">
        <v>0</v>
      </c>
      <c r="BS427" s="40">
        <v>0</v>
      </c>
      <c r="BT427" s="40">
        <v>0</v>
      </c>
      <c r="BU427" s="40">
        <v>1</v>
      </c>
      <c r="BV427" s="40">
        <v>0</v>
      </c>
      <c r="BW427" s="40">
        <v>0</v>
      </c>
      <c r="BX427" s="40">
        <v>0</v>
      </c>
      <c r="BY427" s="40">
        <v>0</v>
      </c>
      <c r="BZ427" s="40">
        <v>0</v>
      </c>
    </row>
    <row r="428" spans="2:78" ht="20.100000000000001" customHeight="1" thickBot="1" x14ac:dyDescent="0.25">
      <c r="B428" s="4" t="s">
        <v>619</v>
      </c>
      <c r="C428" s="40">
        <v>2</v>
      </c>
      <c r="D428" s="40">
        <v>0</v>
      </c>
      <c r="E428" s="40">
        <v>0</v>
      </c>
      <c r="F428" s="40">
        <v>21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11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  <c r="AJ428" s="40">
        <v>0</v>
      </c>
      <c r="AK428" s="40">
        <v>0</v>
      </c>
      <c r="AL428" s="40">
        <v>0</v>
      </c>
      <c r="AM428" s="40">
        <v>0</v>
      </c>
      <c r="AN428" s="40">
        <v>0</v>
      </c>
      <c r="AO428" s="40">
        <v>0</v>
      </c>
      <c r="AP428" s="40">
        <v>0</v>
      </c>
      <c r="AQ428" s="40">
        <v>1</v>
      </c>
      <c r="AR428" s="40">
        <v>0</v>
      </c>
      <c r="AS428" s="40">
        <v>0</v>
      </c>
      <c r="AT428" s="40">
        <v>3</v>
      </c>
      <c r="AU428" s="40">
        <v>0</v>
      </c>
      <c r="AV428" s="40">
        <v>0</v>
      </c>
      <c r="AW428" s="40">
        <v>0</v>
      </c>
      <c r="AX428" s="40">
        <v>0</v>
      </c>
      <c r="AY428" s="40">
        <v>0</v>
      </c>
      <c r="AZ428" s="40">
        <v>0</v>
      </c>
      <c r="BA428" s="40">
        <v>0</v>
      </c>
      <c r="BB428" s="40">
        <v>0</v>
      </c>
      <c r="BC428" s="40">
        <v>0</v>
      </c>
      <c r="BD428" s="40">
        <v>0</v>
      </c>
      <c r="BE428" s="40">
        <v>0</v>
      </c>
      <c r="BF428" s="40">
        <v>0</v>
      </c>
      <c r="BG428" s="40">
        <v>0</v>
      </c>
      <c r="BH428" s="40">
        <v>0</v>
      </c>
      <c r="BI428" s="40">
        <v>0</v>
      </c>
      <c r="BJ428" s="40">
        <v>0</v>
      </c>
      <c r="BK428" s="40">
        <v>0</v>
      </c>
      <c r="BL428" s="40">
        <v>0</v>
      </c>
      <c r="BM428" s="40">
        <v>0</v>
      </c>
      <c r="BN428" s="40">
        <v>0</v>
      </c>
      <c r="BO428" s="40">
        <v>0</v>
      </c>
      <c r="BP428" s="40">
        <v>0</v>
      </c>
      <c r="BQ428" s="40">
        <v>0</v>
      </c>
      <c r="BR428" s="40">
        <v>0</v>
      </c>
      <c r="BS428" s="40">
        <v>1</v>
      </c>
      <c r="BT428" s="40">
        <v>0</v>
      </c>
      <c r="BU428" s="40">
        <v>0</v>
      </c>
      <c r="BV428" s="40">
        <v>7</v>
      </c>
      <c r="BW428" s="40">
        <v>0</v>
      </c>
      <c r="BX428" s="40">
        <v>0</v>
      </c>
      <c r="BY428" s="40">
        <v>0</v>
      </c>
      <c r="BZ428" s="40">
        <v>0</v>
      </c>
    </row>
    <row r="429" spans="2:78" ht="20.100000000000001" customHeight="1" thickBot="1" x14ac:dyDescent="0.25">
      <c r="B429" s="4" t="s">
        <v>620</v>
      </c>
      <c r="C429" s="40">
        <v>13</v>
      </c>
      <c r="D429" s="40">
        <v>0</v>
      </c>
      <c r="E429" s="40">
        <v>7</v>
      </c>
      <c r="F429" s="40">
        <v>19</v>
      </c>
      <c r="G429" s="40">
        <v>0</v>
      </c>
      <c r="H429" s="40">
        <v>0</v>
      </c>
      <c r="I429" s="40">
        <v>0</v>
      </c>
      <c r="J429" s="40">
        <v>0</v>
      </c>
      <c r="K429" s="40">
        <v>1</v>
      </c>
      <c r="L429" s="40">
        <v>0</v>
      </c>
      <c r="M429" s="40">
        <v>1</v>
      </c>
      <c r="N429" s="40">
        <v>1</v>
      </c>
      <c r="O429" s="40">
        <v>0</v>
      </c>
      <c r="P429" s="40">
        <v>0</v>
      </c>
      <c r="Q429" s="40">
        <v>0</v>
      </c>
      <c r="R429" s="40">
        <v>0</v>
      </c>
      <c r="S429" s="40">
        <v>0</v>
      </c>
      <c r="T429" s="40">
        <v>0</v>
      </c>
      <c r="U429" s="40">
        <v>1</v>
      </c>
      <c r="V429" s="40">
        <v>0</v>
      </c>
      <c r="W429" s="40">
        <v>2</v>
      </c>
      <c r="X429" s="40">
        <v>0</v>
      </c>
      <c r="Y429" s="40">
        <v>1</v>
      </c>
      <c r="Z429" s="40">
        <v>3</v>
      </c>
      <c r="AA429" s="40">
        <v>0</v>
      </c>
      <c r="AB429" s="40">
        <v>0</v>
      </c>
      <c r="AC429" s="40">
        <v>0</v>
      </c>
      <c r="AD429" s="40">
        <v>0</v>
      </c>
      <c r="AE429" s="40">
        <v>1</v>
      </c>
      <c r="AF429" s="40">
        <v>0</v>
      </c>
      <c r="AG429" s="40">
        <v>0</v>
      </c>
      <c r="AH429" s="40">
        <v>1</v>
      </c>
      <c r="AI429" s="40">
        <v>0</v>
      </c>
      <c r="AJ429" s="40">
        <v>0</v>
      </c>
      <c r="AK429" s="40">
        <v>0</v>
      </c>
      <c r="AL429" s="40">
        <v>0</v>
      </c>
      <c r="AM429" s="40">
        <v>0</v>
      </c>
      <c r="AN429" s="40">
        <v>0</v>
      </c>
      <c r="AO429" s="40">
        <v>0</v>
      </c>
      <c r="AP429" s="40">
        <v>1</v>
      </c>
      <c r="AQ429" s="40">
        <v>5</v>
      </c>
      <c r="AR429" s="40">
        <v>0</v>
      </c>
      <c r="AS429" s="40">
        <v>3</v>
      </c>
      <c r="AT429" s="40">
        <v>5</v>
      </c>
      <c r="AU429" s="40">
        <v>0</v>
      </c>
      <c r="AV429" s="40">
        <v>0</v>
      </c>
      <c r="AW429" s="40">
        <v>0</v>
      </c>
      <c r="AX429" s="40">
        <v>0</v>
      </c>
      <c r="AY429" s="40">
        <v>0</v>
      </c>
      <c r="AZ429" s="40">
        <v>0</v>
      </c>
      <c r="BA429" s="40">
        <v>0</v>
      </c>
      <c r="BB429" s="40">
        <v>0</v>
      </c>
      <c r="BC429" s="40">
        <v>0</v>
      </c>
      <c r="BD429" s="40">
        <v>0</v>
      </c>
      <c r="BE429" s="40">
        <v>0</v>
      </c>
      <c r="BF429" s="40">
        <v>0</v>
      </c>
      <c r="BG429" s="40">
        <v>0</v>
      </c>
      <c r="BH429" s="40">
        <v>0</v>
      </c>
      <c r="BI429" s="40">
        <v>0</v>
      </c>
      <c r="BJ429" s="40">
        <v>0</v>
      </c>
      <c r="BK429" s="40">
        <v>0</v>
      </c>
      <c r="BL429" s="40">
        <v>0</v>
      </c>
      <c r="BM429" s="40">
        <v>0</v>
      </c>
      <c r="BN429" s="40">
        <v>1</v>
      </c>
      <c r="BO429" s="40">
        <v>1</v>
      </c>
      <c r="BP429" s="40">
        <v>0</v>
      </c>
      <c r="BQ429" s="40">
        <v>0</v>
      </c>
      <c r="BR429" s="40">
        <v>1</v>
      </c>
      <c r="BS429" s="40">
        <v>3</v>
      </c>
      <c r="BT429" s="40">
        <v>0</v>
      </c>
      <c r="BU429" s="40">
        <v>1</v>
      </c>
      <c r="BV429" s="40">
        <v>6</v>
      </c>
      <c r="BW429" s="40">
        <v>0</v>
      </c>
      <c r="BX429" s="40">
        <v>0</v>
      </c>
      <c r="BY429" s="40">
        <v>0</v>
      </c>
      <c r="BZ429" s="40">
        <v>0</v>
      </c>
    </row>
    <row r="430" spans="2:78" ht="20.100000000000001" customHeight="1" thickBot="1" x14ac:dyDescent="0.25">
      <c r="B430" s="4" t="s">
        <v>621</v>
      </c>
      <c r="C430" s="40">
        <v>0</v>
      </c>
      <c r="D430" s="40">
        <v>0</v>
      </c>
      <c r="E430" s="40">
        <v>1</v>
      </c>
      <c r="F430" s="40">
        <v>2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0</v>
      </c>
      <c r="X430" s="40">
        <v>0</v>
      </c>
      <c r="Y430" s="40">
        <v>1</v>
      </c>
      <c r="Z430" s="40">
        <v>0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  <c r="AJ430" s="40">
        <v>0</v>
      </c>
      <c r="AK430" s="40">
        <v>0</v>
      </c>
      <c r="AL430" s="40">
        <v>0</v>
      </c>
      <c r="AM430" s="40">
        <v>0</v>
      </c>
      <c r="AN430" s="40">
        <v>0</v>
      </c>
      <c r="AO430" s="40">
        <v>0</v>
      </c>
      <c r="AP430" s="40">
        <v>0</v>
      </c>
      <c r="AQ430" s="40">
        <v>0</v>
      </c>
      <c r="AR430" s="40">
        <v>0</v>
      </c>
      <c r="AS430" s="40">
        <v>0</v>
      </c>
      <c r="AT430" s="40">
        <v>2</v>
      </c>
      <c r="AU430" s="40">
        <v>0</v>
      </c>
      <c r="AV430" s="40">
        <v>0</v>
      </c>
      <c r="AW430" s="40">
        <v>0</v>
      </c>
      <c r="AX430" s="40">
        <v>0</v>
      </c>
      <c r="AY430" s="40">
        <v>0</v>
      </c>
      <c r="AZ430" s="40">
        <v>0</v>
      </c>
      <c r="BA430" s="40">
        <v>0</v>
      </c>
      <c r="BB430" s="40">
        <v>0</v>
      </c>
      <c r="BC430" s="40">
        <v>0</v>
      </c>
      <c r="BD430" s="40">
        <v>0</v>
      </c>
      <c r="BE430" s="40">
        <v>0</v>
      </c>
      <c r="BF430" s="40">
        <v>0</v>
      </c>
      <c r="BG430" s="40">
        <v>0</v>
      </c>
      <c r="BH430" s="40">
        <v>0</v>
      </c>
      <c r="BI430" s="40">
        <v>0</v>
      </c>
      <c r="BJ430" s="40">
        <v>0</v>
      </c>
      <c r="BK430" s="40">
        <v>0</v>
      </c>
      <c r="BL430" s="40">
        <v>0</v>
      </c>
      <c r="BM430" s="40">
        <v>0</v>
      </c>
      <c r="BN430" s="40">
        <v>0</v>
      </c>
      <c r="BO430" s="40">
        <v>0</v>
      </c>
      <c r="BP430" s="40">
        <v>0</v>
      </c>
      <c r="BQ430" s="40">
        <v>0</v>
      </c>
      <c r="BR430" s="40">
        <v>0</v>
      </c>
      <c r="BS430" s="40">
        <v>0</v>
      </c>
      <c r="BT430" s="40">
        <v>0</v>
      </c>
      <c r="BU430" s="40">
        <v>0</v>
      </c>
      <c r="BV430" s="40">
        <v>0</v>
      </c>
      <c r="BW430" s="40">
        <v>0</v>
      </c>
      <c r="BX430" s="40">
        <v>0</v>
      </c>
      <c r="BY430" s="40">
        <v>0</v>
      </c>
      <c r="BZ430" s="40">
        <v>0</v>
      </c>
    </row>
    <row r="431" spans="2:78" ht="20.100000000000001" customHeight="1" thickBot="1" x14ac:dyDescent="0.25">
      <c r="B431" s="4" t="s">
        <v>622</v>
      </c>
      <c r="C431" s="40">
        <v>31</v>
      </c>
      <c r="D431" s="40">
        <v>1</v>
      </c>
      <c r="E431" s="40">
        <v>50</v>
      </c>
      <c r="F431" s="40">
        <v>52</v>
      </c>
      <c r="G431" s="40">
        <v>0</v>
      </c>
      <c r="H431" s="40">
        <v>0</v>
      </c>
      <c r="I431" s="40">
        <v>0</v>
      </c>
      <c r="J431" s="40">
        <v>0</v>
      </c>
      <c r="K431" s="40">
        <v>2</v>
      </c>
      <c r="L431" s="40">
        <v>0</v>
      </c>
      <c r="M431" s="40">
        <v>2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1</v>
      </c>
      <c r="T431" s="40">
        <v>0</v>
      </c>
      <c r="U431" s="40">
        <v>1</v>
      </c>
      <c r="V431" s="40">
        <v>1</v>
      </c>
      <c r="W431" s="40">
        <v>8</v>
      </c>
      <c r="X431" s="40">
        <v>0</v>
      </c>
      <c r="Y431" s="40">
        <v>18</v>
      </c>
      <c r="Z431" s="40">
        <v>18</v>
      </c>
      <c r="AA431" s="40">
        <v>0</v>
      </c>
      <c r="AB431" s="40">
        <v>1</v>
      </c>
      <c r="AC431" s="40">
        <v>1</v>
      </c>
      <c r="AD431" s="40">
        <v>0</v>
      </c>
      <c r="AE431" s="40">
        <v>0</v>
      </c>
      <c r="AF431" s="40">
        <v>0</v>
      </c>
      <c r="AG431" s="40">
        <v>1</v>
      </c>
      <c r="AH431" s="40">
        <v>1</v>
      </c>
      <c r="AI431" s="40">
        <v>0</v>
      </c>
      <c r="AJ431" s="40">
        <v>0</v>
      </c>
      <c r="AK431" s="40">
        <v>0</v>
      </c>
      <c r="AL431" s="40">
        <v>0</v>
      </c>
      <c r="AM431" s="40">
        <v>0</v>
      </c>
      <c r="AN431" s="40">
        <v>0</v>
      </c>
      <c r="AO431" s="40">
        <v>1</v>
      </c>
      <c r="AP431" s="40">
        <v>0</v>
      </c>
      <c r="AQ431" s="40">
        <v>7</v>
      </c>
      <c r="AR431" s="40">
        <v>0</v>
      </c>
      <c r="AS431" s="40">
        <v>8</v>
      </c>
      <c r="AT431" s="40">
        <v>11</v>
      </c>
      <c r="AU431" s="40">
        <v>0</v>
      </c>
      <c r="AV431" s="40">
        <v>0</v>
      </c>
      <c r="AW431" s="40">
        <v>0</v>
      </c>
      <c r="AX431" s="40">
        <v>0</v>
      </c>
      <c r="AY431" s="40">
        <v>0</v>
      </c>
      <c r="AZ431" s="40">
        <v>0</v>
      </c>
      <c r="BA431" s="40">
        <v>0</v>
      </c>
      <c r="BB431" s="40">
        <v>0</v>
      </c>
      <c r="BC431" s="40">
        <v>0</v>
      </c>
      <c r="BD431" s="40">
        <v>0</v>
      </c>
      <c r="BE431" s="40">
        <v>0</v>
      </c>
      <c r="BF431" s="40">
        <v>0</v>
      </c>
      <c r="BG431" s="40">
        <v>0</v>
      </c>
      <c r="BH431" s="40">
        <v>0</v>
      </c>
      <c r="BI431" s="40">
        <v>0</v>
      </c>
      <c r="BJ431" s="40">
        <v>0</v>
      </c>
      <c r="BK431" s="40">
        <v>4</v>
      </c>
      <c r="BL431" s="40">
        <v>0</v>
      </c>
      <c r="BM431" s="40">
        <v>2</v>
      </c>
      <c r="BN431" s="40">
        <v>5</v>
      </c>
      <c r="BO431" s="40">
        <v>1</v>
      </c>
      <c r="BP431" s="40">
        <v>0</v>
      </c>
      <c r="BQ431" s="40">
        <v>1</v>
      </c>
      <c r="BR431" s="40">
        <v>1</v>
      </c>
      <c r="BS431" s="40">
        <v>8</v>
      </c>
      <c r="BT431" s="40">
        <v>0</v>
      </c>
      <c r="BU431" s="40">
        <v>15</v>
      </c>
      <c r="BV431" s="40">
        <v>15</v>
      </c>
      <c r="BW431" s="40">
        <v>0</v>
      </c>
      <c r="BX431" s="40">
        <v>0</v>
      </c>
      <c r="BY431" s="40">
        <v>0</v>
      </c>
      <c r="BZ431" s="40">
        <v>0</v>
      </c>
    </row>
    <row r="432" spans="2:78" ht="20.100000000000001" customHeight="1" thickBot="1" x14ac:dyDescent="0.25">
      <c r="B432" s="4" t="s">
        <v>623</v>
      </c>
      <c r="C432" s="40">
        <v>1</v>
      </c>
      <c r="D432" s="40">
        <v>0</v>
      </c>
      <c r="E432" s="40">
        <v>1</v>
      </c>
      <c r="F432" s="40">
        <v>11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1</v>
      </c>
      <c r="Z432" s="40">
        <v>2</v>
      </c>
      <c r="AA432" s="40">
        <v>0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  <c r="AJ432" s="40">
        <v>0</v>
      </c>
      <c r="AK432" s="40">
        <v>0</v>
      </c>
      <c r="AL432" s="40">
        <v>0</v>
      </c>
      <c r="AM432" s="40">
        <v>0</v>
      </c>
      <c r="AN432" s="40">
        <v>0</v>
      </c>
      <c r="AO432" s="40">
        <v>0</v>
      </c>
      <c r="AP432" s="40">
        <v>0</v>
      </c>
      <c r="AQ432" s="40">
        <v>0</v>
      </c>
      <c r="AR432" s="40">
        <v>0</v>
      </c>
      <c r="AS432" s="40">
        <v>0</v>
      </c>
      <c r="AT432" s="40">
        <v>0</v>
      </c>
      <c r="AU432" s="40">
        <v>0</v>
      </c>
      <c r="AV432" s="40">
        <v>0</v>
      </c>
      <c r="AW432" s="40">
        <v>0</v>
      </c>
      <c r="AX432" s="40">
        <v>0</v>
      </c>
      <c r="AY432" s="40">
        <v>0</v>
      </c>
      <c r="AZ432" s="40">
        <v>0</v>
      </c>
      <c r="BA432" s="40">
        <v>0</v>
      </c>
      <c r="BB432" s="40">
        <v>0</v>
      </c>
      <c r="BC432" s="40">
        <v>0</v>
      </c>
      <c r="BD432" s="40">
        <v>0</v>
      </c>
      <c r="BE432" s="40">
        <v>0</v>
      </c>
      <c r="BF432" s="40">
        <v>0</v>
      </c>
      <c r="BG432" s="40">
        <v>0</v>
      </c>
      <c r="BH432" s="40">
        <v>0</v>
      </c>
      <c r="BI432" s="40">
        <v>0</v>
      </c>
      <c r="BJ432" s="40">
        <v>0</v>
      </c>
      <c r="BK432" s="40">
        <v>0</v>
      </c>
      <c r="BL432" s="40">
        <v>0</v>
      </c>
      <c r="BM432" s="40">
        <v>0</v>
      </c>
      <c r="BN432" s="40">
        <v>0</v>
      </c>
      <c r="BO432" s="40">
        <v>0</v>
      </c>
      <c r="BP432" s="40">
        <v>0</v>
      </c>
      <c r="BQ432" s="40">
        <v>0</v>
      </c>
      <c r="BR432" s="40">
        <v>2</v>
      </c>
      <c r="BS432" s="40">
        <v>1</v>
      </c>
      <c r="BT432" s="40">
        <v>0</v>
      </c>
      <c r="BU432" s="40">
        <v>0</v>
      </c>
      <c r="BV432" s="40">
        <v>7</v>
      </c>
      <c r="BW432" s="40">
        <v>0</v>
      </c>
      <c r="BX432" s="40">
        <v>0</v>
      </c>
      <c r="BY432" s="40">
        <v>0</v>
      </c>
      <c r="BZ432" s="40">
        <v>0</v>
      </c>
    </row>
    <row r="433" spans="2:78" ht="20.100000000000001" customHeight="1" thickBot="1" x14ac:dyDescent="0.25">
      <c r="B433" s="4" t="s">
        <v>624</v>
      </c>
      <c r="C433" s="40">
        <v>7</v>
      </c>
      <c r="D433" s="40">
        <v>0</v>
      </c>
      <c r="E433" s="40">
        <v>5</v>
      </c>
      <c r="F433" s="40">
        <v>20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1</v>
      </c>
      <c r="T433" s="40">
        <v>0</v>
      </c>
      <c r="U433" s="40">
        <v>1</v>
      </c>
      <c r="V433" s="40">
        <v>0</v>
      </c>
      <c r="W433" s="40">
        <v>2</v>
      </c>
      <c r="X433" s="40">
        <v>0</v>
      </c>
      <c r="Y433" s="40">
        <v>1</v>
      </c>
      <c r="Z433" s="40">
        <v>7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0</v>
      </c>
      <c r="AM433" s="40">
        <v>0</v>
      </c>
      <c r="AN433" s="40">
        <v>0</v>
      </c>
      <c r="AO433" s="40">
        <v>0</v>
      </c>
      <c r="AP433" s="40">
        <v>0</v>
      </c>
      <c r="AQ433" s="40">
        <v>1</v>
      </c>
      <c r="AR433" s="40">
        <v>0</v>
      </c>
      <c r="AS433" s="40">
        <v>1</v>
      </c>
      <c r="AT433" s="40">
        <v>7</v>
      </c>
      <c r="AU433" s="40">
        <v>0</v>
      </c>
      <c r="AV433" s="40">
        <v>0</v>
      </c>
      <c r="AW433" s="40">
        <v>0</v>
      </c>
      <c r="AX433" s="40">
        <v>0</v>
      </c>
      <c r="AY433" s="40">
        <v>0</v>
      </c>
      <c r="AZ433" s="40">
        <v>0</v>
      </c>
      <c r="BA433" s="40">
        <v>0</v>
      </c>
      <c r="BB433" s="40">
        <v>0</v>
      </c>
      <c r="BC433" s="40">
        <v>0</v>
      </c>
      <c r="BD433" s="40">
        <v>0</v>
      </c>
      <c r="BE433" s="40">
        <v>0</v>
      </c>
      <c r="BF433" s="40">
        <v>0</v>
      </c>
      <c r="BG433" s="40">
        <v>0</v>
      </c>
      <c r="BH433" s="40">
        <v>0</v>
      </c>
      <c r="BI433" s="40">
        <v>0</v>
      </c>
      <c r="BJ433" s="40">
        <v>0</v>
      </c>
      <c r="BK433" s="40">
        <v>0</v>
      </c>
      <c r="BL433" s="40">
        <v>0</v>
      </c>
      <c r="BM433" s="40">
        <v>0</v>
      </c>
      <c r="BN433" s="40">
        <v>1</v>
      </c>
      <c r="BO433" s="40">
        <v>0</v>
      </c>
      <c r="BP433" s="40">
        <v>0</v>
      </c>
      <c r="BQ433" s="40">
        <v>1</v>
      </c>
      <c r="BR433" s="40">
        <v>0</v>
      </c>
      <c r="BS433" s="40">
        <v>3</v>
      </c>
      <c r="BT433" s="40">
        <v>0</v>
      </c>
      <c r="BU433" s="40">
        <v>1</v>
      </c>
      <c r="BV433" s="40">
        <v>5</v>
      </c>
      <c r="BW433" s="40">
        <v>0</v>
      </c>
      <c r="BX433" s="40">
        <v>0</v>
      </c>
      <c r="BY433" s="40">
        <v>0</v>
      </c>
      <c r="BZ433" s="40">
        <v>0</v>
      </c>
    </row>
    <row r="434" spans="2:78" ht="20.100000000000001" customHeight="1" thickBot="1" x14ac:dyDescent="0.25">
      <c r="B434" s="4" t="s">
        <v>625</v>
      </c>
      <c r="C434" s="40">
        <v>29</v>
      </c>
      <c r="D434" s="40">
        <v>0</v>
      </c>
      <c r="E434" s="40">
        <v>23</v>
      </c>
      <c r="F434" s="40">
        <v>54</v>
      </c>
      <c r="G434" s="40">
        <v>0</v>
      </c>
      <c r="H434" s="40">
        <v>0</v>
      </c>
      <c r="I434" s="40">
        <v>0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0</v>
      </c>
      <c r="T434" s="40">
        <v>0</v>
      </c>
      <c r="U434" s="40">
        <v>1</v>
      </c>
      <c r="V434" s="40">
        <v>0</v>
      </c>
      <c r="W434" s="40">
        <v>8</v>
      </c>
      <c r="X434" s="40">
        <v>0</v>
      </c>
      <c r="Y434" s="40">
        <v>4</v>
      </c>
      <c r="Z434" s="40">
        <v>19</v>
      </c>
      <c r="AA434" s="40">
        <v>0</v>
      </c>
      <c r="AB434" s="40">
        <v>0</v>
      </c>
      <c r="AC434" s="40">
        <v>0</v>
      </c>
      <c r="AD434" s="40">
        <v>0</v>
      </c>
      <c r="AE434" s="40">
        <v>0</v>
      </c>
      <c r="AF434" s="40">
        <v>0</v>
      </c>
      <c r="AG434" s="40">
        <v>0</v>
      </c>
      <c r="AH434" s="40">
        <v>1</v>
      </c>
      <c r="AI434" s="40">
        <v>0</v>
      </c>
      <c r="AJ434" s="40">
        <v>0</v>
      </c>
      <c r="AK434" s="40">
        <v>0</v>
      </c>
      <c r="AL434" s="40">
        <v>0</v>
      </c>
      <c r="AM434" s="40">
        <v>1</v>
      </c>
      <c r="AN434" s="40">
        <v>0</v>
      </c>
      <c r="AO434" s="40">
        <v>2</v>
      </c>
      <c r="AP434" s="40">
        <v>1</v>
      </c>
      <c r="AQ434" s="40">
        <v>7</v>
      </c>
      <c r="AR434" s="40">
        <v>0</v>
      </c>
      <c r="AS434" s="40">
        <v>3</v>
      </c>
      <c r="AT434" s="40">
        <v>13</v>
      </c>
      <c r="AU434" s="40">
        <v>5</v>
      </c>
      <c r="AV434" s="40">
        <v>0</v>
      </c>
      <c r="AW434" s="40">
        <v>6</v>
      </c>
      <c r="AX434" s="40">
        <v>0</v>
      </c>
      <c r="AY434" s="40">
        <v>0</v>
      </c>
      <c r="AZ434" s="40">
        <v>0</v>
      </c>
      <c r="BA434" s="40">
        <v>0</v>
      </c>
      <c r="BB434" s="40">
        <v>0</v>
      </c>
      <c r="BC434" s="40">
        <v>0</v>
      </c>
      <c r="BD434" s="40">
        <v>0</v>
      </c>
      <c r="BE434" s="40">
        <v>0</v>
      </c>
      <c r="BF434" s="40">
        <v>0</v>
      </c>
      <c r="BG434" s="40">
        <v>0</v>
      </c>
      <c r="BH434" s="40">
        <v>0</v>
      </c>
      <c r="BI434" s="40">
        <v>0</v>
      </c>
      <c r="BJ434" s="40">
        <v>0</v>
      </c>
      <c r="BK434" s="40">
        <v>0</v>
      </c>
      <c r="BL434" s="40">
        <v>0</v>
      </c>
      <c r="BM434" s="40">
        <v>4</v>
      </c>
      <c r="BN434" s="40">
        <v>4</v>
      </c>
      <c r="BO434" s="40">
        <v>1</v>
      </c>
      <c r="BP434" s="40">
        <v>0</v>
      </c>
      <c r="BQ434" s="40">
        <v>0</v>
      </c>
      <c r="BR434" s="40">
        <v>2</v>
      </c>
      <c r="BS434" s="40">
        <v>7</v>
      </c>
      <c r="BT434" s="40">
        <v>0</v>
      </c>
      <c r="BU434" s="40">
        <v>3</v>
      </c>
      <c r="BV434" s="40">
        <v>14</v>
      </c>
      <c r="BW434" s="40">
        <v>0</v>
      </c>
      <c r="BX434" s="40">
        <v>0</v>
      </c>
      <c r="BY434" s="40">
        <v>0</v>
      </c>
      <c r="BZ434" s="40">
        <v>0</v>
      </c>
    </row>
    <row r="435" spans="2:78" ht="20.100000000000001" customHeight="1" thickBot="1" x14ac:dyDescent="0.25">
      <c r="B435" s="4" t="s">
        <v>626</v>
      </c>
      <c r="C435" s="40">
        <v>3</v>
      </c>
      <c r="D435" s="40">
        <v>0</v>
      </c>
      <c r="E435" s="40">
        <v>4</v>
      </c>
      <c r="F435" s="40">
        <v>13</v>
      </c>
      <c r="G435" s="40">
        <v>0</v>
      </c>
      <c r="H435" s="40">
        <v>0</v>
      </c>
      <c r="I435" s="40">
        <v>0</v>
      </c>
      <c r="J435" s="40">
        <v>0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  <c r="Q435" s="40">
        <v>0</v>
      </c>
      <c r="R435" s="40">
        <v>0</v>
      </c>
      <c r="S435" s="40">
        <v>1</v>
      </c>
      <c r="T435" s="40">
        <v>0</v>
      </c>
      <c r="U435" s="40">
        <v>1</v>
      </c>
      <c r="V435" s="40">
        <v>0</v>
      </c>
      <c r="W435" s="40">
        <v>0</v>
      </c>
      <c r="X435" s="40">
        <v>0</v>
      </c>
      <c r="Y435" s="40">
        <v>1</v>
      </c>
      <c r="Z435" s="40">
        <v>7</v>
      </c>
      <c r="AA435" s="40">
        <v>0</v>
      </c>
      <c r="AB435" s="40">
        <v>0</v>
      </c>
      <c r="AC435" s="40">
        <v>0</v>
      </c>
      <c r="AD435" s="40">
        <v>0</v>
      </c>
      <c r="AE435" s="40">
        <v>0</v>
      </c>
      <c r="AF435" s="40">
        <v>0</v>
      </c>
      <c r="AG435" s="40">
        <v>1</v>
      </c>
      <c r="AH435" s="40">
        <v>0</v>
      </c>
      <c r="AI435" s="40">
        <v>0</v>
      </c>
      <c r="AJ435" s="40">
        <v>0</v>
      </c>
      <c r="AK435" s="40">
        <v>0</v>
      </c>
      <c r="AL435" s="40">
        <v>0</v>
      </c>
      <c r="AM435" s="40">
        <v>1</v>
      </c>
      <c r="AN435" s="40">
        <v>0</v>
      </c>
      <c r="AO435" s="40">
        <v>0</v>
      </c>
      <c r="AP435" s="40">
        <v>2</v>
      </c>
      <c r="AQ435" s="40">
        <v>1</v>
      </c>
      <c r="AR435" s="40">
        <v>0</v>
      </c>
      <c r="AS435" s="40">
        <v>0</v>
      </c>
      <c r="AT435" s="40">
        <v>2</v>
      </c>
      <c r="AU435" s="40">
        <v>0</v>
      </c>
      <c r="AV435" s="40">
        <v>0</v>
      </c>
      <c r="AW435" s="40">
        <v>0</v>
      </c>
      <c r="AX435" s="40">
        <v>0</v>
      </c>
      <c r="AY435" s="40">
        <v>0</v>
      </c>
      <c r="AZ435" s="40">
        <v>0</v>
      </c>
      <c r="BA435" s="40">
        <v>0</v>
      </c>
      <c r="BB435" s="40">
        <v>0</v>
      </c>
      <c r="BC435" s="40">
        <v>0</v>
      </c>
      <c r="BD435" s="40">
        <v>0</v>
      </c>
      <c r="BE435" s="40">
        <v>0</v>
      </c>
      <c r="BF435" s="40">
        <v>0</v>
      </c>
      <c r="BG435" s="40">
        <v>0</v>
      </c>
      <c r="BH435" s="40">
        <v>0</v>
      </c>
      <c r="BI435" s="40">
        <v>0</v>
      </c>
      <c r="BJ435" s="40">
        <v>0</v>
      </c>
      <c r="BK435" s="40">
        <v>0</v>
      </c>
      <c r="BL435" s="40">
        <v>0</v>
      </c>
      <c r="BM435" s="40">
        <v>0</v>
      </c>
      <c r="BN435" s="40">
        <v>0</v>
      </c>
      <c r="BO435" s="40">
        <v>0</v>
      </c>
      <c r="BP435" s="40">
        <v>0</v>
      </c>
      <c r="BQ435" s="40">
        <v>0</v>
      </c>
      <c r="BR435" s="40">
        <v>0</v>
      </c>
      <c r="BS435" s="40">
        <v>0</v>
      </c>
      <c r="BT435" s="40">
        <v>0</v>
      </c>
      <c r="BU435" s="40">
        <v>1</v>
      </c>
      <c r="BV435" s="40">
        <v>2</v>
      </c>
      <c r="BW435" s="40">
        <v>0</v>
      </c>
      <c r="BX435" s="40">
        <v>0</v>
      </c>
      <c r="BY435" s="40">
        <v>0</v>
      </c>
      <c r="BZ435" s="40">
        <v>0</v>
      </c>
    </row>
    <row r="436" spans="2:78" ht="20.100000000000001" customHeight="1" thickBot="1" x14ac:dyDescent="0.25">
      <c r="B436" s="4" t="s">
        <v>627</v>
      </c>
      <c r="C436" s="40">
        <v>58</v>
      </c>
      <c r="D436" s="40">
        <v>0</v>
      </c>
      <c r="E436" s="40">
        <v>29</v>
      </c>
      <c r="F436" s="40">
        <v>184</v>
      </c>
      <c r="G436" s="40">
        <v>0</v>
      </c>
      <c r="H436" s="40">
        <v>0</v>
      </c>
      <c r="I436" s="40">
        <v>0</v>
      </c>
      <c r="J436" s="40">
        <v>2</v>
      </c>
      <c r="K436" s="40">
        <v>1</v>
      </c>
      <c r="L436" s="40">
        <v>0</v>
      </c>
      <c r="M436" s="40">
        <v>3</v>
      </c>
      <c r="N436" s="40">
        <v>5</v>
      </c>
      <c r="O436" s="40">
        <v>0</v>
      </c>
      <c r="P436" s="40">
        <v>0</v>
      </c>
      <c r="Q436" s="40">
        <v>0</v>
      </c>
      <c r="R436" s="40">
        <v>1</v>
      </c>
      <c r="S436" s="40">
        <v>2</v>
      </c>
      <c r="T436" s="40">
        <v>0</v>
      </c>
      <c r="U436" s="40">
        <v>3</v>
      </c>
      <c r="V436" s="40">
        <v>0</v>
      </c>
      <c r="W436" s="40">
        <v>16</v>
      </c>
      <c r="X436" s="40">
        <v>0</v>
      </c>
      <c r="Y436" s="40">
        <v>8</v>
      </c>
      <c r="Z436" s="40">
        <v>52</v>
      </c>
      <c r="AA436" s="40">
        <v>0</v>
      </c>
      <c r="AB436" s="40">
        <v>0</v>
      </c>
      <c r="AC436" s="40">
        <v>0</v>
      </c>
      <c r="AD436" s="40">
        <v>0</v>
      </c>
      <c r="AE436" s="40">
        <v>0</v>
      </c>
      <c r="AF436" s="40">
        <v>0</v>
      </c>
      <c r="AG436" s="40">
        <v>0</v>
      </c>
      <c r="AH436" s="40">
        <v>0</v>
      </c>
      <c r="AI436" s="40">
        <v>0</v>
      </c>
      <c r="AJ436" s="40">
        <v>0</v>
      </c>
      <c r="AK436" s="40">
        <v>0</v>
      </c>
      <c r="AL436" s="40">
        <v>0</v>
      </c>
      <c r="AM436" s="40">
        <v>0</v>
      </c>
      <c r="AN436" s="40">
        <v>0</v>
      </c>
      <c r="AO436" s="40">
        <v>1</v>
      </c>
      <c r="AP436" s="40">
        <v>1</v>
      </c>
      <c r="AQ436" s="40">
        <v>19</v>
      </c>
      <c r="AR436" s="40">
        <v>0</v>
      </c>
      <c r="AS436" s="40">
        <v>6</v>
      </c>
      <c r="AT436" s="40">
        <v>51</v>
      </c>
      <c r="AU436" s="40">
        <v>1</v>
      </c>
      <c r="AV436" s="40">
        <v>0</v>
      </c>
      <c r="AW436" s="40">
        <v>0</v>
      </c>
      <c r="AX436" s="40">
        <v>1</v>
      </c>
      <c r="AY436" s="40">
        <v>0</v>
      </c>
      <c r="AZ436" s="40">
        <v>0</v>
      </c>
      <c r="BA436" s="40">
        <v>0</v>
      </c>
      <c r="BB436" s="40">
        <v>0</v>
      </c>
      <c r="BC436" s="40">
        <v>0</v>
      </c>
      <c r="BD436" s="40">
        <v>0</v>
      </c>
      <c r="BE436" s="40">
        <v>0</v>
      </c>
      <c r="BF436" s="40">
        <v>0</v>
      </c>
      <c r="BG436" s="40">
        <v>0</v>
      </c>
      <c r="BH436" s="40">
        <v>0</v>
      </c>
      <c r="BI436" s="40">
        <v>0</v>
      </c>
      <c r="BJ436" s="40">
        <v>0</v>
      </c>
      <c r="BK436" s="40">
        <v>3</v>
      </c>
      <c r="BL436" s="40">
        <v>0</v>
      </c>
      <c r="BM436" s="40">
        <v>1</v>
      </c>
      <c r="BN436" s="40">
        <v>13</v>
      </c>
      <c r="BO436" s="40">
        <v>0</v>
      </c>
      <c r="BP436" s="40">
        <v>0</v>
      </c>
      <c r="BQ436" s="40">
        <v>0</v>
      </c>
      <c r="BR436" s="40">
        <v>3</v>
      </c>
      <c r="BS436" s="40">
        <v>16</v>
      </c>
      <c r="BT436" s="40">
        <v>0</v>
      </c>
      <c r="BU436" s="40">
        <v>7</v>
      </c>
      <c r="BV436" s="40">
        <v>55</v>
      </c>
      <c r="BW436" s="40">
        <v>0</v>
      </c>
      <c r="BX436" s="40">
        <v>0</v>
      </c>
      <c r="BY436" s="40">
        <v>0</v>
      </c>
      <c r="BZ436" s="40">
        <v>0</v>
      </c>
    </row>
    <row r="437" spans="2:78" ht="20.100000000000001" customHeight="1" thickBot="1" x14ac:dyDescent="0.25">
      <c r="B437" s="4" t="s">
        <v>628</v>
      </c>
      <c r="C437" s="40">
        <v>0</v>
      </c>
      <c r="D437" s="40">
        <v>0</v>
      </c>
      <c r="E437" s="40">
        <v>1</v>
      </c>
      <c r="F437" s="40">
        <v>3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40">
        <v>0</v>
      </c>
      <c r="Z437" s="40">
        <v>1</v>
      </c>
      <c r="AA437" s="40">
        <v>0</v>
      </c>
      <c r="AB437" s="40">
        <v>0</v>
      </c>
      <c r="AC437" s="40">
        <v>0</v>
      </c>
      <c r="AD437" s="40">
        <v>0</v>
      </c>
      <c r="AE437" s="40">
        <v>0</v>
      </c>
      <c r="AF437" s="40">
        <v>0</v>
      </c>
      <c r="AG437" s="40">
        <v>0</v>
      </c>
      <c r="AH437" s="40">
        <v>0</v>
      </c>
      <c r="AI437" s="40">
        <v>0</v>
      </c>
      <c r="AJ437" s="40">
        <v>0</v>
      </c>
      <c r="AK437" s="40">
        <v>0</v>
      </c>
      <c r="AL437" s="40">
        <v>0</v>
      </c>
      <c r="AM437" s="40">
        <v>0</v>
      </c>
      <c r="AN437" s="40">
        <v>0</v>
      </c>
      <c r="AO437" s="40">
        <v>0</v>
      </c>
      <c r="AP437" s="40">
        <v>0</v>
      </c>
      <c r="AQ437" s="40">
        <v>0</v>
      </c>
      <c r="AR437" s="40">
        <v>0</v>
      </c>
      <c r="AS437" s="40">
        <v>0</v>
      </c>
      <c r="AT437" s="40">
        <v>1</v>
      </c>
      <c r="AU437" s="40">
        <v>0</v>
      </c>
      <c r="AV437" s="40">
        <v>0</v>
      </c>
      <c r="AW437" s="40">
        <v>0</v>
      </c>
      <c r="AX437" s="40">
        <v>0</v>
      </c>
      <c r="AY437" s="40">
        <v>0</v>
      </c>
      <c r="AZ437" s="40">
        <v>0</v>
      </c>
      <c r="BA437" s="40">
        <v>0</v>
      </c>
      <c r="BB437" s="40">
        <v>0</v>
      </c>
      <c r="BC437" s="40">
        <v>0</v>
      </c>
      <c r="BD437" s="40">
        <v>0</v>
      </c>
      <c r="BE437" s="40">
        <v>0</v>
      </c>
      <c r="BF437" s="40">
        <v>0</v>
      </c>
      <c r="BG437" s="40">
        <v>0</v>
      </c>
      <c r="BH437" s="40">
        <v>0</v>
      </c>
      <c r="BI437" s="40">
        <v>0</v>
      </c>
      <c r="BJ437" s="40">
        <v>0</v>
      </c>
      <c r="BK437" s="40">
        <v>0</v>
      </c>
      <c r="BL437" s="40">
        <v>0</v>
      </c>
      <c r="BM437" s="40">
        <v>0</v>
      </c>
      <c r="BN437" s="40">
        <v>1</v>
      </c>
      <c r="BO437" s="40">
        <v>0</v>
      </c>
      <c r="BP437" s="40">
        <v>0</v>
      </c>
      <c r="BQ437" s="40">
        <v>0</v>
      </c>
      <c r="BR437" s="40">
        <v>0</v>
      </c>
      <c r="BS437" s="40">
        <v>0</v>
      </c>
      <c r="BT437" s="40">
        <v>0</v>
      </c>
      <c r="BU437" s="40">
        <v>1</v>
      </c>
      <c r="BV437" s="40">
        <v>0</v>
      </c>
      <c r="BW437" s="40">
        <v>0</v>
      </c>
      <c r="BX437" s="40">
        <v>0</v>
      </c>
      <c r="BY437" s="40">
        <v>0</v>
      </c>
      <c r="BZ437" s="40">
        <v>0</v>
      </c>
    </row>
    <row r="438" spans="2:78" ht="20.100000000000001" customHeight="1" thickBot="1" x14ac:dyDescent="0.25">
      <c r="B438" s="4" t="s">
        <v>629</v>
      </c>
      <c r="C438" s="40">
        <v>8</v>
      </c>
      <c r="D438" s="40">
        <v>0</v>
      </c>
      <c r="E438" s="40">
        <v>2</v>
      </c>
      <c r="F438" s="40">
        <v>22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  <c r="W438" s="40">
        <v>2</v>
      </c>
      <c r="X438" s="40">
        <v>0</v>
      </c>
      <c r="Y438" s="40">
        <v>1</v>
      </c>
      <c r="Z438" s="40">
        <v>5</v>
      </c>
      <c r="AA438" s="40">
        <v>0</v>
      </c>
      <c r="AB438" s="40">
        <v>0</v>
      </c>
      <c r="AC438" s="40">
        <v>0</v>
      </c>
      <c r="AD438" s="40">
        <v>0</v>
      </c>
      <c r="AE438" s="40">
        <v>1</v>
      </c>
      <c r="AF438" s="40">
        <v>0</v>
      </c>
      <c r="AG438" s="40">
        <v>1</v>
      </c>
      <c r="AH438" s="40">
        <v>0</v>
      </c>
      <c r="AI438" s="40">
        <v>0</v>
      </c>
      <c r="AJ438" s="40">
        <v>0</v>
      </c>
      <c r="AK438" s="40">
        <v>0</v>
      </c>
      <c r="AL438" s="40">
        <v>0</v>
      </c>
      <c r="AM438" s="40">
        <v>1</v>
      </c>
      <c r="AN438" s="40">
        <v>0</v>
      </c>
      <c r="AO438" s="40">
        <v>0</v>
      </c>
      <c r="AP438" s="40">
        <v>1</v>
      </c>
      <c r="AQ438" s="40">
        <v>2</v>
      </c>
      <c r="AR438" s="40">
        <v>0</v>
      </c>
      <c r="AS438" s="40">
        <v>0</v>
      </c>
      <c r="AT438" s="40">
        <v>9</v>
      </c>
      <c r="AU438" s="40">
        <v>0</v>
      </c>
      <c r="AV438" s="40">
        <v>0</v>
      </c>
      <c r="AW438" s="40">
        <v>0</v>
      </c>
      <c r="AX438" s="40">
        <v>0</v>
      </c>
      <c r="AY438" s="40">
        <v>0</v>
      </c>
      <c r="AZ438" s="40">
        <v>0</v>
      </c>
      <c r="BA438" s="40">
        <v>0</v>
      </c>
      <c r="BB438" s="40">
        <v>0</v>
      </c>
      <c r="BC438" s="40">
        <v>0</v>
      </c>
      <c r="BD438" s="40">
        <v>0</v>
      </c>
      <c r="BE438" s="40">
        <v>0</v>
      </c>
      <c r="BF438" s="40">
        <v>0</v>
      </c>
      <c r="BG438" s="40">
        <v>0</v>
      </c>
      <c r="BH438" s="40">
        <v>0</v>
      </c>
      <c r="BI438" s="40">
        <v>0</v>
      </c>
      <c r="BJ438" s="40">
        <v>0</v>
      </c>
      <c r="BK438" s="40">
        <v>0</v>
      </c>
      <c r="BL438" s="40">
        <v>0</v>
      </c>
      <c r="BM438" s="40">
        <v>0</v>
      </c>
      <c r="BN438" s="40">
        <v>2</v>
      </c>
      <c r="BO438" s="40">
        <v>0</v>
      </c>
      <c r="BP438" s="40">
        <v>0</v>
      </c>
      <c r="BQ438" s="40">
        <v>0</v>
      </c>
      <c r="BR438" s="40">
        <v>0</v>
      </c>
      <c r="BS438" s="40">
        <v>2</v>
      </c>
      <c r="BT438" s="40">
        <v>0</v>
      </c>
      <c r="BU438" s="40">
        <v>0</v>
      </c>
      <c r="BV438" s="40">
        <v>5</v>
      </c>
      <c r="BW438" s="40">
        <v>0</v>
      </c>
      <c r="BX438" s="40">
        <v>0</v>
      </c>
      <c r="BY438" s="40">
        <v>0</v>
      </c>
      <c r="BZ438" s="40">
        <v>0</v>
      </c>
    </row>
    <row r="439" spans="2:78" ht="20.100000000000001" customHeight="1" thickBot="1" x14ac:dyDescent="0.25">
      <c r="B439" s="4" t="s">
        <v>630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E439" s="40">
        <v>0</v>
      </c>
      <c r="AF439" s="40">
        <v>0</v>
      </c>
      <c r="AG439" s="40">
        <v>0</v>
      </c>
      <c r="AH439" s="40">
        <v>0</v>
      </c>
      <c r="AI439" s="40">
        <v>0</v>
      </c>
      <c r="AJ439" s="40">
        <v>0</v>
      </c>
      <c r="AK439" s="40">
        <v>0</v>
      </c>
      <c r="AL439" s="40">
        <v>0</v>
      </c>
      <c r="AM439" s="40">
        <v>0</v>
      </c>
      <c r="AN439" s="40">
        <v>0</v>
      </c>
      <c r="AO439" s="40">
        <v>0</v>
      </c>
      <c r="AP439" s="40">
        <v>0</v>
      </c>
      <c r="AQ439" s="40">
        <v>0</v>
      </c>
      <c r="AR439" s="40">
        <v>0</v>
      </c>
      <c r="AS439" s="40">
        <v>0</v>
      </c>
      <c r="AT439" s="40">
        <v>0</v>
      </c>
      <c r="AU439" s="40">
        <v>0</v>
      </c>
      <c r="AV439" s="40">
        <v>0</v>
      </c>
      <c r="AW439" s="40">
        <v>0</v>
      </c>
      <c r="AX439" s="40">
        <v>0</v>
      </c>
      <c r="AY439" s="40">
        <v>0</v>
      </c>
      <c r="AZ439" s="40">
        <v>0</v>
      </c>
      <c r="BA439" s="40">
        <v>0</v>
      </c>
      <c r="BB439" s="40">
        <v>0</v>
      </c>
      <c r="BC439" s="40">
        <v>0</v>
      </c>
      <c r="BD439" s="40">
        <v>0</v>
      </c>
      <c r="BE439" s="40">
        <v>0</v>
      </c>
      <c r="BF439" s="40">
        <v>0</v>
      </c>
      <c r="BG439" s="40">
        <v>0</v>
      </c>
      <c r="BH439" s="40">
        <v>0</v>
      </c>
      <c r="BI439" s="40">
        <v>0</v>
      </c>
      <c r="BJ439" s="40">
        <v>0</v>
      </c>
      <c r="BK439" s="40">
        <v>0</v>
      </c>
      <c r="BL439" s="40">
        <v>0</v>
      </c>
      <c r="BM439" s="40">
        <v>0</v>
      </c>
      <c r="BN439" s="40">
        <v>0</v>
      </c>
      <c r="BO439" s="40">
        <v>0</v>
      </c>
      <c r="BP439" s="40">
        <v>0</v>
      </c>
      <c r="BQ439" s="40">
        <v>0</v>
      </c>
      <c r="BR439" s="40">
        <v>0</v>
      </c>
      <c r="BS439" s="40">
        <v>0</v>
      </c>
      <c r="BT439" s="40">
        <v>0</v>
      </c>
      <c r="BU439" s="40">
        <v>0</v>
      </c>
      <c r="BV439" s="40">
        <v>0</v>
      </c>
      <c r="BW439" s="40">
        <v>0</v>
      </c>
      <c r="BX439" s="40">
        <v>0</v>
      </c>
      <c r="BY439" s="40">
        <v>0</v>
      </c>
      <c r="BZ439" s="40">
        <v>0</v>
      </c>
    </row>
    <row r="440" spans="2:78" ht="20.100000000000001" customHeight="1" thickBot="1" x14ac:dyDescent="0.25">
      <c r="B440" s="4" t="s">
        <v>631</v>
      </c>
      <c r="C440" s="40">
        <v>22</v>
      </c>
      <c r="D440" s="40">
        <v>0</v>
      </c>
      <c r="E440" s="40">
        <v>15</v>
      </c>
      <c r="F440" s="40">
        <v>39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9</v>
      </c>
      <c r="T440" s="40">
        <v>0</v>
      </c>
      <c r="U440" s="40">
        <v>8</v>
      </c>
      <c r="V440" s="40">
        <v>4</v>
      </c>
      <c r="W440" s="40">
        <v>6</v>
      </c>
      <c r="X440" s="40">
        <v>0</v>
      </c>
      <c r="Y440" s="40">
        <v>2</v>
      </c>
      <c r="Z440" s="40">
        <v>13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0</v>
      </c>
      <c r="AM440" s="40">
        <v>1</v>
      </c>
      <c r="AN440" s="40">
        <v>0</v>
      </c>
      <c r="AO440" s="40">
        <v>1</v>
      </c>
      <c r="AP440" s="40">
        <v>1</v>
      </c>
      <c r="AQ440" s="40">
        <v>1</v>
      </c>
      <c r="AR440" s="40">
        <v>0</v>
      </c>
      <c r="AS440" s="40">
        <v>1</v>
      </c>
      <c r="AT440" s="40">
        <v>13</v>
      </c>
      <c r="AU440" s="40">
        <v>0</v>
      </c>
      <c r="AV440" s="40">
        <v>0</v>
      </c>
      <c r="AW440" s="40">
        <v>0</v>
      </c>
      <c r="AX440" s="40">
        <v>0</v>
      </c>
      <c r="AY440" s="40">
        <v>0</v>
      </c>
      <c r="AZ440" s="40">
        <v>0</v>
      </c>
      <c r="BA440" s="40">
        <v>0</v>
      </c>
      <c r="BB440" s="40">
        <v>0</v>
      </c>
      <c r="BC440" s="40">
        <v>0</v>
      </c>
      <c r="BD440" s="40">
        <v>0</v>
      </c>
      <c r="BE440" s="40">
        <v>0</v>
      </c>
      <c r="BF440" s="40">
        <v>0</v>
      </c>
      <c r="BG440" s="40">
        <v>0</v>
      </c>
      <c r="BH440" s="40">
        <v>0</v>
      </c>
      <c r="BI440" s="40">
        <v>0</v>
      </c>
      <c r="BJ440" s="40">
        <v>0</v>
      </c>
      <c r="BK440" s="40">
        <v>0</v>
      </c>
      <c r="BL440" s="40">
        <v>0</v>
      </c>
      <c r="BM440" s="40">
        <v>0</v>
      </c>
      <c r="BN440" s="40">
        <v>0</v>
      </c>
      <c r="BO440" s="40">
        <v>0</v>
      </c>
      <c r="BP440" s="40">
        <v>0</v>
      </c>
      <c r="BQ440" s="40">
        <v>0</v>
      </c>
      <c r="BR440" s="40">
        <v>0</v>
      </c>
      <c r="BS440" s="40">
        <v>5</v>
      </c>
      <c r="BT440" s="40">
        <v>0</v>
      </c>
      <c r="BU440" s="40">
        <v>3</v>
      </c>
      <c r="BV440" s="40">
        <v>8</v>
      </c>
      <c r="BW440" s="40">
        <v>0</v>
      </c>
      <c r="BX440" s="40">
        <v>0</v>
      </c>
      <c r="BY440" s="40">
        <v>0</v>
      </c>
      <c r="BZ440" s="40">
        <v>0</v>
      </c>
    </row>
    <row r="441" spans="2:78" ht="20.100000000000001" customHeight="1" thickBot="1" x14ac:dyDescent="0.25">
      <c r="B441" s="4" t="s">
        <v>632</v>
      </c>
      <c r="C441" s="41">
        <v>29</v>
      </c>
      <c r="D441" s="41">
        <v>0</v>
      </c>
      <c r="E441" s="41">
        <v>14</v>
      </c>
      <c r="F441" s="41">
        <v>99</v>
      </c>
      <c r="G441" s="41">
        <v>0</v>
      </c>
      <c r="H441" s="41">
        <v>0</v>
      </c>
      <c r="I441" s="41">
        <v>1</v>
      </c>
      <c r="J441" s="41">
        <v>3</v>
      </c>
      <c r="K441" s="41">
        <v>0</v>
      </c>
      <c r="L441" s="41">
        <v>0</v>
      </c>
      <c r="M441" s="41">
        <v>1</v>
      </c>
      <c r="N441" s="41">
        <v>1</v>
      </c>
      <c r="O441" s="41">
        <v>0</v>
      </c>
      <c r="P441" s="41">
        <v>0</v>
      </c>
      <c r="Q441" s="41">
        <v>0</v>
      </c>
      <c r="R441" s="41">
        <v>0</v>
      </c>
      <c r="S441" s="41">
        <v>1</v>
      </c>
      <c r="T441" s="41">
        <v>0</v>
      </c>
      <c r="U441" s="41">
        <v>1</v>
      </c>
      <c r="V441" s="41">
        <v>1</v>
      </c>
      <c r="W441" s="41">
        <v>8</v>
      </c>
      <c r="X441" s="41">
        <v>0</v>
      </c>
      <c r="Y441" s="41">
        <v>1</v>
      </c>
      <c r="Z441" s="41">
        <v>29</v>
      </c>
      <c r="AA441" s="41">
        <v>0</v>
      </c>
      <c r="AB441" s="41">
        <v>0</v>
      </c>
      <c r="AC441" s="41">
        <v>0</v>
      </c>
      <c r="AD441" s="41">
        <v>0</v>
      </c>
      <c r="AE441" s="41">
        <v>0</v>
      </c>
      <c r="AF441" s="41">
        <v>0</v>
      </c>
      <c r="AG441" s="41">
        <v>1</v>
      </c>
      <c r="AH441" s="41">
        <v>2</v>
      </c>
      <c r="AI441" s="41">
        <v>0</v>
      </c>
      <c r="AJ441" s="41">
        <v>0</v>
      </c>
      <c r="AK441" s="41">
        <v>0</v>
      </c>
      <c r="AL441" s="41">
        <v>0</v>
      </c>
      <c r="AM441" s="41">
        <v>1</v>
      </c>
      <c r="AN441" s="41">
        <v>0</v>
      </c>
      <c r="AO441" s="41">
        <v>2</v>
      </c>
      <c r="AP441" s="41">
        <v>1</v>
      </c>
      <c r="AQ441" s="41">
        <v>5</v>
      </c>
      <c r="AR441" s="41">
        <v>0</v>
      </c>
      <c r="AS441" s="41">
        <v>3</v>
      </c>
      <c r="AT441" s="41">
        <v>25</v>
      </c>
      <c r="AU441" s="41">
        <v>1</v>
      </c>
      <c r="AV441" s="41">
        <v>0</v>
      </c>
      <c r="AW441" s="41">
        <v>0</v>
      </c>
      <c r="AX441" s="41">
        <v>1</v>
      </c>
      <c r="AY441" s="41">
        <v>0</v>
      </c>
      <c r="AZ441" s="41">
        <v>0</v>
      </c>
      <c r="BA441" s="41">
        <v>0</v>
      </c>
      <c r="BB441" s="41">
        <v>0</v>
      </c>
      <c r="BC441" s="41">
        <v>0</v>
      </c>
      <c r="BD441" s="41">
        <v>0</v>
      </c>
      <c r="BE441" s="41">
        <v>0</v>
      </c>
      <c r="BF441" s="41">
        <v>0</v>
      </c>
      <c r="BG441" s="41">
        <v>0</v>
      </c>
      <c r="BH441" s="41">
        <v>0</v>
      </c>
      <c r="BI441" s="41">
        <v>0</v>
      </c>
      <c r="BJ441" s="41">
        <v>0</v>
      </c>
      <c r="BK441" s="41">
        <v>0</v>
      </c>
      <c r="BL441" s="41">
        <v>0</v>
      </c>
      <c r="BM441" s="41">
        <v>0</v>
      </c>
      <c r="BN441" s="41">
        <v>4</v>
      </c>
      <c r="BO441" s="41">
        <v>1</v>
      </c>
      <c r="BP441" s="41">
        <v>0</v>
      </c>
      <c r="BQ441" s="41">
        <v>1</v>
      </c>
      <c r="BR441" s="41">
        <v>0</v>
      </c>
      <c r="BS441" s="41">
        <v>12</v>
      </c>
      <c r="BT441" s="41">
        <v>0</v>
      </c>
      <c r="BU441" s="41">
        <v>3</v>
      </c>
      <c r="BV441" s="41">
        <v>32</v>
      </c>
      <c r="BW441" s="41">
        <v>0</v>
      </c>
      <c r="BX441" s="41">
        <v>0</v>
      </c>
      <c r="BY441" s="41">
        <v>0</v>
      </c>
      <c r="BZ441" s="41">
        <v>0</v>
      </c>
    </row>
    <row r="442" spans="2:78" ht="20.100000000000001" customHeight="1" thickBot="1" x14ac:dyDescent="0.25">
      <c r="B442" s="7" t="s">
        <v>210</v>
      </c>
      <c r="C442" s="59">
        <v>4787</v>
      </c>
      <c r="D442" s="59">
        <v>110</v>
      </c>
      <c r="E442" s="59">
        <v>4349</v>
      </c>
      <c r="F442" s="59">
        <v>11632</v>
      </c>
      <c r="G442" s="59">
        <v>39</v>
      </c>
      <c r="H442" s="59">
        <v>0</v>
      </c>
      <c r="I442" s="59">
        <v>41</v>
      </c>
      <c r="J442" s="59">
        <v>98</v>
      </c>
      <c r="K442" s="59">
        <v>54</v>
      </c>
      <c r="L442" s="59">
        <v>0</v>
      </c>
      <c r="M442" s="59">
        <v>54</v>
      </c>
      <c r="N442" s="59">
        <v>69</v>
      </c>
      <c r="O442" s="59">
        <v>4</v>
      </c>
      <c r="P442" s="59">
        <v>0</v>
      </c>
      <c r="Q442" s="59">
        <v>2</v>
      </c>
      <c r="R442" s="59">
        <v>7</v>
      </c>
      <c r="S442" s="59">
        <v>187</v>
      </c>
      <c r="T442" s="59">
        <v>44</v>
      </c>
      <c r="U442" s="59">
        <v>234</v>
      </c>
      <c r="V442" s="59">
        <v>135</v>
      </c>
      <c r="W442" s="59">
        <v>1649</v>
      </c>
      <c r="X442" s="59">
        <v>11</v>
      </c>
      <c r="Y442" s="59">
        <v>1419</v>
      </c>
      <c r="Z442" s="59">
        <v>4312</v>
      </c>
      <c r="AA442" s="59">
        <v>11</v>
      </c>
      <c r="AB442" s="59">
        <v>2</v>
      </c>
      <c r="AC442" s="59">
        <v>15</v>
      </c>
      <c r="AD442" s="59">
        <v>11</v>
      </c>
      <c r="AE442" s="59">
        <v>59</v>
      </c>
      <c r="AF442" s="59">
        <v>0</v>
      </c>
      <c r="AG442" s="59">
        <v>58</v>
      </c>
      <c r="AH442" s="59">
        <v>170</v>
      </c>
      <c r="AI442" s="59">
        <v>0</v>
      </c>
      <c r="AJ442" s="59">
        <v>0</v>
      </c>
      <c r="AK442" s="59">
        <v>0</v>
      </c>
      <c r="AL442" s="59">
        <v>1</v>
      </c>
      <c r="AM442" s="59">
        <v>94</v>
      </c>
      <c r="AN442" s="59">
        <v>7</v>
      </c>
      <c r="AO442" s="59">
        <v>67</v>
      </c>
      <c r="AP442" s="59">
        <v>146</v>
      </c>
      <c r="AQ442" s="59">
        <v>819</v>
      </c>
      <c r="AR442" s="59">
        <v>0</v>
      </c>
      <c r="AS442" s="59">
        <v>742</v>
      </c>
      <c r="AT442" s="59">
        <v>1931</v>
      </c>
      <c r="AU442" s="59">
        <v>130</v>
      </c>
      <c r="AV442" s="59">
        <v>0</v>
      </c>
      <c r="AW442" s="59">
        <v>134</v>
      </c>
      <c r="AX442" s="59">
        <v>166</v>
      </c>
      <c r="AY442" s="59">
        <v>0</v>
      </c>
      <c r="AZ442" s="59">
        <v>0</v>
      </c>
      <c r="BA442" s="59">
        <v>0</v>
      </c>
      <c r="BB442" s="59">
        <v>0</v>
      </c>
      <c r="BC442" s="59">
        <v>8</v>
      </c>
      <c r="BD442" s="59">
        <v>0</v>
      </c>
      <c r="BE442" s="59">
        <v>9</v>
      </c>
      <c r="BF442" s="59">
        <v>12</v>
      </c>
      <c r="BG442" s="59">
        <v>3</v>
      </c>
      <c r="BH442" s="59">
        <v>0</v>
      </c>
      <c r="BI442" s="59">
        <v>1</v>
      </c>
      <c r="BJ442" s="59">
        <v>4</v>
      </c>
      <c r="BK442" s="59">
        <v>154</v>
      </c>
      <c r="BL442" s="59">
        <v>0</v>
      </c>
      <c r="BM442" s="59">
        <v>149</v>
      </c>
      <c r="BN442" s="59">
        <v>549</v>
      </c>
      <c r="BO442" s="59">
        <v>122</v>
      </c>
      <c r="BP442" s="59">
        <v>33</v>
      </c>
      <c r="BQ442" s="59">
        <v>211</v>
      </c>
      <c r="BR442" s="59">
        <v>185</v>
      </c>
      <c r="BS442" s="59">
        <v>1454</v>
      </c>
      <c r="BT442" s="59">
        <v>13</v>
      </c>
      <c r="BU442" s="59">
        <v>1213</v>
      </c>
      <c r="BV442" s="59">
        <v>3839</v>
      </c>
      <c r="BW442" s="59">
        <v>0</v>
      </c>
      <c r="BX442" s="59">
        <v>0</v>
      </c>
      <c r="BY442" s="59">
        <v>0</v>
      </c>
      <c r="BZ442" s="59">
        <v>0</v>
      </c>
    </row>
  </sheetData>
  <mergeCells count="19">
    <mergeCell ref="BW9:BZ9"/>
    <mergeCell ref="AY9:BB9"/>
    <mergeCell ref="BC9:BF9"/>
    <mergeCell ref="BG9:BJ9"/>
    <mergeCell ref="BK9:BN9"/>
    <mergeCell ref="BO9:BR9"/>
    <mergeCell ref="BS9:BV9"/>
    <mergeCell ref="AU9:AX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0" t="s">
        <v>83</v>
      </c>
      <c r="D9" s="68"/>
      <c r="E9" s="68"/>
      <c r="F9" s="70" t="s">
        <v>84</v>
      </c>
      <c r="G9" s="68"/>
      <c r="H9" s="68"/>
      <c r="I9" s="70" t="s">
        <v>85</v>
      </c>
      <c r="J9" s="68"/>
      <c r="K9" s="68"/>
      <c r="L9" s="70" t="s">
        <v>86</v>
      </c>
      <c r="M9" s="68"/>
      <c r="N9" s="68"/>
    </row>
    <row r="10" spans="2:14" ht="42" customHeight="1" thickBot="1" x14ac:dyDescent="0.25">
      <c r="C10" s="8" t="s">
        <v>30</v>
      </c>
      <c r="D10" s="8" t="s">
        <v>33</v>
      </c>
      <c r="E10" s="8" t="s">
        <v>87</v>
      </c>
      <c r="F10" s="8" t="s">
        <v>30</v>
      </c>
      <c r="G10" s="8" t="s">
        <v>33</v>
      </c>
      <c r="H10" s="8" t="s">
        <v>87</v>
      </c>
      <c r="I10" s="8" t="s">
        <v>30</v>
      </c>
      <c r="J10" s="8" t="s">
        <v>33</v>
      </c>
      <c r="K10" s="8" t="s">
        <v>87</v>
      </c>
      <c r="L10" s="8" t="s">
        <v>30</v>
      </c>
      <c r="M10" s="8" t="s">
        <v>33</v>
      </c>
      <c r="N10" s="8" t="s">
        <v>87</v>
      </c>
    </row>
    <row r="11" spans="2:14" ht="20.100000000000001" customHeight="1" thickBot="1" x14ac:dyDescent="0.25">
      <c r="B11" s="3" t="s">
        <v>171</v>
      </c>
      <c r="C11" s="17">
        <v>12</v>
      </c>
      <c r="D11" s="17">
        <v>15</v>
      </c>
      <c r="E11" s="17">
        <v>17</v>
      </c>
      <c r="F11" s="17">
        <v>3</v>
      </c>
      <c r="G11" s="17">
        <v>2</v>
      </c>
      <c r="H11" s="17">
        <v>2</v>
      </c>
      <c r="I11" s="17">
        <v>6</v>
      </c>
      <c r="J11" s="17">
        <v>8</v>
      </c>
      <c r="K11" s="17">
        <v>13</v>
      </c>
      <c r="L11" s="17">
        <v>3</v>
      </c>
      <c r="M11" s="17">
        <v>5</v>
      </c>
      <c r="N11" s="17">
        <v>2</v>
      </c>
    </row>
    <row r="12" spans="2:14" ht="20.100000000000001" customHeight="1" thickBot="1" x14ac:dyDescent="0.25">
      <c r="B12" s="4" t="s">
        <v>241</v>
      </c>
      <c r="C12" s="17">
        <v>5</v>
      </c>
      <c r="D12" s="17">
        <v>0</v>
      </c>
      <c r="E12" s="17">
        <v>6</v>
      </c>
      <c r="F12" s="17">
        <v>0</v>
      </c>
      <c r="G12" s="17">
        <v>0</v>
      </c>
      <c r="H12" s="17">
        <v>0</v>
      </c>
      <c r="I12" s="17">
        <v>5</v>
      </c>
      <c r="J12" s="17">
        <v>0</v>
      </c>
      <c r="K12" s="17">
        <v>6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242</v>
      </c>
      <c r="C13" s="17">
        <v>1</v>
      </c>
      <c r="D13" s="17">
        <v>0</v>
      </c>
      <c r="E13" s="17">
        <v>4</v>
      </c>
      <c r="F13" s="17">
        <v>0</v>
      </c>
      <c r="G13" s="17">
        <v>0</v>
      </c>
      <c r="H13" s="17">
        <v>0</v>
      </c>
      <c r="I13" s="17">
        <v>1</v>
      </c>
      <c r="J13" s="17">
        <v>0</v>
      </c>
      <c r="K13" s="17">
        <v>4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243</v>
      </c>
      <c r="C14" s="17">
        <v>4</v>
      </c>
      <c r="D14" s="17">
        <v>8</v>
      </c>
      <c r="E14" s="17">
        <v>7</v>
      </c>
      <c r="F14" s="17">
        <v>0</v>
      </c>
      <c r="G14" s="17">
        <v>0</v>
      </c>
      <c r="H14" s="17">
        <v>0</v>
      </c>
      <c r="I14" s="17">
        <v>4</v>
      </c>
      <c r="J14" s="17">
        <v>8</v>
      </c>
      <c r="K14" s="17">
        <v>7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244</v>
      </c>
      <c r="C15" s="17">
        <v>0</v>
      </c>
      <c r="D15" s="17">
        <v>0</v>
      </c>
      <c r="E15" s="17">
        <v>8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8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245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246</v>
      </c>
      <c r="C17" s="17">
        <v>1</v>
      </c>
      <c r="D17" s="17">
        <v>8</v>
      </c>
      <c r="E17" s="17">
        <v>3</v>
      </c>
      <c r="F17" s="17">
        <v>0</v>
      </c>
      <c r="G17" s="17">
        <v>1</v>
      </c>
      <c r="H17" s="17">
        <v>0</v>
      </c>
      <c r="I17" s="17">
        <v>1</v>
      </c>
      <c r="J17" s="17">
        <v>7</v>
      </c>
      <c r="K17" s="17">
        <v>3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247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248</v>
      </c>
      <c r="C19" s="17">
        <v>4</v>
      </c>
      <c r="D19" s="17">
        <v>1</v>
      </c>
      <c r="E19" s="17">
        <v>8</v>
      </c>
      <c r="F19" s="17">
        <v>4</v>
      </c>
      <c r="G19" s="17">
        <v>1</v>
      </c>
      <c r="H19" s="17">
        <v>6</v>
      </c>
      <c r="I19" s="17">
        <v>0</v>
      </c>
      <c r="J19" s="17">
        <v>0</v>
      </c>
      <c r="K19" s="17">
        <v>2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249</v>
      </c>
      <c r="C20" s="17">
        <v>0</v>
      </c>
      <c r="D20" s="17">
        <v>1</v>
      </c>
      <c r="E20" s="17">
        <v>0</v>
      </c>
      <c r="F20" s="17">
        <v>0</v>
      </c>
      <c r="G20" s="17">
        <v>1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250</v>
      </c>
      <c r="C21" s="17">
        <v>7</v>
      </c>
      <c r="D21" s="17">
        <v>8</v>
      </c>
      <c r="E21" s="17">
        <v>4</v>
      </c>
      <c r="F21" s="17">
        <v>1</v>
      </c>
      <c r="G21" s="17">
        <v>1</v>
      </c>
      <c r="H21" s="17">
        <v>0</v>
      </c>
      <c r="I21" s="17">
        <v>6</v>
      </c>
      <c r="J21" s="17">
        <v>7</v>
      </c>
      <c r="K21" s="17">
        <v>4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172</v>
      </c>
      <c r="C22" s="17">
        <v>4</v>
      </c>
      <c r="D22" s="17">
        <v>2</v>
      </c>
      <c r="E22" s="17">
        <v>4</v>
      </c>
      <c r="F22" s="17">
        <v>0</v>
      </c>
      <c r="G22" s="17">
        <v>0</v>
      </c>
      <c r="H22" s="17">
        <v>0</v>
      </c>
      <c r="I22" s="17">
        <v>4</v>
      </c>
      <c r="J22" s="17">
        <v>2</v>
      </c>
      <c r="K22" s="17">
        <v>4</v>
      </c>
      <c r="L22" s="17">
        <v>0</v>
      </c>
      <c r="M22" s="17">
        <v>0</v>
      </c>
      <c r="N22" s="17">
        <v>0</v>
      </c>
    </row>
    <row r="23" spans="2:14" ht="20.100000000000001" customHeight="1" thickBot="1" x14ac:dyDescent="0.25">
      <c r="B23" s="4" t="s">
        <v>251</v>
      </c>
      <c r="C23" s="17">
        <v>0</v>
      </c>
      <c r="D23" s="17">
        <v>2</v>
      </c>
      <c r="E23" s="17">
        <v>0</v>
      </c>
      <c r="F23" s="17">
        <v>0</v>
      </c>
      <c r="G23" s="17">
        <v>2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252</v>
      </c>
      <c r="C24" s="17">
        <v>10</v>
      </c>
      <c r="D24" s="17">
        <v>11</v>
      </c>
      <c r="E24" s="17">
        <v>9</v>
      </c>
      <c r="F24" s="17">
        <v>1</v>
      </c>
      <c r="G24" s="17">
        <v>1</v>
      </c>
      <c r="H24" s="17">
        <v>0</v>
      </c>
      <c r="I24" s="17">
        <v>9</v>
      </c>
      <c r="J24" s="17">
        <v>10</v>
      </c>
      <c r="K24" s="17">
        <v>9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253</v>
      </c>
      <c r="C25" s="17">
        <v>12</v>
      </c>
      <c r="D25" s="17">
        <v>11</v>
      </c>
      <c r="E25" s="17">
        <v>22</v>
      </c>
      <c r="F25" s="17">
        <v>1</v>
      </c>
      <c r="G25" s="17">
        <v>1</v>
      </c>
      <c r="H25" s="17">
        <v>1</v>
      </c>
      <c r="I25" s="17">
        <v>6</v>
      </c>
      <c r="J25" s="17">
        <v>7</v>
      </c>
      <c r="K25" s="17">
        <v>16</v>
      </c>
      <c r="L25" s="17">
        <v>5</v>
      </c>
      <c r="M25" s="17">
        <v>3</v>
      </c>
      <c r="N25" s="17">
        <v>5</v>
      </c>
    </row>
    <row r="26" spans="2:14" ht="20.100000000000001" customHeight="1" thickBot="1" x14ac:dyDescent="0.25">
      <c r="B26" s="5" t="s">
        <v>254</v>
      </c>
      <c r="C26" s="17">
        <v>1</v>
      </c>
      <c r="D26" s="17">
        <v>0</v>
      </c>
      <c r="E26" s="17">
        <v>10</v>
      </c>
      <c r="F26" s="17">
        <v>1</v>
      </c>
      <c r="G26" s="17">
        <v>0</v>
      </c>
      <c r="H26" s="17">
        <v>10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255</v>
      </c>
      <c r="C27" s="17">
        <v>5</v>
      </c>
      <c r="D27" s="17">
        <v>8</v>
      </c>
      <c r="E27" s="17">
        <v>24</v>
      </c>
      <c r="F27" s="17">
        <v>0</v>
      </c>
      <c r="G27" s="17">
        <v>0</v>
      </c>
      <c r="H27" s="17">
        <v>0</v>
      </c>
      <c r="I27" s="17">
        <v>5</v>
      </c>
      <c r="J27" s="17">
        <v>8</v>
      </c>
      <c r="K27" s="17">
        <v>24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256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257</v>
      </c>
      <c r="C29" s="17">
        <v>0</v>
      </c>
      <c r="D29" s="17">
        <v>3</v>
      </c>
      <c r="E29" s="17">
        <v>0</v>
      </c>
      <c r="F29" s="17">
        <v>0</v>
      </c>
      <c r="G29" s="17">
        <v>3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258</v>
      </c>
      <c r="C30" s="17">
        <v>3</v>
      </c>
      <c r="D30" s="17">
        <v>2</v>
      </c>
      <c r="E30" s="17">
        <v>5</v>
      </c>
      <c r="F30" s="17">
        <v>0</v>
      </c>
      <c r="G30" s="17">
        <v>0</v>
      </c>
      <c r="H30" s="17">
        <v>0</v>
      </c>
      <c r="I30" s="17">
        <v>3</v>
      </c>
      <c r="J30" s="17">
        <v>2</v>
      </c>
      <c r="K30" s="17">
        <v>5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259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260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261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262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263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264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265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266</v>
      </c>
      <c r="C38" s="17">
        <v>2</v>
      </c>
      <c r="D38" s="17">
        <v>2</v>
      </c>
      <c r="E38" s="17">
        <v>0</v>
      </c>
      <c r="F38" s="17">
        <v>0</v>
      </c>
      <c r="G38" s="17">
        <v>0</v>
      </c>
      <c r="H38" s="17">
        <v>0</v>
      </c>
      <c r="I38" s="17">
        <v>2</v>
      </c>
      <c r="J38" s="17">
        <v>2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267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268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173</v>
      </c>
      <c r="C41" s="17">
        <v>19</v>
      </c>
      <c r="D41" s="17">
        <v>17</v>
      </c>
      <c r="E41" s="17">
        <v>17</v>
      </c>
      <c r="F41" s="17">
        <v>0</v>
      </c>
      <c r="G41" s="17">
        <v>0</v>
      </c>
      <c r="H41" s="17">
        <v>0</v>
      </c>
      <c r="I41" s="17">
        <v>15</v>
      </c>
      <c r="J41" s="17">
        <v>13</v>
      </c>
      <c r="K41" s="17">
        <v>15</v>
      </c>
      <c r="L41" s="17">
        <v>4</v>
      </c>
      <c r="M41" s="17">
        <v>4</v>
      </c>
      <c r="N41" s="17">
        <v>2</v>
      </c>
    </row>
    <row r="42" spans="2:14" ht="20.100000000000001" customHeight="1" thickBot="1" x14ac:dyDescent="0.25">
      <c r="B42" s="4" t="s">
        <v>269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270</v>
      </c>
      <c r="C43" s="17">
        <v>2</v>
      </c>
      <c r="D43" s="17">
        <v>0</v>
      </c>
      <c r="E43" s="17">
        <v>2</v>
      </c>
      <c r="F43" s="17">
        <v>0</v>
      </c>
      <c r="G43" s="17">
        <v>0</v>
      </c>
      <c r="H43" s="17">
        <v>0</v>
      </c>
      <c r="I43" s="17">
        <v>2</v>
      </c>
      <c r="J43" s="17">
        <v>0</v>
      </c>
      <c r="K43" s="17">
        <v>2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271</v>
      </c>
      <c r="C44" s="17">
        <v>1</v>
      </c>
      <c r="D44" s="17">
        <v>1</v>
      </c>
      <c r="E44" s="17">
        <v>6</v>
      </c>
      <c r="F44" s="17">
        <v>0</v>
      </c>
      <c r="G44" s="17">
        <v>0</v>
      </c>
      <c r="H44" s="17">
        <v>1</v>
      </c>
      <c r="I44" s="17">
        <v>1</v>
      </c>
      <c r="J44" s="17">
        <v>1</v>
      </c>
      <c r="K44" s="17">
        <v>5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272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273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274</v>
      </c>
      <c r="C47" s="17">
        <v>2</v>
      </c>
      <c r="D47" s="17">
        <v>3</v>
      </c>
      <c r="E47" s="17">
        <v>0</v>
      </c>
      <c r="F47" s="17">
        <v>0</v>
      </c>
      <c r="G47" s="17">
        <v>0</v>
      </c>
      <c r="H47" s="17">
        <v>0</v>
      </c>
      <c r="I47" s="17">
        <v>2</v>
      </c>
      <c r="J47" s="17">
        <v>3</v>
      </c>
      <c r="K47" s="17">
        <v>0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174</v>
      </c>
      <c r="C48" s="17">
        <v>9</v>
      </c>
      <c r="D48" s="17">
        <v>10</v>
      </c>
      <c r="E48" s="17">
        <v>13</v>
      </c>
      <c r="F48" s="17">
        <v>0</v>
      </c>
      <c r="G48" s="17">
        <v>1</v>
      </c>
      <c r="H48" s="17">
        <v>0</v>
      </c>
      <c r="I48" s="17">
        <v>8</v>
      </c>
      <c r="J48" s="17">
        <v>8</v>
      </c>
      <c r="K48" s="17">
        <v>13</v>
      </c>
      <c r="L48" s="17">
        <v>1</v>
      </c>
      <c r="M48" s="17">
        <v>1</v>
      </c>
      <c r="N48" s="17">
        <v>0</v>
      </c>
    </row>
    <row r="49" spans="2:14" ht="20.100000000000001" customHeight="1" thickBot="1" x14ac:dyDescent="0.25">
      <c r="B49" s="4" t="s">
        <v>275</v>
      </c>
      <c r="C49" s="17">
        <v>4</v>
      </c>
      <c r="D49" s="17">
        <v>4</v>
      </c>
      <c r="E49" s="17">
        <v>0</v>
      </c>
      <c r="F49" s="17">
        <v>4</v>
      </c>
      <c r="G49" s="17">
        <v>4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276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277</v>
      </c>
      <c r="C51" s="17">
        <v>2</v>
      </c>
      <c r="D51" s="17">
        <v>0</v>
      </c>
      <c r="E51" s="17">
        <v>2</v>
      </c>
      <c r="F51" s="17">
        <v>0</v>
      </c>
      <c r="G51" s="17">
        <v>0</v>
      </c>
      <c r="H51" s="17">
        <v>0</v>
      </c>
      <c r="I51" s="17">
        <v>2</v>
      </c>
      <c r="J51" s="17">
        <v>0</v>
      </c>
      <c r="K51" s="17">
        <v>2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278</v>
      </c>
      <c r="C52" s="17">
        <v>3</v>
      </c>
      <c r="D52" s="17">
        <v>1</v>
      </c>
      <c r="E52" s="17">
        <v>5</v>
      </c>
      <c r="F52" s="17">
        <v>3</v>
      </c>
      <c r="G52" s="17">
        <v>0</v>
      </c>
      <c r="H52" s="17">
        <v>3</v>
      </c>
      <c r="I52" s="17">
        <v>0</v>
      </c>
      <c r="J52" s="17">
        <v>1</v>
      </c>
      <c r="K52" s="17">
        <v>2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279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280</v>
      </c>
      <c r="C54" s="17">
        <v>3</v>
      </c>
      <c r="D54" s="17">
        <v>3</v>
      </c>
      <c r="E54" s="17">
        <v>2</v>
      </c>
      <c r="F54" s="17">
        <v>0</v>
      </c>
      <c r="G54" s="17">
        <v>0</v>
      </c>
      <c r="H54" s="17">
        <v>0</v>
      </c>
      <c r="I54" s="17">
        <v>3</v>
      </c>
      <c r="J54" s="17">
        <v>3</v>
      </c>
      <c r="K54" s="17">
        <v>2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281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175</v>
      </c>
      <c r="C56" s="17">
        <v>10</v>
      </c>
      <c r="D56" s="17">
        <v>7</v>
      </c>
      <c r="E56" s="17">
        <v>16</v>
      </c>
      <c r="F56" s="17">
        <v>1</v>
      </c>
      <c r="G56" s="17">
        <v>1</v>
      </c>
      <c r="H56" s="17">
        <v>1</v>
      </c>
      <c r="I56" s="17">
        <v>9</v>
      </c>
      <c r="J56" s="17">
        <v>6</v>
      </c>
      <c r="K56" s="17">
        <v>15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282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283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284</v>
      </c>
      <c r="C59" s="17">
        <v>1</v>
      </c>
      <c r="D59" s="17">
        <v>0</v>
      </c>
      <c r="E59" s="17">
        <v>1</v>
      </c>
      <c r="F59" s="17">
        <v>1</v>
      </c>
      <c r="G59" s="17">
        <v>0</v>
      </c>
      <c r="H59" s="17">
        <v>1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285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176</v>
      </c>
      <c r="C61" s="17">
        <v>9</v>
      </c>
      <c r="D61" s="17">
        <v>6</v>
      </c>
      <c r="E61" s="17">
        <v>7</v>
      </c>
      <c r="F61" s="17">
        <v>2</v>
      </c>
      <c r="G61" s="17">
        <v>2</v>
      </c>
      <c r="H61" s="17">
        <v>0</v>
      </c>
      <c r="I61" s="17">
        <v>7</v>
      </c>
      <c r="J61" s="17">
        <v>4</v>
      </c>
      <c r="K61" s="17">
        <v>7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286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</row>
    <row r="63" spans="2:14" ht="20.100000000000001" customHeight="1" thickBot="1" x14ac:dyDescent="0.25">
      <c r="B63" s="4" t="s">
        <v>287</v>
      </c>
      <c r="C63" s="40">
        <v>0</v>
      </c>
      <c r="D63" s="40">
        <v>1</v>
      </c>
      <c r="E63" s="40">
        <v>0</v>
      </c>
      <c r="F63" s="40">
        <v>0</v>
      </c>
      <c r="G63" s="40">
        <v>1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</row>
    <row r="64" spans="2:14" ht="20.100000000000001" customHeight="1" thickBot="1" x14ac:dyDescent="0.25">
      <c r="B64" s="4" t="s">
        <v>288</v>
      </c>
      <c r="C64" s="40">
        <v>3</v>
      </c>
      <c r="D64" s="40">
        <v>3</v>
      </c>
      <c r="E64" s="40">
        <v>3</v>
      </c>
      <c r="F64" s="40">
        <v>2</v>
      </c>
      <c r="G64" s="40">
        <v>0</v>
      </c>
      <c r="H64" s="40">
        <v>2</v>
      </c>
      <c r="I64" s="40">
        <v>1</v>
      </c>
      <c r="J64" s="40">
        <v>3</v>
      </c>
      <c r="K64" s="40">
        <v>1</v>
      </c>
      <c r="L64" s="40">
        <v>0</v>
      </c>
      <c r="M64" s="40">
        <v>0</v>
      </c>
      <c r="N64" s="40">
        <v>0</v>
      </c>
    </row>
    <row r="65" spans="2:14" ht="20.100000000000001" customHeight="1" thickBot="1" x14ac:dyDescent="0.25">
      <c r="B65" s="4" t="s">
        <v>289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</row>
    <row r="66" spans="2:14" ht="20.100000000000001" customHeight="1" thickBot="1" x14ac:dyDescent="0.25">
      <c r="B66" s="4" t="s">
        <v>290</v>
      </c>
      <c r="C66" s="40">
        <v>0</v>
      </c>
      <c r="D66" s="40">
        <v>0</v>
      </c>
      <c r="E66" s="40">
        <v>1</v>
      </c>
      <c r="F66" s="40">
        <v>0</v>
      </c>
      <c r="G66" s="40">
        <v>0</v>
      </c>
      <c r="H66" s="40">
        <v>1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</row>
    <row r="67" spans="2:14" ht="20.100000000000001" customHeight="1" thickBot="1" x14ac:dyDescent="0.25">
      <c r="B67" s="4" t="s">
        <v>291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</row>
    <row r="68" spans="2:14" ht="20.100000000000001" customHeight="1" thickBot="1" x14ac:dyDescent="0.25">
      <c r="B68" s="4" t="s">
        <v>292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</row>
    <row r="69" spans="2:14" ht="20.100000000000001" customHeight="1" thickBot="1" x14ac:dyDescent="0.25">
      <c r="B69" s="4" t="s">
        <v>293</v>
      </c>
      <c r="C69" s="40">
        <v>1</v>
      </c>
      <c r="D69" s="40">
        <v>2</v>
      </c>
      <c r="E69" s="40">
        <v>1</v>
      </c>
      <c r="F69" s="40">
        <v>1</v>
      </c>
      <c r="G69" s="40">
        <v>2</v>
      </c>
      <c r="H69" s="40">
        <v>1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</row>
    <row r="70" spans="2:14" ht="20.100000000000001" customHeight="1" thickBot="1" x14ac:dyDescent="0.25">
      <c r="B70" s="4" t="s">
        <v>294</v>
      </c>
      <c r="C70" s="40">
        <v>4</v>
      </c>
      <c r="D70" s="40">
        <v>3</v>
      </c>
      <c r="E70" s="40">
        <v>4</v>
      </c>
      <c r="F70" s="40">
        <v>2</v>
      </c>
      <c r="G70" s="40">
        <v>1</v>
      </c>
      <c r="H70" s="40">
        <v>2</v>
      </c>
      <c r="I70" s="40">
        <v>2</v>
      </c>
      <c r="J70" s="40">
        <v>2</v>
      </c>
      <c r="K70" s="40">
        <v>1</v>
      </c>
      <c r="L70" s="40">
        <v>0</v>
      </c>
      <c r="M70" s="40">
        <v>0</v>
      </c>
      <c r="N70" s="40">
        <v>1</v>
      </c>
    </row>
    <row r="71" spans="2:14" ht="20.100000000000001" customHeight="1" thickBot="1" x14ac:dyDescent="0.25">
      <c r="B71" s="4" t="s">
        <v>295</v>
      </c>
      <c r="C71" s="40">
        <v>0</v>
      </c>
      <c r="D71" s="40">
        <v>1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1</v>
      </c>
      <c r="K71" s="40">
        <v>0</v>
      </c>
      <c r="L71" s="40">
        <v>0</v>
      </c>
      <c r="M71" s="40">
        <v>0</v>
      </c>
      <c r="N71" s="40">
        <v>0</v>
      </c>
    </row>
    <row r="72" spans="2:14" ht="20.100000000000001" customHeight="1" thickBot="1" x14ac:dyDescent="0.25">
      <c r="B72" s="4" t="s">
        <v>296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</row>
    <row r="73" spans="2:14" ht="20.100000000000001" customHeight="1" thickBot="1" x14ac:dyDescent="0.25">
      <c r="B73" s="4" t="s">
        <v>177</v>
      </c>
      <c r="C73" s="40">
        <v>47</v>
      </c>
      <c r="D73" s="40">
        <v>27</v>
      </c>
      <c r="E73" s="40">
        <v>49</v>
      </c>
      <c r="F73" s="40">
        <v>7</v>
      </c>
      <c r="G73" s="40">
        <v>5</v>
      </c>
      <c r="H73" s="40">
        <v>4</v>
      </c>
      <c r="I73" s="40">
        <v>34</v>
      </c>
      <c r="J73" s="40">
        <v>15</v>
      </c>
      <c r="K73" s="40">
        <v>37</v>
      </c>
      <c r="L73" s="40">
        <v>6</v>
      </c>
      <c r="M73" s="40">
        <v>7</v>
      </c>
      <c r="N73" s="40">
        <v>8</v>
      </c>
    </row>
    <row r="74" spans="2:14" ht="20.100000000000001" customHeight="1" thickBot="1" x14ac:dyDescent="0.25">
      <c r="B74" s="4" t="s">
        <v>297</v>
      </c>
      <c r="C74" s="40">
        <v>0</v>
      </c>
      <c r="D74" s="40">
        <v>1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1</v>
      </c>
      <c r="K74" s="40">
        <v>0</v>
      </c>
      <c r="L74" s="40">
        <v>0</v>
      </c>
      <c r="M74" s="40">
        <v>0</v>
      </c>
      <c r="N74" s="40">
        <v>0</v>
      </c>
    </row>
    <row r="75" spans="2:14" ht="20.100000000000001" customHeight="1" thickBot="1" x14ac:dyDescent="0.25">
      <c r="B75" s="4" t="s">
        <v>298</v>
      </c>
      <c r="C75" s="40">
        <v>3</v>
      </c>
      <c r="D75" s="40">
        <v>2</v>
      </c>
      <c r="E75" s="40">
        <v>9</v>
      </c>
      <c r="F75" s="40">
        <v>0</v>
      </c>
      <c r="G75" s="40">
        <v>0</v>
      </c>
      <c r="H75" s="40">
        <v>3</v>
      </c>
      <c r="I75" s="40">
        <v>2</v>
      </c>
      <c r="J75" s="40">
        <v>1</v>
      </c>
      <c r="K75" s="40">
        <v>6</v>
      </c>
      <c r="L75" s="40">
        <v>1</v>
      </c>
      <c r="M75" s="40">
        <v>1</v>
      </c>
      <c r="N75" s="40">
        <v>0</v>
      </c>
    </row>
    <row r="76" spans="2:14" ht="20.100000000000001" customHeight="1" thickBot="1" x14ac:dyDescent="0.25">
      <c r="B76" s="4" t="s">
        <v>299</v>
      </c>
      <c r="C76" s="40">
        <v>5</v>
      </c>
      <c r="D76" s="40">
        <v>4</v>
      </c>
      <c r="E76" s="40">
        <v>12</v>
      </c>
      <c r="F76" s="40">
        <v>0</v>
      </c>
      <c r="G76" s="40">
        <v>1</v>
      </c>
      <c r="H76" s="40">
        <v>0</v>
      </c>
      <c r="I76" s="40">
        <v>4</v>
      </c>
      <c r="J76" s="40">
        <v>0</v>
      </c>
      <c r="K76" s="40">
        <v>12</v>
      </c>
      <c r="L76" s="40">
        <v>1</v>
      </c>
      <c r="M76" s="40">
        <v>3</v>
      </c>
      <c r="N76" s="40">
        <v>0</v>
      </c>
    </row>
    <row r="77" spans="2:14" ht="20.100000000000001" customHeight="1" thickBot="1" x14ac:dyDescent="0.25">
      <c r="B77" s="4" t="s">
        <v>300</v>
      </c>
      <c r="C77" s="40">
        <v>2</v>
      </c>
      <c r="D77" s="40">
        <v>1</v>
      </c>
      <c r="E77" s="40">
        <v>1</v>
      </c>
      <c r="F77" s="40">
        <v>1</v>
      </c>
      <c r="G77" s="40">
        <v>1</v>
      </c>
      <c r="H77" s="40">
        <v>0</v>
      </c>
      <c r="I77" s="40">
        <v>1</v>
      </c>
      <c r="J77" s="40">
        <v>0</v>
      </c>
      <c r="K77" s="40">
        <v>1</v>
      </c>
      <c r="L77" s="40">
        <v>0</v>
      </c>
      <c r="M77" s="40">
        <v>0</v>
      </c>
      <c r="N77" s="40">
        <v>0</v>
      </c>
    </row>
    <row r="78" spans="2:14" ht="20.100000000000001" customHeight="1" thickBot="1" x14ac:dyDescent="0.25">
      <c r="B78" s="4" t="s">
        <v>301</v>
      </c>
      <c r="C78" s="40">
        <v>0</v>
      </c>
      <c r="D78" s="40">
        <v>2</v>
      </c>
      <c r="E78" s="40">
        <v>0</v>
      </c>
      <c r="F78" s="40">
        <v>0</v>
      </c>
      <c r="G78" s="40">
        <v>2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</row>
    <row r="79" spans="2:14" ht="20.100000000000001" customHeight="1" thickBot="1" x14ac:dyDescent="0.25">
      <c r="B79" s="4" t="s">
        <v>302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</row>
    <row r="80" spans="2:14" ht="20.100000000000001" customHeight="1" thickBot="1" x14ac:dyDescent="0.25">
      <c r="B80" s="4" t="s">
        <v>303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</row>
    <row r="81" spans="2:14" ht="20.100000000000001" customHeight="1" thickBot="1" x14ac:dyDescent="0.25">
      <c r="B81" s="4" t="s">
        <v>304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</row>
    <row r="82" spans="2:14" ht="20.100000000000001" customHeight="1" thickBot="1" x14ac:dyDescent="0.25">
      <c r="B82" s="4" t="s">
        <v>305</v>
      </c>
      <c r="C82" s="40">
        <v>4</v>
      </c>
      <c r="D82" s="40">
        <v>4</v>
      </c>
      <c r="E82" s="40">
        <v>5</v>
      </c>
      <c r="F82" s="40">
        <v>1</v>
      </c>
      <c r="G82" s="40">
        <v>0</v>
      </c>
      <c r="H82" s="40">
        <v>1</v>
      </c>
      <c r="I82" s="40">
        <v>3</v>
      </c>
      <c r="J82" s="40">
        <v>4</v>
      </c>
      <c r="K82" s="40">
        <v>4</v>
      </c>
      <c r="L82" s="40">
        <v>0</v>
      </c>
      <c r="M82" s="40">
        <v>0</v>
      </c>
      <c r="N82" s="40">
        <v>0</v>
      </c>
    </row>
    <row r="83" spans="2:14" ht="20.100000000000001" customHeight="1" thickBot="1" x14ac:dyDescent="0.25">
      <c r="B83" s="4" t="s">
        <v>306</v>
      </c>
      <c r="C83" s="40">
        <v>2</v>
      </c>
      <c r="D83" s="40">
        <v>1</v>
      </c>
      <c r="E83" s="40">
        <v>2</v>
      </c>
      <c r="F83" s="40">
        <v>0</v>
      </c>
      <c r="G83" s="40">
        <v>0</v>
      </c>
      <c r="H83" s="40">
        <v>0</v>
      </c>
      <c r="I83" s="40">
        <v>2</v>
      </c>
      <c r="J83" s="40">
        <v>1</v>
      </c>
      <c r="K83" s="40">
        <v>2</v>
      </c>
      <c r="L83" s="40">
        <v>0</v>
      </c>
      <c r="M83" s="40">
        <v>0</v>
      </c>
      <c r="N83" s="40">
        <v>0</v>
      </c>
    </row>
    <row r="84" spans="2:14" ht="20.100000000000001" customHeight="1" thickBot="1" x14ac:dyDescent="0.25">
      <c r="B84" s="4" t="s">
        <v>307</v>
      </c>
      <c r="C84" s="40">
        <v>0</v>
      </c>
      <c r="D84" s="40">
        <v>1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1</v>
      </c>
      <c r="K84" s="40">
        <v>0</v>
      </c>
      <c r="L84" s="40">
        <v>0</v>
      </c>
      <c r="M84" s="40">
        <v>0</v>
      </c>
      <c r="N84" s="40">
        <v>0</v>
      </c>
    </row>
    <row r="85" spans="2:14" ht="20.100000000000001" customHeight="1" thickBot="1" x14ac:dyDescent="0.25">
      <c r="B85" s="4" t="s">
        <v>308</v>
      </c>
      <c r="C85" s="40">
        <v>5</v>
      </c>
      <c r="D85" s="40">
        <v>0</v>
      </c>
      <c r="E85" s="40">
        <v>10</v>
      </c>
      <c r="F85" s="40">
        <v>0</v>
      </c>
      <c r="G85" s="40">
        <v>0</v>
      </c>
      <c r="H85" s="40">
        <v>0</v>
      </c>
      <c r="I85" s="40">
        <v>5</v>
      </c>
      <c r="J85" s="40">
        <v>0</v>
      </c>
      <c r="K85" s="40">
        <v>10</v>
      </c>
      <c r="L85" s="40">
        <v>0</v>
      </c>
      <c r="M85" s="40">
        <v>0</v>
      </c>
      <c r="N85" s="40">
        <v>0</v>
      </c>
    </row>
    <row r="86" spans="2:14" ht="20.100000000000001" customHeight="1" thickBot="1" x14ac:dyDescent="0.25">
      <c r="B86" s="4" t="s">
        <v>309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</row>
    <row r="87" spans="2:14" ht="20.100000000000001" customHeight="1" thickBot="1" x14ac:dyDescent="0.25">
      <c r="B87" s="4" t="s">
        <v>310</v>
      </c>
      <c r="C87" s="40">
        <v>7</v>
      </c>
      <c r="D87" s="40">
        <v>2</v>
      </c>
      <c r="E87" s="40">
        <v>11</v>
      </c>
      <c r="F87" s="40">
        <v>0</v>
      </c>
      <c r="G87" s="40">
        <v>0</v>
      </c>
      <c r="H87" s="40">
        <v>0</v>
      </c>
      <c r="I87" s="40">
        <v>7</v>
      </c>
      <c r="J87" s="40">
        <v>2</v>
      </c>
      <c r="K87" s="40">
        <v>11</v>
      </c>
      <c r="L87" s="40">
        <v>0</v>
      </c>
      <c r="M87" s="40">
        <v>0</v>
      </c>
      <c r="N87" s="40">
        <v>0</v>
      </c>
    </row>
    <row r="88" spans="2:14" ht="20.100000000000001" customHeight="1" thickBot="1" x14ac:dyDescent="0.25">
      <c r="B88" s="4" t="s">
        <v>178</v>
      </c>
      <c r="C88" s="40">
        <v>35</v>
      </c>
      <c r="D88" s="40">
        <v>51</v>
      </c>
      <c r="E88" s="40">
        <v>60</v>
      </c>
      <c r="F88" s="40">
        <v>4</v>
      </c>
      <c r="G88" s="40">
        <v>4</v>
      </c>
      <c r="H88" s="40">
        <v>4</v>
      </c>
      <c r="I88" s="40">
        <v>21</v>
      </c>
      <c r="J88" s="40">
        <v>39</v>
      </c>
      <c r="K88" s="40">
        <v>47</v>
      </c>
      <c r="L88" s="40">
        <v>10</v>
      </c>
      <c r="M88" s="40">
        <v>8</v>
      </c>
      <c r="N88" s="40">
        <v>9</v>
      </c>
    </row>
    <row r="89" spans="2:14" ht="20.100000000000001" customHeight="1" thickBot="1" x14ac:dyDescent="0.25">
      <c r="B89" s="4" t="s">
        <v>311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</row>
    <row r="90" spans="2:14" ht="20.100000000000001" customHeight="1" thickBot="1" x14ac:dyDescent="0.25">
      <c r="B90" s="4" t="s">
        <v>312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</row>
    <row r="91" spans="2:14" ht="20.100000000000001" customHeight="1" thickBot="1" x14ac:dyDescent="0.25">
      <c r="B91" s="4" t="s">
        <v>313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</row>
    <row r="92" spans="2:14" ht="20.100000000000001" customHeight="1" thickBot="1" x14ac:dyDescent="0.25">
      <c r="B92" s="4" t="s">
        <v>314</v>
      </c>
      <c r="C92" s="40">
        <v>2</v>
      </c>
      <c r="D92" s="40">
        <v>1</v>
      </c>
      <c r="E92" s="40">
        <v>10</v>
      </c>
      <c r="F92" s="40">
        <v>0</v>
      </c>
      <c r="G92" s="40">
        <v>0</v>
      </c>
      <c r="H92" s="40">
        <v>9</v>
      </c>
      <c r="I92" s="40">
        <v>2</v>
      </c>
      <c r="J92" s="40">
        <v>1</v>
      </c>
      <c r="K92" s="40">
        <v>1</v>
      </c>
      <c r="L92" s="40">
        <v>0</v>
      </c>
      <c r="M92" s="40">
        <v>0</v>
      </c>
      <c r="N92" s="40">
        <v>0</v>
      </c>
    </row>
    <row r="93" spans="2:14" ht="20.100000000000001" customHeight="1" thickBot="1" x14ac:dyDescent="0.25">
      <c r="B93" s="4" t="s">
        <v>315</v>
      </c>
      <c r="C93" s="40">
        <v>0</v>
      </c>
      <c r="D93" s="40">
        <v>2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2</v>
      </c>
      <c r="K93" s="40">
        <v>0</v>
      </c>
      <c r="L93" s="40">
        <v>0</v>
      </c>
      <c r="M93" s="40">
        <v>0</v>
      </c>
      <c r="N93" s="40">
        <v>0</v>
      </c>
    </row>
    <row r="94" spans="2:14" ht="20.100000000000001" customHeight="1" thickBot="1" x14ac:dyDescent="0.25">
      <c r="B94" s="4" t="s">
        <v>316</v>
      </c>
      <c r="C94" s="40">
        <v>3</v>
      </c>
      <c r="D94" s="40">
        <v>2</v>
      </c>
      <c r="E94" s="40">
        <v>1</v>
      </c>
      <c r="F94" s="40">
        <v>0</v>
      </c>
      <c r="G94" s="40">
        <v>0</v>
      </c>
      <c r="H94" s="40">
        <v>0</v>
      </c>
      <c r="I94" s="40">
        <v>3</v>
      </c>
      <c r="J94" s="40">
        <v>2</v>
      </c>
      <c r="K94" s="40">
        <v>1</v>
      </c>
      <c r="L94" s="40">
        <v>0</v>
      </c>
      <c r="M94" s="40">
        <v>0</v>
      </c>
      <c r="N94" s="40">
        <v>0</v>
      </c>
    </row>
    <row r="95" spans="2:14" ht="20.100000000000001" customHeight="1" thickBot="1" x14ac:dyDescent="0.25">
      <c r="B95" s="4" t="s">
        <v>317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</row>
    <row r="96" spans="2:14" ht="20.100000000000001" customHeight="1" thickBot="1" x14ac:dyDescent="0.25">
      <c r="B96" s="4" t="s">
        <v>318</v>
      </c>
      <c r="C96" s="40">
        <v>4</v>
      </c>
      <c r="D96" s="40">
        <v>4</v>
      </c>
      <c r="E96" s="40">
        <v>0</v>
      </c>
      <c r="F96" s="40">
        <v>1</v>
      </c>
      <c r="G96" s="40">
        <v>1</v>
      </c>
      <c r="H96" s="40">
        <v>0</v>
      </c>
      <c r="I96" s="40">
        <v>3</v>
      </c>
      <c r="J96" s="40">
        <v>3</v>
      </c>
      <c r="K96" s="40">
        <v>0</v>
      </c>
      <c r="L96" s="40">
        <v>0</v>
      </c>
      <c r="M96" s="40">
        <v>0</v>
      </c>
      <c r="N96" s="40">
        <v>0</v>
      </c>
    </row>
    <row r="97" spans="2:14" ht="20.100000000000001" customHeight="1" thickBot="1" x14ac:dyDescent="0.25">
      <c r="B97" s="4" t="s">
        <v>319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</row>
    <row r="98" spans="2:14" ht="20.100000000000001" customHeight="1" thickBot="1" x14ac:dyDescent="0.25">
      <c r="B98" s="4" t="s">
        <v>320</v>
      </c>
      <c r="C98" s="40">
        <v>2</v>
      </c>
      <c r="D98" s="40">
        <v>2</v>
      </c>
      <c r="E98" s="40">
        <v>0</v>
      </c>
      <c r="F98" s="40">
        <v>0</v>
      </c>
      <c r="G98" s="40">
        <v>0</v>
      </c>
      <c r="H98" s="40">
        <v>0</v>
      </c>
      <c r="I98" s="40">
        <v>2</v>
      </c>
      <c r="J98" s="40">
        <v>2</v>
      </c>
      <c r="K98" s="40">
        <v>0</v>
      </c>
      <c r="L98" s="40">
        <v>0</v>
      </c>
      <c r="M98" s="40">
        <v>0</v>
      </c>
      <c r="N98" s="40">
        <v>0</v>
      </c>
    </row>
    <row r="99" spans="2:14" ht="20.100000000000001" customHeight="1" thickBot="1" x14ac:dyDescent="0.25">
      <c r="B99" s="4" t="s">
        <v>321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</row>
    <row r="100" spans="2:14" ht="20.100000000000001" customHeight="1" thickBot="1" x14ac:dyDescent="0.25">
      <c r="B100" s="4" t="s">
        <v>322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</row>
    <row r="101" spans="2:14" ht="20.100000000000001" customHeight="1" thickBot="1" x14ac:dyDescent="0.25">
      <c r="B101" s="4" t="s">
        <v>179</v>
      </c>
      <c r="C101" s="40">
        <v>2</v>
      </c>
      <c r="D101" s="40">
        <v>0</v>
      </c>
      <c r="E101" s="40">
        <v>3</v>
      </c>
      <c r="F101" s="40">
        <v>0</v>
      </c>
      <c r="G101" s="40">
        <v>0</v>
      </c>
      <c r="H101" s="40">
        <v>0</v>
      </c>
      <c r="I101" s="40">
        <v>2</v>
      </c>
      <c r="J101" s="40">
        <v>0</v>
      </c>
      <c r="K101" s="40">
        <v>3</v>
      </c>
      <c r="L101" s="40">
        <v>0</v>
      </c>
      <c r="M101" s="40">
        <v>0</v>
      </c>
      <c r="N101" s="40">
        <v>0</v>
      </c>
    </row>
    <row r="102" spans="2:14" ht="20.100000000000001" customHeight="1" thickBot="1" x14ac:dyDescent="0.25">
      <c r="B102" s="4" t="s">
        <v>323</v>
      </c>
      <c r="C102" s="40">
        <v>3</v>
      </c>
      <c r="D102" s="40">
        <v>0</v>
      </c>
      <c r="E102" s="40">
        <v>3</v>
      </c>
      <c r="F102" s="40">
        <v>0</v>
      </c>
      <c r="G102" s="40">
        <v>0</v>
      </c>
      <c r="H102" s="40">
        <v>0</v>
      </c>
      <c r="I102" s="40">
        <v>3</v>
      </c>
      <c r="J102" s="40">
        <v>0</v>
      </c>
      <c r="K102" s="40">
        <v>3</v>
      </c>
      <c r="L102" s="40">
        <v>0</v>
      </c>
      <c r="M102" s="40">
        <v>0</v>
      </c>
      <c r="N102" s="40">
        <v>0</v>
      </c>
    </row>
    <row r="103" spans="2:14" ht="20.100000000000001" customHeight="1" thickBot="1" x14ac:dyDescent="0.25">
      <c r="B103" s="4" t="s">
        <v>324</v>
      </c>
      <c r="C103" s="40">
        <v>2</v>
      </c>
      <c r="D103" s="40">
        <v>0</v>
      </c>
      <c r="E103" s="40">
        <v>2</v>
      </c>
      <c r="F103" s="40">
        <v>0</v>
      </c>
      <c r="G103" s="40">
        <v>0</v>
      </c>
      <c r="H103" s="40">
        <v>0</v>
      </c>
      <c r="I103" s="40">
        <v>2</v>
      </c>
      <c r="J103" s="40">
        <v>0</v>
      </c>
      <c r="K103" s="40">
        <v>2</v>
      </c>
      <c r="L103" s="40">
        <v>0</v>
      </c>
      <c r="M103" s="40">
        <v>0</v>
      </c>
      <c r="N103" s="40">
        <v>0</v>
      </c>
    </row>
    <row r="104" spans="2:14" ht="20.100000000000001" customHeight="1" thickBot="1" x14ac:dyDescent="0.25">
      <c r="B104" s="4" t="s">
        <v>325</v>
      </c>
      <c r="C104" s="40">
        <v>1</v>
      </c>
      <c r="D104" s="40">
        <v>1</v>
      </c>
      <c r="E104" s="40">
        <v>0</v>
      </c>
      <c r="F104" s="40">
        <v>0</v>
      </c>
      <c r="G104" s="40">
        <v>0</v>
      </c>
      <c r="H104" s="40">
        <v>0</v>
      </c>
      <c r="I104" s="40">
        <v>1</v>
      </c>
      <c r="J104" s="40">
        <v>1</v>
      </c>
      <c r="K104" s="40">
        <v>0</v>
      </c>
      <c r="L104" s="40">
        <v>0</v>
      </c>
      <c r="M104" s="40">
        <v>0</v>
      </c>
      <c r="N104" s="40">
        <v>0</v>
      </c>
    </row>
    <row r="105" spans="2:14" ht="20.100000000000001" customHeight="1" thickBot="1" x14ac:dyDescent="0.25">
      <c r="B105" s="4" t="s">
        <v>326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</row>
    <row r="106" spans="2:14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</row>
    <row r="107" spans="2:14" ht="20.100000000000001" customHeight="1" thickBot="1" x14ac:dyDescent="0.25">
      <c r="B107" s="4" t="s">
        <v>327</v>
      </c>
      <c r="C107" s="40">
        <v>0</v>
      </c>
      <c r="D107" s="40">
        <v>0</v>
      </c>
      <c r="E107" s="40">
        <v>1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1</v>
      </c>
      <c r="L107" s="40">
        <v>0</v>
      </c>
      <c r="M107" s="40">
        <v>0</v>
      </c>
      <c r="N107" s="40">
        <v>0</v>
      </c>
    </row>
    <row r="108" spans="2:14" ht="20.100000000000001" customHeight="1" thickBot="1" x14ac:dyDescent="0.25">
      <c r="B108" s="4" t="s">
        <v>328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</row>
    <row r="109" spans="2:14" ht="20.100000000000001" customHeight="1" thickBot="1" x14ac:dyDescent="0.25">
      <c r="B109" s="4" t="s">
        <v>181</v>
      </c>
      <c r="C109" s="40">
        <v>19</v>
      </c>
      <c r="D109" s="40">
        <v>24</v>
      </c>
      <c r="E109" s="40">
        <v>42</v>
      </c>
      <c r="F109" s="40">
        <v>4</v>
      </c>
      <c r="G109" s="40">
        <v>3</v>
      </c>
      <c r="H109" s="40">
        <v>6</v>
      </c>
      <c r="I109" s="40">
        <v>14</v>
      </c>
      <c r="J109" s="40">
        <v>21</v>
      </c>
      <c r="K109" s="40">
        <v>35</v>
      </c>
      <c r="L109" s="40">
        <v>1</v>
      </c>
      <c r="M109" s="40">
        <v>0</v>
      </c>
      <c r="N109" s="40">
        <v>1</v>
      </c>
    </row>
    <row r="110" spans="2:14" ht="20.100000000000001" customHeight="1" thickBot="1" x14ac:dyDescent="0.25">
      <c r="B110" s="4" t="s">
        <v>329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</row>
    <row r="111" spans="2:14" ht="20.100000000000001" customHeight="1" thickBot="1" x14ac:dyDescent="0.25">
      <c r="B111" s="4" t="s">
        <v>330</v>
      </c>
      <c r="C111" s="40">
        <v>0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</row>
    <row r="112" spans="2:14" ht="20.100000000000001" customHeight="1" thickBot="1" x14ac:dyDescent="0.25">
      <c r="B112" s="4" t="s">
        <v>331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</row>
    <row r="113" spans="2:14" ht="20.100000000000001" customHeight="1" thickBot="1" x14ac:dyDescent="0.25">
      <c r="B113" s="4" t="s">
        <v>332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</row>
    <row r="114" spans="2:14" ht="20.100000000000001" customHeight="1" thickBot="1" x14ac:dyDescent="0.25">
      <c r="B114" s="4" t="s">
        <v>333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</row>
    <row r="115" spans="2:14" ht="20.100000000000001" customHeight="1" thickBot="1" x14ac:dyDescent="0.25">
      <c r="B115" s="4" t="s">
        <v>334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</row>
    <row r="116" spans="2:14" ht="20.100000000000001" customHeight="1" thickBot="1" x14ac:dyDescent="0.25">
      <c r="B116" s="4" t="s">
        <v>335</v>
      </c>
      <c r="C116" s="40">
        <v>1</v>
      </c>
      <c r="D116" s="40">
        <v>2</v>
      </c>
      <c r="E116" s="40">
        <v>0</v>
      </c>
      <c r="F116" s="40">
        <v>0</v>
      </c>
      <c r="G116" s="40">
        <v>0</v>
      </c>
      <c r="H116" s="40">
        <v>0</v>
      </c>
      <c r="I116" s="40">
        <v>1</v>
      </c>
      <c r="J116" s="40">
        <v>2</v>
      </c>
      <c r="K116" s="40">
        <v>0</v>
      </c>
      <c r="L116" s="40">
        <v>0</v>
      </c>
      <c r="M116" s="40">
        <v>0</v>
      </c>
      <c r="N116" s="40">
        <v>0</v>
      </c>
    </row>
    <row r="117" spans="2:14" ht="20.100000000000001" customHeight="1" thickBot="1" x14ac:dyDescent="0.25">
      <c r="B117" s="4" t="s">
        <v>336</v>
      </c>
      <c r="C117" s="40">
        <v>1</v>
      </c>
      <c r="D117" s="40">
        <v>1</v>
      </c>
      <c r="E117" s="40">
        <v>4</v>
      </c>
      <c r="F117" s="40">
        <v>0</v>
      </c>
      <c r="G117" s="40">
        <v>0</v>
      </c>
      <c r="H117" s="40">
        <v>0</v>
      </c>
      <c r="I117" s="40">
        <v>1</v>
      </c>
      <c r="J117" s="40">
        <v>1</v>
      </c>
      <c r="K117" s="40">
        <v>4</v>
      </c>
      <c r="L117" s="40">
        <v>0</v>
      </c>
      <c r="M117" s="40">
        <v>0</v>
      </c>
      <c r="N117" s="40">
        <v>0</v>
      </c>
    </row>
    <row r="118" spans="2:14" ht="20.100000000000001" customHeight="1" thickBot="1" x14ac:dyDescent="0.25">
      <c r="B118" s="4" t="s">
        <v>337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</row>
    <row r="119" spans="2:14" ht="20.100000000000001" customHeight="1" thickBot="1" x14ac:dyDescent="0.25">
      <c r="B119" s="4" t="s">
        <v>338</v>
      </c>
      <c r="C119" s="40">
        <v>1</v>
      </c>
      <c r="D119" s="40">
        <v>0</v>
      </c>
      <c r="E119" s="40">
        <v>1</v>
      </c>
      <c r="F119" s="40">
        <v>0</v>
      </c>
      <c r="G119" s="40">
        <v>0</v>
      </c>
      <c r="H119" s="40">
        <v>0</v>
      </c>
      <c r="I119" s="40">
        <v>1</v>
      </c>
      <c r="J119" s="40">
        <v>0</v>
      </c>
      <c r="K119" s="40">
        <v>1</v>
      </c>
      <c r="L119" s="40">
        <v>0</v>
      </c>
      <c r="M119" s="40">
        <v>0</v>
      </c>
      <c r="N119" s="40">
        <v>0</v>
      </c>
    </row>
    <row r="120" spans="2:14" ht="20.100000000000001" customHeight="1" thickBot="1" x14ac:dyDescent="0.25">
      <c r="B120" s="4" t="s">
        <v>339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</row>
    <row r="121" spans="2:14" ht="20.100000000000001" customHeight="1" thickBot="1" x14ac:dyDescent="0.25">
      <c r="B121" s="4" t="s">
        <v>340</v>
      </c>
      <c r="C121" s="40">
        <v>5</v>
      </c>
      <c r="D121" s="40">
        <v>8</v>
      </c>
      <c r="E121" s="40">
        <v>3</v>
      </c>
      <c r="F121" s="40">
        <v>2</v>
      </c>
      <c r="G121" s="40">
        <v>1</v>
      </c>
      <c r="H121" s="40">
        <v>1</v>
      </c>
      <c r="I121" s="40">
        <v>3</v>
      </c>
      <c r="J121" s="40">
        <v>7</v>
      </c>
      <c r="K121" s="40">
        <v>2</v>
      </c>
      <c r="L121" s="40">
        <v>0</v>
      </c>
      <c r="M121" s="40">
        <v>0</v>
      </c>
      <c r="N121" s="40">
        <v>0</v>
      </c>
    </row>
    <row r="122" spans="2:14" ht="20.100000000000001" customHeight="1" thickBot="1" x14ac:dyDescent="0.25">
      <c r="B122" s="4" t="s">
        <v>341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</row>
    <row r="123" spans="2:14" ht="20.100000000000001" customHeight="1" thickBot="1" x14ac:dyDescent="0.25">
      <c r="B123" s="4" t="s">
        <v>342</v>
      </c>
      <c r="C123" s="40">
        <v>13</v>
      </c>
      <c r="D123" s="40">
        <v>14</v>
      </c>
      <c r="E123" s="40">
        <v>8</v>
      </c>
      <c r="F123" s="40">
        <v>2</v>
      </c>
      <c r="G123" s="40">
        <v>4</v>
      </c>
      <c r="H123" s="40">
        <v>1</v>
      </c>
      <c r="I123" s="40">
        <v>3</v>
      </c>
      <c r="J123" s="40">
        <v>3</v>
      </c>
      <c r="K123" s="40">
        <v>1</v>
      </c>
      <c r="L123" s="40">
        <v>8</v>
      </c>
      <c r="M123" s="40">
        <v>7</v>
      </c>
      <c r="N123" s="40">
        <v>6</v>
      </c>
    </row>
    <row r="124" spans="2:14" ht="20.100000000000001" customHeight="1" thickBot="1" x14ac:dyDescent="0.25">
      <c r="B124" s="4" t="s">
        <v>343</v>
      </c>
      <c r="C124" s="40">
        <v>0</v>
      </c>
      <c r="D124" s="40"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</row>
    <row r="125" spans="2:14" ht="20.100000000000001" customHeight="1" thickBot="1" x14ac:dyDescent="0.25">
      <c r="B125" s="4" t="s">
        <v>344</v>
      </c>
      <c r="C125" s="40">
        <v>1</v>
      </c>
      <c r="D125" s="40">
        <v>0</v>
      </c>
      <c r="E125" s="40">
        <v>1</v>
      </c>
      <c r="F125" s="40">
        <v>1</v>
      </c>
      <c r="G125" s="40">
        <v>0</v>
      </c>
      <c r="H125" s="40">
        <v>1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</row>
    <row r="126" spans="2:14" ht="20.100000000000001" customHeight="1" thickBot="1" x14ac:dyDescent="0.25">
      <c r="B126" s="4" t="s">
        <v>345</v>
      </c>
      <c r="C126" s="40">
        <v>0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</row>
    <row r="127" spans="2:14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</row>
    <row r="128" spans="2:14" ht="20.100000000000001" customHeight="1" thickBot="1" x14ac:dyDescent="0.25">
      <c r="B128" s="4" t="s">
        <v>347</v>
      </c>
      <c r="C128" s="40">
        <v>0</v>
      </c>
      <c r="D128" s="40">
        <v>0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</row>
    <row r="129" spans="2:14" ht="20.100000000000001" customHeight="1" thickBot="1" x14ac:dyDescent="0.25">
      <c r="B129" s="4" t="s">
        <v>348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</row>
    <row r="130" spans="2:14" ht="20.100000000000001" customHeight="1" thickBot="1" x14ac:dyDescent="0.25">
      <c r="B130" s="4" t="s">
        <v>349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</row>
    <row r="131" spans="2:14" ht="20.100000000000001" customHeight="1" thickBot="1" x14ac:dyDescent="0.25">
      <c r="B131" s="4" t="s">
        <v>350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</row>
    <row r="132" spans="2:14" ht="20.100000000000001" customHeight="1" thickBot="1" x14ac:dyDescent="0.25">
      <c r="B132" s="4" t="s">
        <v>351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</row>
    <row r="133" spans="2:14" ht="20.100000000000001" customHeight="1" thickBot="1" x14ac:dyDescent="0.25">
      <c r="B133" s="4" t="s">
        <v>352</v>
      </c>
      <c r="C133" s="40">
        <v>0</v>
      </c>
      <c r="D133" s="40">
        <v>2</v>
      </c>
      <c r="E133" s="40">
        <v>3</v>
      </c>
      <c r="F133" s="40">
        <v>0</v>
      </c>
      <c r="G133" s="40">
        <v>0</v>
      </c>
      <c r="H133" s="40">
        <v>0</v>
      </c>
      <c r="I133" s="40">
        <v>0</v>
      </c>
      <c r="J133" s="40">
        <v>2</v>
      </c>
      <c r="K133" s="40">
        <v>3</v>
      </c>
      <c r="L133" s="40">
        <v>0</v>
      </c>
      <c r="M133" s="40">
        <v>0</v>
      </c>
      <c r="N133" s="40">
        <v>0</v>
      </c>
    </row>
    <row r="134" spans="2:14" ht="20.100000000000001" customHeight="1" thickBot="1" x14ac:dyDescent="0.25">
      <c r="B134" s="4" t="s">
        <v>353</v>
      </c>
      <c r="C134" s="40">
        <v>18</v>
      </c>
      <c r="D134" s="40">
        <v>32</v>
      </c>
      <c r="E134" s="40">
        <v>25</v>
      </c>
      <c r="F134" s="40">
        <v>5</v>
      </c>
      <c r="G134" s="40">
        <v>12</v>
      </c>
      <c r="H134" s="40">
        <v>6</v>
      </c>
      <c r="I134" s="40">
        <v>9</v>
      </c>
      <c r="J134" s="40">
        <v>11</v>
      </c>
      <c r="K134" s="40">
        <v>14</v>
      </c>
      <c r="L134" s="40">
        <v>4</v>
      </c>
      <c r="M134" s="40">
        <v>9</v>
      </c>
      <c r="N134" s="40">
        <v>5</v>
      </c>
    </row>
    <row r="135" spans="2:14" ht="20.100000000000001" customHeight="1" thickBot="1" x14ac:dyDescent="0.25">
      <c r="B135" s="4" t="s">
        <v>354</v>
      </c>
      <c r="C135" s="40">
        <v>1</v>
      </c>
      <c r="D135" s="40">
        <v>0</v>
      </c>
      <c r="E135" s="40">
        <v>2</v>
      </c>
      <c r="F135" s="40">
        <v>1</v>
      </c>
      <c r="G135" s="40">
        <v>0</v>
      </c>
      <c r="H135" s="40">
        <v>2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</row>
    <row r="136" spans="2:14" ht="20.100000000000001" customHeight="1" thickBot="1" x14ac:dyDescent="0.25">
      <c r="B136" s="4" t="s">
        <v>355</v>
      </c>
      <c r="C136" s="40">
        <v>3</v>
      </c>
      <c r="D136" s="40">
        <v>5</v>
      </c>
      <c r="E136" s="40">
        <v>10</v>
      </c>
      <c r="F136" s="40">
        <v>3</v>
      </c>
      <c r="G136" s="40">
        <v>5</v>
      </c>
      <c r="H136" s="40">
        <v>6</v>
      </c>
      <c r="I136" s="40">
        <v>0</v>
      </c>
      <c r="J136" s="40">
        <v>0</v>
      </c>
      <c r="K136" s="40">
        <v>4</v>
      </c>
      <c r="L136" s="40">
        <v>0</v>
      </c>
      <c r="M136" s="40">
        <v>0</v>
      </c>
      <c r="N136" s="40">
        <v>0</v>
      </c>
    </row>
    <row r="137" spans="2:14" ht="20.100000000000001" customHeight="1" thickBot="1" x14ac:dyDescent="0.25">
      <c r="B137" s="4" t="s">
        <v>356</v>
      </c>
      <c r="C137" s="40">
        <v>0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</row>
    <row r="138" spans="2:14" ht="20.100000000000001" customHeight="1" thickBot="1" x14ac:dyDescent="0.25">
      <c r="B138" s="4" t="s">
        <v>357</v>
      </c>
      <c r="C138" s="40">
        <v>1</v>
      </c>
      <c r="D138" s="40">
        <v>1</v>
      </c>
      <c r="E138" s="40">
        <v>1</v>
      </c>
      <c r="F138" s="40">
        <v>1</v>
      </c>
      <c r="G138" s="40">
        <v>1</v>
      </c>
      <c r="H138" s="40">
        <v>1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</row>
    <row r="139" spans="2:14" ht="20.100000000000001" customHeight="1" thickBot="1" x14ac:dyDescent="0.25">
      <c r="B139" s="4" t="s">
        <v>358</v>
      </c>
      <c r="C139" s="40">
        <v>25</v>
      </c>
      <c r="D139" s="40">
        <v>17</v>
      </c>
      <c r="E139" s="40">
        <v>25</v>
      </c>
      <c r="F139" s="40">
        <v>2</v>
      </c>
      <c r="G139" s="40">
        <v>1</v>
      </c>
      <c r="H139" s="40">
        <v>3</v>
      </c>
      <c r="I139" s="40">
        <v>23</v>
      </c>
      <c r="J139" s="40">
        <v>16</v>
      </c>
      <c r="K139" s="40">
        <v>22</v>
      </c>
      <c r="L139" s="40">
        <v>0</v>
      </c>
      <c r="M139" s="40">
        <v>0</v>
      </c>
      <c r="N139" s="40">
        <v>0</v>
      </c>
    </row>
    <row r="140" spans="2:14" ht="20.100000000000001" customHeight="1" thickBot="1" x14ac:dyDescent="0.25">
      <c r="B140" s="4" t="s">
        <v>359</v>
      </c>
      <c r="C140" s="40">
        <v>0</v>
      </c>
      <c r="D140" s="40">
        <v>0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</row>
    <row r="141" spans="2:14" ht="20.100000000000001" customHeight="1" thickBot="1" x14ac:dyDescent="0.25">
      <c r="B141" s="4" t="s">
        <v>360</v>
      </c>
      <c r="C141" s="40">
        <v>0</v>
      </c>
      <c r="D141" s="40">
        <v>1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1</v>
      </c>
      <c r="K141" s="40">
        <v>0</v>
      </c>
      <c r="L141" s="40">
        <v>0</v>
      </c>
      <c r="M141" s="40">
        <v>0</v>
      </c>
      <c r="N141" s="40">
        <v>0</v>
      </c>
    </row>
    <row r="142" spans="2:14" ht="20.100000000000001" customHeight="1" thickBot="1" x14ac:dyDescent="0.25">
      <c r="B142" s="4" t="s">
        <v>361</v>
      </c>
      <c r="C142" s="40">
        <v>6</v>
      </c>
      <c r="D142" s="40">
        <v>7</v>
      </c>
      <c r="E142" s="40">
        <v>7</v>
      </c>
      <c r="F142" s="40">
        <v>1</v>
      </c>
      <c r="G142" s="40">
        <v>1</v>
      </c>
      <c r="H142" s="40">
        <v>2</v>
      </c>
      <c r="I142" s="40">
        <v>5</v>
      </c>
      <c r="J142" s="40">
        <v>6</v>
      </c>
      <c r="K142" s="40">
        <v>5</v>
      </c>
      <c r="L142" s="40">
        <v>0</v>
      </c>
      <c r="M142" s="40">
        <v>0</v>
      </c>
      <c r="N142" s="40">
        <v>0</v>
      </c>
    </row>
    <row r="143" spans="2:14" ht="20.100000000000001" customHeight="1" thickBot="1" x14ac:dyDescent="0.25">
      <c r="B143" s="4" t="s">
        <v>362</v>
      </c>
      <c r="C143" s="40">
        <v>7</v>
      </c>
      <c r="D143" s="40">
        <v>6</v>
      </c>
      <c r="E143" s="40">
        <v>14</v>
      </c>
      <c r="F143" s="40">
        <v>1</v>
      </c>
      <c r="G143" s="40">
        <v>1</v>
      </c>
      <c r="H143" s="40">
        <v>0</v>
      </c>
      <c r="I143" s="40">
        <v>5</v>
      </c>
      <c r="J143" s="40">
        <v>5</v>
      </c>
      <c r="K143" s="40">
        <v>13</v>
      </c>
      <c r="L143" s="40">
        <v>1</v>
      </c>
      <c r="M143" s="40">
        <v>0</v>
      </c>
      <c r="N143" s="40">
        <v>1</v>
      </c>
    </row>
    <row r="144" spans="2:14" ht="20.100000000000001" customHeight="1" thickBot="1" x14ac:dyDescent="0.25">
      <c r="B144" s="4" t="s">
        <v>363</v>
      </c>
      <c r="C144" s="40">
        <v>0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</row>
    <row r="145" spans="2:14" ht="20.100000000000001" customHeight="1" thickBot="1" x14ac:dyDescent="0.25">
      <c r="B145" s="4" t="s">
        <v>364</v>
      </c>
      <c r="C145" s="40">
        <v>2</v>
      </c>
      <c r="D145" s="40">
        <v>3</v>
      </c>
      <c r="E145" s="40">
        <v>0</v>
      </c>
      <c r="F145" s="40">
        <v>2</v>
      </c>
      <c r="G145" s="40">
        <v>2</v>
      </c>
      <c r="H145" s="40">
        <v>0</v>
      </c>
      <c r="I145" s="40">
        <v>0</v>
      </c>
      <c r="J145" s="40">
        <v>1</v>
      </c>
      <c r="K145" s="40">
        <v>0</v>
      </c>
      <c r="L145" s="40">
        <v>0</v>
      </c>
      <c r="M145" s="40">
        <v>0</v>
      </c>
      <c r="N145" s="40">
        <v>0</v>
      </c>
    </row>
    <row r="146" spans="2:14" ht="20.100000000000001" customHeight="1" thickBot="1" x14ac:dyDescent="0.25">
      <c r="B146" s="4" t="s">
        <v>365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</row>
    <row r="147" spans="2:14" ht="20.100000000000001" customHeight="1" thickBot="1" x14ac:dyDescent="0.25">
      <c r="B147" s="4" t="s">
        <v>182</v>
      </c>
      <c r="C147" s="40">
        <v>4</v>
      </c>
      <c r="D147" s="40">
        <v>6</v>
      </c>
      <c r="E147" s="40">
        <v>4</v>
      </c>
      <c r="F147" s="40">
        <v>3</v>
      </c>
      <c r="G147" s="40">
        <v>0</v>
      </c>
      <c r="H147" s="40">
        <v>3</v>
      </c>
      <c r="I147" s="40">
        <v>1</v>
      </c>
      <c r="J147" s="40">
        <v>5</v>
      </c>
      <c r="K147" s="40">
        <v>1</v>
      </c>
      <c r="L147" s="40">
        <v>0</v>
      </c>
      <c r="M147" s="40">
        <v>1</v>
      </c>
      <c r="N147" s="40">
        <v>0</v>
      </c>
    </row>
    <row r="148" spans="2:14" ht="20.100000000000001" customHeight="1" thickBot="1" x14ac:dyDescent="0.25">
      <c r="B148" s="4" t="s">
        <v>366</v>
      </c>
      <c r="C148" s="40">
        <v>0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</row>
    <row r="149" spans="2:14" ht="20.100000000000001" customHeight="1" thickBot="1" x14ac:dyDescent="0.25">
      <c r="B149" s="4" t="s">
        <v>367</v>
      </c>
      <c r="C149" s="40">
        <v>1</v>
      </c>
      <c r="D149" s="40">
        <v>1</v>
      </c>
      <c r="E149" s="40">
        <v>0</v>
      </c>
      <c r="F149" s="40">
        <v>0</v>
      </c>
      <c r="G149" s="40">
        <v>0</v>
      </c>
      <c r="H149" s="40">
        <v>0</v>
      </c>
      <c r="I149" s="40">
        <v>1</v>
      </c>
      <c r="J149" s="40">
        <v>1</v>
      </c>
      <c r="K149" s="40">
        <v>0</v>
      </c>
      <c r="L149" s="40">
        <v>0</v>
      </c>
      <c r="M149" s="40">
        <v>0</v>
      </c>
      <c r="N149" s="40">
        <v>0</v>
      </c>
    </row>
    <row r="150" spans="2:14" ht="20.100000000000001" customHeight="1" thickBot="1" x14ac:dyDescent="0.25">
      <c r="B150" s="4" t="s">
        <v>368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</row>
    <row r="151" spans="2:14" ht="20.100000000000001" customHeight="1" thickBot="1" x14ac:dyDescent="0.25">
      <c r="B151" s="4" t="s">
        <v>369</v>
      </c>
      <c r="C151" s="40">
        <v>3</v>
      </c>
      <c r="D151" s="40">
        <v>2</v>
      </c>
      <c r="E151" s="40">
        <v>1</v>
      </c>
      <c r="F151" s="40">
        <v>0</v>
      </c>
      <c r="G151" s="40">
        <v>0</v>
      </c>
      <c r="H151" s="40">
        <v>0</v>
      </c>
      <c r="I151" s="40">
        <v>3</v>
      </c>
      <c r="J151" s="40">
        <v>2</v>
      </c>
      <c r="K151" s="40">
        <v>1</v>
      </c>
      <c r="L151" s="40">
        <v>0</v>
      </c>
      <c r="M151" s="40">
        <v>0</v>
      </c>
      <c r="N151" s="40">
        <v>0</v>
      </c>
    </row>
    <row r="152" spans="2:14" ht="20.100000000000001" customHeight="1" thickBot="1" x14ac:dyDescent="0.25">
      <c r="B152" s="4" t="s">
        <v>370</v>
      </c>
      <c r="C152" s="40">
        <v>1</v>
      </c>
      <c r="D152" s="40">
        <v>0</v>
      </c>
      <c r="E152" s="40">
        <v>5</v>
      </c>
      <c r="F152" s="40">
        <v>0</v>
      </c>
      <c r="G152" s="40">
        <v>0</v>
      </c>
      <c r="H152" s="40">
        <v>0</v>
      </c>
      <c r="I152" s="40">
        <v>1</v>
      </c>
      <c r="J152" s="40">
        <v>0</v>
      </c>
      <c r="K152" s="40">
        <v>5</v>
      </c>
      <c r="L152" s="40">
        <v>0</v>
      </c>
      <c r="M152" s="40">
        <v>0</v>
      </c>
      <c r="N152" s="40">
        <v>0</v>
      </c>
    </row>
    <row r="153" spans="2:14" ht="20.100000000000001" customHeight="1" thickBot="1" x14ac:dyDescent="0.25">
      <c r="B153" s="4" t="s">
        <v>371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</row>
    <row r="154" spans="2:14" ht="20.100000000000001" customHeight="1" thickBot="1" x14ac:dyDescent="0.25">
      <c r="B154" s="4" t="s">
        <v>372</v>
      </c>
      <c r="C154" s="40">
        <v>2</v>
      </c>
      <c r="D154" s="40">
        <v>1</v>
      </c>
      <c r="E154" s="40">
        <v>1</v>
      </c>
      <c r="F154" s="40">
        <v>2</v>
      </c>
      <c r="G154" s="40">
        <v>1</v>
      </c>
      <c r="H154" s="40">
        <v>1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</row>
    <row r="155" spans="2:14" ht="20.100000000000001" customHeight="1" thickBot="1" x14ac:dyDescent="0.25">
      <c r="B155" s="4" t="s">
        <v>373</v>
      </c>
      <c r="C155" s="40">
        <v>2</v>
      </c>
      <c r="D155" s="40">
        <v>3</v>
      </c>
      <c r="E155" s="40">
        <v>3</v>
      </c>
      <c r="F155" s="40">
        <v>0</v>
      </c>
      <c r="G155" s="40">
        <v>0</v>
      </c>
      <c r="H155" s="40">
        <v>0</v>
      </c>
      <c r="I155" s="40">
        <v>2</v>
      </c>
      <c r="J155" s="40">
        <v>3</v>
      </c>
      <c r="K155" s="40">
        <v>3</v>
      </c>
      <c r="L155" s="40">
        <v>0</v>
      </c>
      <c r="M155" s="40">
        <v>0</v>
      </c>
      <c r="N155" s="40">
        <v>0</v>
      </c>
    </row>
    <row r="156" spans="2:14" ht="20.100000000000001" customHeight="1" thickBot="1" x14ac:dyDescent="0.25">
      <c r="B156" s="4" t="s">
        <v>374</v>
      </c>
      <c r="C156" s="40">
        <v>0</v>
      </c>
      <c r="D156" s="40">
        <v>2</v>
      </c>
      <c r="E156" s="40">
        <v>3</v>
      </c>
      <c r="F156" s="40">
        <v>0</v>
      </c>
      <c r="G156" s="40">
        <v>0</v>
      </c>
      <c r="H156" s="40">
        <v>0</v>
      </c>
      <c r="I156" s="40">
        <v>0</v>
      </c>
      <c r="J156" s="40">
        <v>2</v>
      </c>
      <c r="K156" s="40">
        <v>3</v>
      </c>
      <c r="L156" s="40">
        <v>0</v>
      </c>
      <c r="M156" s="40">
        <v>0</v>
      </c>
      <c r="N156" s="40">
        <v>0</v>
      </c>
    </row>
    <row r="157" spans="2:14" ht="20.100000000000001" customHeight="1" thickBot="1" x14ac:dyDescent="0.25">
      <c r="B157" s="4" t="s">
        <v>375</v>
      </c>
      <c r="C157" s="40">
        <v>5</v>
      </c>
      <c r="D157" s="40">
        <v>7</v>
      </c>
      <c r="E157" s="40">
        <v>16</v>
      </c>
      <c r="F157" s="40">
        <v>0</v>
      </c>
      <c r="G157" s="40">
        <v>0</v>
      </c>
      <c r="H157" s="40">
        <v>0</v>
      </c>
      <c r="I157" s="40">
        <v>5</v>
      </c>
      <c r="J157" s="40">
        <v>6</v>
      </c>
      <c r="K157" s="40">
        <v>16</v>
      </c>
      <c r="L157" s="40">
        <v>0</v>
      </c>
      <c r="M157" s="40">
        <v>1</v>
      </c>
      <c r="N157" s="40">
        <v>0</v>
      </c>
    </row>
    <row r="158" spans="2:14" ht="20.100000000000001" customHeight="1" thickBot="1" x14ac:dyDescent="0.25">
      <c r="B158" s="4" t="s">
        <v>376</v>
      </c>
      <c r="C158" s="40">
        <v>1</v>
      </c>
      <c r="D158" s="40">
        <v>1</v>
      </c>
      <c r="E158" s="40">
        <v>0</v>
      </c>
      <c r="F158" s="40">
        <v>1</v>
      </c>
      <c r="G158" s="40">
        <v>1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</row>
    <row r="159" spans="2:14" ht="20.100000000000001" customHeight="1" thickBot="1" x14ac:dyDescent="0.25">
      <c r="B159" s="4" t="s">
        <v>377</v>
      </c>
      <c r="C159" s="40">
        <v>5</v>
      </c>
      <c r="D159" s="40">
        <v>9</v>
      </c>
      <c r="E159" s="40">
        <v>3</v>
      </c>
      <c r="F159" s="40">
        <v>1</v>
      </c>
      <c r="G159" s="40">
        <v>1</v>
      </c>
      <c r="H159" s="40">
        <v>1</v>
      </c>
      <c r="I159" s="40">
        <v>4</v>
      </c>
      <c r="J159" s="40">
        <v>7</v>
      </c>
      <c r="K159" s="40">
        <v>2</v>
      </c>
      <c r="L159" s="40">
        <v>0</v>
      </c>
      <c r="M159" s="40">
        <v>1</v>
      </c>
      <c r="N159" s="40">
        <v>0</v>
      </c>
    </row>
    <row r="160" spans="2:14" ht="20.100000000000001" customHeight="1" thickBot="1" x14ac:dyDescent="0.25">
      <c r="B160" s="4" t="s">
        <v>378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</row>
    <row r="161" spans="2:14" ht="20.100000000000001" customHeight="1" thickBot="1" x14ac:dyDescent="0.25">
      <c r="B161" s="4" t="s">
        <v>379</v>
      </c>
      <c r="C161" s="40">
        <v>1</v>
      </c>
      <c r="D161" s="40">
        <v>1</v>
      </c>
      <c r="E161" s="40">
        <v>0</v>
      </c>
      <c r="F161" s="40">
        <v>1</v>
      </c>
      <c r="G161" s="40">
        <v>1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</row>
    <row r="162" spans="2:14" ht="20.100000000000001" customHeight="1" thickBot="1" x14ac:dyDescent="0.25">
      <c r="B162" s="4" t="s">
        <v>380</v>
      </c>
      <c r="C162" s="40">
        <v>0</v>
      </c>
      <c r="D162" s="40">
        <v>1</v>
      </c>
      <c r="E162" s="40">
        <v>1</v>
      </c>
      <c r="F162" s="40">
        <v>0</v>
      </c>
      <c r="G162" s="40">
        <v>0</v>
      </c>
      <c r="H162" s="40">
        <v>0</v>
      </c>
      <c r="I162" s="40">
        <v>0</v>
      </c>
      <c r="J162" s="40">
        <v>1</v>
      </c>
      <c r="K162" s="40">
        <v>1</v>
      </c>
      <c r="L162" s="40">
        <v>0</v>
      </c>
      <c r="M162" s="40">
        <v>0</v>
      </c>
      <c r="N162" s="40">
        <v>0</v>
      </c>
    </row>
    <row r="163" spans="2:14" ht="20.100000000000001" customHeight="1" thickBot="1" x14ac:dyDescent="0.25">
      <c r="B163" s="4" t="s">
        <v>381</v>
      </c>
      <c r="C163" s="40">
        <v>0</v>
      </c>
      <c r="D163" s="40">
        <v>0</v>
      </c>
      <c r="E163" s="40">
        <v>1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40">
        <v>1</v>
      </c>
      <c r="L163" s="40">
        <v>0</v>
      </c>
      <c r="M163" s="40">
        <v>0</v>
      </c>
      <c r="N163" s="40">
        <v>0</v>
      </c>
    </row>
    <row r="164" spans="2:14" ht="20.100000000000001" customHeight="1" thickBot="1" x14ac:dyDescent="0.25">
      <c r="B164" s="4" t="s">
        <v>382</v>
      </c>
      <c r="C164" s="40">
        <v>2</v>
      </c>
      <c r="D164" s="40">
        <v>1</v>
      </c>
      <c r="E164" s="40">
        <v>1</v>
      </c>
      <c r="F164" s="40">
        <v>0</v>
      </c>
      <c r="G164" s="40">
        <v>0</v>
      </c>
      <c r="H164" s="40">
        <v>0</v>
      </c>
      <c r="I164" s="40">
        <v>2</v>
      </c>
      <c r="J164" s="40">
        <v>1</v>
      </c>
      <c r="K164" s="40">
        <v>1</v>
      </c>
      <c r="L164" s="40">
        <v>0</v>
      </c>
      <c r="M164" s="40">
        <v>0</v>
      </c>
      <c r="N164" s="40">
        <v>0</v>
      </c>
    </row>
    <row r="165" spans="2:14" ht="20.100000000000001" customHeight="1" thickBot="1" x14ac:dyDescent="0.25">
      <c r="B165" s="4" t="s">
        <v>383</v>
      </c>
      <c r="C165" s="40">
        <v>0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</row>
    <row r="166" spans="2:14" ht="20.100000000000001" customHeight="1" thickBot="1" x14ac:dyDescent="0.25">
      <c r="B166" s="4" t="s">
        <v>384</v>
      </c>
      <c r="C166" s="40">
        <v>0</v>
      </c>
      <c r="D166" s="40">
        <v>1</v>
      </c>
      <c r="E166" s="40">
        <v>1</v>
      </c>
      <c r="F166" s="40">
        <v>0</v>
      </c>
      <c r="G166" s="40">
        <v>1</v>
      </c>
      <c r="H166" s="40">
        <v>0</v>
      </c>
      <c r="I166" s="40">
        <v>0</v>
      </c>
      <c r="J166" s="40">
        <v>0</v>
      </c>
      <c r="K166" s="40">
        <v>1</v>
      </c>
      <c r="L166" s="40">
        <v>0</v>
      </c>
      <c r="M166" s="40">
        <v>0</v>
      </c>
      <c r="N166" s="40">
        <v>0</v>
      </c>
    </row>
    <row r="167" spans="2:14" ht="20.100000000000001" customHeight="1" thickBot="1" x14ac:dyDescent="0.25">
      <c r="B167" s="4" t="s">
        <v>183</v>
      </c>
      <c r="C167" s="40">
        <v>0</v>
      </c>
      <c r="D167" s="40">
        <v>0</v>
      </c>
      <c r="E167" s="40">
        <v>0</v>
      </c>
      <c r="F167" s="40">
        <v>0</v>
      </c>
      <c r="G167" s="40">
        <v>0</v>
      </c>
      <c r="H167" s="40">
        <v>0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</row>
    <row r="168" spans="2:14" ht="20.100000000000001" customHeight="1" thickBot="1" x14ac:dyDescent="0.25">
      <c r="B168" s="4" t="s">
        <v>385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</row>
    <row r="169" spans="2:14" ht="20.100000000000001" customHeight="1" thickBot="1" x14ac:dyDescent="0.25">
      <c r="B169" s="4" t="s">
        <v>184</v>
      </c>
      <c r="C169" s="40">
        <v>3</v>
      </c>
      <c r="D169" s="40">
        <v>1</v>
      </c>
      <c r="E169" s="40">
        <v>3</v>
      </c>
      <c r="F169" s="40">
        <v>1</v>
      </c>
      <c r="G169" s="40">
        <v>0</v>
      </c>
      <c r="H169" s="40">
        <v>1</v>
      </c>
      <c r="I169" s="40">
        <v>2</v>
      </c>
      <c r="J169" s="40">
        <v>1</v>
      </c>
      <c r="K169" s="40">
        <v>2</v>
      </c>
      <c r="L169" s="40">
        <v>0</v>
      </c>
      <c r="M169" s="40">
        <v>0</v>
      </c>
      <c r="N169" s="40">
        <v>0</v>
      </c>
    </row>
    <row r="170" spans="2:14" ht="20.100000000000001" customHeight="1" thickBot="1" x14ac:dyDescent="0.25">
      <c r="B170" s="4" t="s">
        <v>386</v>
      </c>
      <c r="C170" s="40">
        <v>1</v>
      </c>
      <c r="D170" s="40">
        <v>1</v>
      </c>
      <c r="E170" s="40">
        <v>0</v>
      </c>
      <c r="F170" s="40">
        <v>0</v>
      </c>
      <c r="G170" s="40">
        <v>0</v>
      </c>
      <c r="H170" s="40">
        <v>0</v>
      </c>
      <c r="I170" s="40">
        <v>1</v>
      </c>
      <c r="J170" s="40">
        <v>1</v>
      </c>
      <c r="K170" s="40">
        <v>0</v>
      </c>
      <c r="L170" s="40">
        <v>0</v>
      </c>
      <c r="M170" s="40">
        <v>0</v>
      </c>
      <c r="N170" s="40">
        <v>0</v>
      </c>
    </row>
    <row r="171" spans="2:14" ht="20.100000000000001" customHeight="1" thickBot="1" x14ac:dyDescent="0.25">
      <c r="B171" s="4" t="s">
        <v>387</v>
      </c>
      <c r="C171" s="40">
        <v>1</v>
      </c>
      <c r="D171" s="40">
        <v>0</v>
      </c>
      <c r="E171" s="40">
        <v>1</v>
      </c>
      <c r="F171" s="40">
        <v>0</v>
      </c>
      <c r="G171" s="40">
        <v>0</v>
      </c>
      <c r="H171" s="40">
        <v>0</v>
      </c>
      <c r="I171" s="40">
        <v>1</v>
      </c>
      <c r="J171" s="40">
        <v>0</v>
      </c>
      <c r="K171" s="40">
        <v>1</v>
      </c>
      <c r="L171" s="40">
        <v>0</v>
      </c>
      <c r="M171" s="40">
        <v>0</v>
      </c>
      <c r="N171" s="40">
        <v>0</v>
      </c>
    </row>
    <row r="172" spans="2:14" ht="20.100000000000001" customHeight="1" thickBot="1" x14ac:dyDescent="0.25">
      <c r="B172" s="4" t="s">
        <v>388</v>
      </c>
      <c r="C172" s="40">
        <v>0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</row>
    <row r="173" spans="2:14" ht="20.100000000000001" customHeight="1" thickBot="1" x14ac:dyDescent="0.25">
      <c r="B173" s="4" t="s">
        <v>389</v>
      </c>
      <c r="C173" s="40">
        <v>0</v>
      </c>
      <c r="D173" s="40">
        <v>1</v>
      </c>
      <c r="E173" s="40">
        <v>0</v>
      </c>
      <c r="F173" s="40">
        <v>0</v>
      </c>
      <c r="G173" s="40">
        <v>1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</row>
    <row r="174" spans="2:14" ht="20.100000000000001" customHeight="1" thickBot="1" x14ac:dyDescent="0.25">
      <c r="B174" s="4" t="s">
        <v>390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</row>
    <row r="175" spans="2:14" ht="20.100000000000001" customHeight="1" thickBot="1" x14ac:dyDescent="0.25">
      <c r="B175" s="4" t="s">
        <v>391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</row>
    <row r="176" spans="2:14" ht="20.100000000000001" customHeight="1" thickBot="1" x14ac:dyDescent="0.25">
      <c r="B176" s="4" t="s">
        <v>392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</row>
    <row r="177" spans="2:14" ht="20.100000000000001" customHeight="1" thickBot="1" x14ac:dyDescent="0.25">
      <c r="B177" s="4" t="s">
        <v>185</v>
      </c>
      <c r="C177" s="40">
        <v>9</v>
      </c>
      <c r="D177" s="40">
        <v>3</v>
      </c>
      <c r="E177" s="40">
        <v>27</v>
      </c>
      <c r="F177" s="40">
        <v>2</v>
      </c>
      <c r="G177" s="40">
        <v>1</v>
      </c>
      <c r="H177" s="40">
        <v>3</v>
      </c>
      <c r="I177" s="40">
        <v>7</v>
      </c>
      <c r="J177" s="40">
        <v>2</v>
      </c>
      <c r="K177" s="40">
        <v>24</v>
      </c>
      <c r="L177" s="40">
        <v>0</v>
      </c>
      <c r="M177" s="40">
        <v>0</v>
      </c>
      <c r="N177" s="40">
        <v>0</v>
      </c>
    </row>
    <row r="178" spans="2:14" ht="20.100000000000001" customHeight="1" thickBot="1" x14ac:dyDescent="0.25">
      <c r="B178" s="4" t="s">
        <v>393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</row>
    <row r="179" spans="2:14" ht="20.100000000000001" customHeight="1" thickBot="1" x14ac:dyDescent="0.25">
      <c r="B179" s="4" t="s">
        <v>394</v>
      </c>
      <c r="C179" s="40">
        <v>7</v>
      </c>
      <c r="D179" s="40">
        <v>2</v>
      </c>
      <c r="E179" s="40">
        <v>6</v>
      </c>
      <c r="F179" s="40">
        <v>0</v>
      </c>
      <c r="G179" s="40">
        <v>0</v>
      </c>
      <c r="H179" s="40">
        <v>0</v>
      </c>
      <c r="I179" s="40">
        <v>7</v>
      </c>
      <c r="J179" s="40">
        <v>2</v>
      </c>
      <c r="K179" s="40">
        <v>6</v>
      </c>
      <c r="L179" s="40">
        <v>0</v>
      </c>
      <c r="M179" s="40">
        <v>0</v>
      </c>
      <c r="N179" s="40">
        <v>0</v>
      </c>
    </row>
    <row r="180" spans="2:14" ht="20.100000000000001" customHeight="1" thickBot="1" x14ac:dyDescent="0.25">
      <c r="B180" s="4" t="s">
        <v>395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</row>
    <row r="181" spans="2:14" ht="20.100000000000001" customHeight="1" thickBot="1" x14ac:dyDescent="0.25">
      <c r="B181" s="4" t="s">
        <v>396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</row>
    <row r="182" spans="2:14" ht="20.100000000000001" customHeight="1" thickBot="1" x14ac:dyDescent="0.25">
      <c r="B182" s="4" t="s">
        <v>397</v>
      </c>
      <c r="C182" s="40">
        <v>0</v>
      </c>
      <c r="D182" s="40">
        <v>0</v>
      </c>
      <c r="E182" s="40">
        <v>1</v>
      </c>
      <c r="F182" s="40">
        <v>0</v>
      </c>
      <c r="G182" s="40">
        <v>0</v>
      </c>
      <c r="H182" s="40">
        <v>1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</row>
    <row r="183" spans="2:14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</row>
    <row r="184" spans="2:14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</row>
    <row r="185" spans="2:14" ht="20.100000000000001" customHeight="1" thickBot="1" x14ac:dyDescent="0.25">
      <c r="B185" s="4" t="s">
        <v>399</v>
      </c>
      <c r="C185" s="40">
        <v>0</v>
      </c>
      <c r="D185" s="40">
        <v>2</v>
      </c>
      <c r="E185" s="40">
        <v>0</v>
      </c>
      <c r="F185" s="40">
        <v>0</v>
      </c>
      <c r="G185" s="40">
        <v>2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</row>
    <row r="186" spans="2:14" ht="20.100000000000001" customHeight="1" thickBot="1" x14ac:dyDescent="0.25">
      <c r="B186" s="4" t="s">
        <v>187</v>
      </c>
      <c r="C186" s="40">
        <v>5</v>
      </c>
      <c r="D186" s="40">
        <v>6</v>
      </c>
      <c r="E186" s="40">
        <v>0</v>
      </c>
      <c r="F186" s="40">
        <v>1</v>
      </c>
      <c r="G186" s="40">
        <v>1</v>
      </c>
      <c r="H186" s="40">
        <v>0</v>
      </c>
      <c r="I186" s="40">
        <v>4</v>
      </c>
      <c r="J186" s="40">
        <v>5</v>
      </c>
      <c r="K186" s="40">
        <v>0</v>
      </c>
      <c r="L186" s="40">
        <v>0</v>
      </c>
      <c r="M186" s="40">
        <v>0</v>
      </c>
      <c r="N186" s="40">
        <v>0</v>
      </c>
    </row>
    <row r="187" spans="2:14" ht="20.100000000000001" customHeight="1" thickBot="1" x14ac:dyDescent="0.25">
      <c r="B187" s="4" t="s">
        <v>400</v>
      </c>
      <c r="C187" s="40">
        <v>0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</row>
    <row r="188" spans="2:14" ht="20.100000000000001" customHeight="1" thickBot="1" x14ac:dyDescent="0.25">
      <c r="B188" s="4" t="s">
        <v>401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</row>
    <row r="189" spans="2:14" ht="20.100000000000001" customHeight="1" thickBot="1" x14ac:dyDescent="0.25">
      <c r="B189" s="4" t="s">
        <v>402</v>
      </c>
      <c r="C189" s="40">
        <v>0</v>
      </c>
      <c r="D189" s="40">
        <v>0</v>
      </c>
      <c r="E189" s="40">
        <v>1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1</v>
      </c>
      <c r="L189" s="40">
        <v>0</v>
      </c>
      <c r="M189" s="40">
        <v>0</v>
      </c>
      <c r="N189" s="40">
        <v>0</v>
      </c>
    </row>
    <row r="190" spans="2:14" ht="20.100000000000001" customHeight="1" thickBot="1" x14ac:dyDescent="0.25">
      <c r="B190" s="4" t="s">
        <v>403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</row>
    <row r="191" spans="2:14" ht="20.100000000000001" customHeight="1" thickBot="1" x14ac:dyDescent="0.25">
      <c r="B191" s="4" t="s">
        <v>188</v>
      </c>
      <c r="C191" s="40">
        <v>1</v>
      </c>
      <c r="D191" s="40">
        <v>1</v>
      </c>
      <c r="E191" s="40">
        <v>8</v>
      </c>
      <c r="F191" s="40">
        <v>1</v>
      </c>
      <c r="G191" s="40">
        <v>1</v>
      </c>
      <c r="H191" s="40">
        <v>8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</row>
    <row r="192" spans="2:14" ht="20.100000000000001" customHeight="1" thickBot="1" x14ac:dyDescent="0.25">
      <c r="B192" s="4" t="s">
        <v>404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</row>
    <row r="193" spans="2:14" ht="20.100000000000001" customHeight="1" thickBot="1" x14ac:dyDescent="0.25">
      <c r="B193" s="4" t="s">
        <v>405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</row>
    <row r="194" spans="2:14" ht="20.100000000000001" customHeight="1" thickBot="1" x14ac:dyDescent="0.25">
      <c r="B194" s="4" t="s">
        <v>406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</row>
    <row r="195" spans="2:14" ht="20.100000000000001" customHeight="1" thickBot="1" x14ac:dyDescent="0.25">
      <c r="B195" s="4" t="s">
        <v>407</v>
      </c>
      <c r="C195" s="40">
        <v>2</v>
      </c>
      <c r="D195" s="40">
        <v>0</v>
      </c>
      <c r="E195" s="40">
        <v>2</v>
      </c>
      <c r="F195" s="40">
        <v>2</v>
      </c>
      <c r="G195" s="40">
        <v>0</v>
      </c>
      <c r="H195" s="40">
        <v>2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</row>
    <row r="196" spans="2:14" ht="20.100000000000001" customHeight="1" thickBot="1" x14ac:dyDescent="0.25">
      <c r="B196" s="4" t="s">
        <v>408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</row>
    <row r="197" spans="2:14" ht="20.100000000000001" customHeight="1" thickBot="1" x14ac:dyDescent="0.25">
      <c r="B197" s="4" t="s">
        <v>189</v>
      </c>
      <c r="C197" s="40">
        <v>0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</row>
    <row r="198" spans="2:14" ht="20.100000000000001" customHeight="1" thickBot="1" x14ac:dyDescent="0.25">
      <c r="B198" s="4" t="s">
        <v>190</v>
      </c>
      <c r="C198" s="40">
        <v>6</v>
      </c>
      <c r="D198" s="40">
        <v>7</v>
      </c>
      <c r="E198" s="40">
        <v>1</v>
      </c>
      <c r="F198" s="40">
        <v>1</v>
      </c>
      <c r="G198" s="40">
        <v>1</v>
      </c>
      <c r="H198" s="40">
        <v>1</v>
      </c>
      <c r="I198" s="40">
        <v>5</v>
      </c>
      <c r="J198" s="40">
        <v>6</v>
      </c>
      <c r="K198" s="40">
        <v>0</v>
      </c>
      <c r="L198" s="40">
        <v>0</v>
      </c>
      <c r="M198" s="40">
        <v>0</v>
      </c>
      <c r="N198" s="40">
        <v>0</v>
      </c>
    </row>
    <row r="199" spans="2:14" ht="20.100000000000001" customHeight="1" thickBot="1" x14ac:dyDescent="0.25">
      <c r="B199" s="4" t="s">
        <v>409</v>
      </c>
      <c r="C199" s="40">
        <v>3</v>
      </c>
      <c r="D199" s="40">
        <v>3</v>
      </c>
      <c r="E199" s="40">
        <v>0</v>
      </c>
      <c r="F199" s="40">
        <v>1</v>
      </c>
      <c r="G199" s="40">
        <v>1</v>
      </c>
      <c r="H199" s="40">
        <v>0</v>
      </c>
      <c r="I199" s="40">
        <v>2</v>
      </c>
      <c r="J199" s="40">
        <v>2</v>
      </c>
      <c r="K199" s="40">
        <v>0</v>
      </c>
      <c r="L199" s="40">
        <v>0</v>
      </c>
      <c r="M199" s="40">
        <v>0</v>
      </c>
      <c r="N199" s="40">
        <v>0</v>
      </c>
    </row>
    <row r="200" spans="2:14" ht="20.100000000000001" customHeight="1" thickBot="1" x14ac:dyDescent="0.25">
      <c r="B200" s="4" t="s">
        <v>410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</row>
    <row r="201" spans="2:14" ht="20.100000000000001" customHeight="1" thickBot="1" x14ac:dyDescent="0.25">
      <c r="B201" s="4" t="s">
        <v>411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</row>
    <row r="202" spans="2:14" ht="20.100000000000001" customHeight="1" thickBot="1" x14ac:dyDescent="0.25">
      <c r="B202" s="4" t="s">
        <v>191</v>
      </c>
      <c r="C202" s="40">
        <v>2</v>
      </c>
      <c r="D202" s="40">
        <v>1</v>
      </c>
      <c r="E202" s="40">
        <v>2</v>
      </c>
      <c r="F202" s="40">
        <v>1</v>
      </c>
      <c r="G202" s="40">
        <v>0</v>
      </c>
      <c r="H202" s="40">
        <v>1</v>
      </c>
      <c r="I202" s="40">
        <v>1</v>
      </c>
      <c r="J202" s="40">
        <v>1</v>
      </c>
      <c r="K202" s="40">
        <v>1</v>
      </c>
      <c r="L202" s="40">
        <v>0</v>
      </c>
      <c r="M202" s="40">
        <v>0</v>
      </c>
      <c r="N202" s="40">
        <v>0</v>
      </c>
    </row>
    <row r="203" spans="2:14" ht="20.100000000000001" customHeight="1" thickBot="1" x14ac:dyDescent="0.25">
      <c r="B203" s="4" t="s">
        <v>412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</row>
    <row r="204" spans="2:14" ht="20.100000000000001" customHeight="1" thickBot="1" x14ac:dyDescent="0.25">
      <c r="B204" s="4" t="s">
        <v>413</v>
      </c>
      <c r="C204" s="40">
        <v>0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</row>
    <row r="205" spans="2:14" ht="20.100000000000001" customHeight="1" thickBot="1" x14ac:dyDescent="0.25">
      <c r="B205" s="4" t="s">
        <v>414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</row>
    <row r="206" spans="2:14" ht="20.100000000000001" customHeight="1" thickBot="1" x14ac:dyDescent="0.25">
      <c r="B206" s="4" t="s">
        <v>192</v>
      </c>
      <c r="C206" s="40">
        <v>2</v>
      </c>
      <c r="D206" s="40">
        <v>3</v>
      </c>
      <c r="E206" s="40">
        <v>3</v>
      </c>
      <c r="F206" s="40">
        <v>0</v>
      </c>
      <c r="G206" s="40">
        <v>0</v>
      </c>
      <c r="H206" s="40">
        <v>0</v>
      </c>
      <c r="I206" s="40">
        <v>2</v>
      </c>
      <c r="J206" s="40">
        <v>3</v>
      </c>
      <c r="K206" s="40">
        <v>2</v>
      </c>
      <c r="L206" s="40">
        <v>0</v>
      </c>
      <c r="M206" s="40">
        <v>0</v>
      </c>
      <c r="N206" s="40">
        <v>1</v>
      </c>
    </row>
    <row r="207" spans="2:14" ht="20.100000000000001" customHeight="1" thickBot="1" x14ac:dyDescent="0.25">
      <c r="B207" s="4" t="s">
        <v>415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</row>
    <row r="208" spans="2:14" ht="20.100000000000001" customHeight="1" thickBot="1" x14ac:dyDescent="0.25">
      <c r="B208" s="4" t="s">
        <v>416</v>
      </c>
      <c r="C208" s="40">
        <v>1</v>
      </c>
      <c r="D208" s="40">
        <v>1</v>
      </c>
      <c r="E208" s="40">
        <v>0</v>
      </c>
      <c r="F208" s="40">
        <v>0</v>
      </c>
      <c r="G208" s="40">
        <v>0</v>
      </c>
      <c r="H208" s="40">
        <v>0</v>
      </c>
      <c r="I208" s="40">
        <v>1</v>
      </c>
      <c r="J208" s="40">
        <v>1</v>
      </c>
      <c r="K208" s="40">
        <v>0</v>
      </c>
      <c r="L208" s="40">
        <v>0</v>
      </c>
      <c r="M208" s="40">
        <v>0</v>
      </c>
      <c r="N208" s="40">
        <v>0</v>
      </c>
    </row>
    <row r="209" spans="2:14" ht="20.100000000000001" customHeight="1" thickBot="1" x14ac:dyDescent="0.25">
      <c r="B209" s="4" t="s">
        <v>417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</row>
    <row r="210" spans="2:14" ht="20.100000000000001" customHeight="1" thickBot="1" x14ac:dyDescent="0.25">
      <c r="B210" s="4" t="s">
        <v>418</v>
      </c>
      <c r="C210" s="40">
        <v>0</v>
      </c>
      <c r="D210" s="40">
        <v>0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</row>
    <row r="211" spans="2:14" ht="20.100000000000001" customHeight="1" thickBot="1" x14ac:dyDescent="0.25">
      <c r="B211" s="4" t="s">
        <v>419</v>
      </c>
      <c r="C211" s="40">
        <v>1</v>
      </c>
      <c r="D211" s="40">
        <v>0</v>
      </c>
      <c r="E211" s="40">
        <v>1</v>
      </c>
      <c r="F211" s="40">
        <v>1</v>
      </c>
      <c r="G211" s="40">
        <v>0</v>
      </c>
      <c r="H211" s="40">
        <v>1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</row>
    <row r="212" spans="2:14" ht="20.100000000000001" customHeight="1" thickBot="1" x14ac:dyDescent="0.25">
      <c r="B212" s="4" t="s">
        <v>420</v>
      </c>
      <c r="C212" s="40">
        <v>0</v>
      </c>
      <c r="D212" s="40">
        <v>0</v>
      </c>
      <c r="E212" s="40">
        <v>0</v>
      </c>
      <c r="F212" s="40">
        <v>0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</row>
    <row r="213" spans="2:14" ht="20.100000000000001" customHeight="1" thickBot="1" x14ac:dyDescent="0.25">
      <c r="B213" s="4" t="s">
        <v>421</v>
      </c>
      <c r="C213" s="40">
        <v>1</v>
      </c>
      <c r="D213" s="40">
        <v>0</v>
      </c>
      <c r="E213" s="40">
        <v>3</v>
      </c>
      <c r="F213" s="40">
        <v>0</v>
      </c>
      <c r="G213" s="40">
        <v>0</v>
      </c>
      <c r="H213" s="40">
        <v>0</v>
      </c>
      <c r="I213" s="40">
        <v>1</v>
      </c>
      <c r="J213" s="40">
        <v>0</v>
      </c>
      <c r="K213" s="40">
        <v>3</v>
      </c>
      <c r="L213" s="40">
        <v>0</v>
      </c>
      <c r="M213" s="40">
        <v>0</v>
      </c>
      <c r="N213" s="40">
        <v>0</v>
      </c>
    </row>
    <row r="214" spans="2:14" ht="20.100000000000001" customHeight="1" thickBot="1" x14ac:dyDescent="0.25">
      <c r="B214" s="4" t="s">
        <v>193</v>
      </c>
      <c r="C214" s="40">
        <v>1</v>
      </c>
      <c r="D214" s="40">
        <v>2</v>
      </c>
      <c r="E214" s="40">
        <v>6</v>
      </c>
      <c r="F214" s="40">
        <v>0</v>
      </c>
      <c r="G214" s="40">
        <v>0</v>
      </c>
      <c r="H214" s="40">
        <v>0</v>
      </c>
      <c r="I214" s="40">
        <v>1</v>
      </c>
      <c r="J214" s="40">
        <v>2</v>
      </c>
      <c r="K214" s="40">
        <v>6</v>
      </c>
      <c r="L214" s="40">
        <v>0</v>
      </c>
      <c r="M214" s="40">
        <v>0</v>
      </c>
      <c r="N214" s="40">
        <v>0</v>
      </c>
    </row>
    <row r="215" spans="2:14" ht="20.100000000000001" customHeight="1" thickBot="1" x14ac:dyDescent="0.25">
      <c r="B215" s="4" t="s">
        <v>422</v>
      </c>
      <c r="C215" s="40">
        <v>0</v>
      </c>
      <c r="D215" s="40">
        <v>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</row>
    <row r="216" spans="2:14" ht="20.100000000000001" customHeight="1" thickBot="1" x14ac:dyDescent="0.25">
      <c r="B216" s="4" t="s">
        <v>423</v>
      </c>
      <c r="C216" s="40">
        <v>0</v>
      </c>
      <c r="D216" s="40">
        <v>1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1</v>
      </c>
      <c r="K216" s="40">
        <v>0</v>
      </c>
      <c r="L216" s="40">
        <v>0</v>
      </c>
      <c r="M216" s="40">
        <v>0</v>
      </c>
      <c r="N216" s="40">
        <v>0</v>
      </c>
    </row>
    <row r="217" spans="2:14" ht="20.100000000000001" customHeight="1" thickBot="1" x14ac:dyDescent="0.25">
      <c r="B217" s="4" t="s">
        <v>424</v>
      </c>
      <c r="C217" s="40">
        <v>3</v>
      </c>
      <c r="D217" s="40">
        <v>2</v>
      </c>
      <c r="E217" s="40">
        <v>5</v>
      </c>
      <c r="F217" s="40">
        <v>1</v>
      </c>
      <c r="G217" s="40">
        <v>1</v>
      </c>
      <c r="H217" s="40">
        <v>0</v>
      </c>
      <c r="I217" s="40">
        <v>2</v>
      </c>
      <c r="J217" s="40">
        <v>1</v>
      </c>
      <c r="K217" s="40">
        <v>5</v>
      </c>
      <c r="L217" s="40">
        <v>0</v>
      </c>
      <c r="M217" s="40">
        <v>0</v>
      </c>
      <c r="N217" s="40">
        <v>0</v>
      </c>
    </row>
    <row r="218" spans="2:14" ht="20.100000000000001" customHeight="1" thickBot="1" x14ac:dyDescent="0.25">
      <c r="B218" s="4" t="s">
        <v>425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</row>
    <row r="219" spans="2:14" ht="20.100000000000001" customHeight="1" thickBot="1" x14ac:dyDescent="0.25">
      <c r="B219" s="4" t="s">
        <v>426</v>
      </c>
      <c r="C219" s="40">
        <v>0</v>
      </c>
      <c r="D219" s="40">
        <v>0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</row>
    <row r="220" spans="2:14" ht="20.100000000000001" customHeight="1" thickBot="1" x14ac:dyDescent="0.25">
      <c r="B220" s="4" t="s">
        <v>427</v>
      </c>
      <c r="C220" s="40">
        <v>0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</row>
    <row r="221" spans="2:14" ht="20.100000000000001" customHeight="1" thickBot="1" x14ac:dyDescent="0.25">
      <c r="B221" s="4" t="s">
        <v>428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</row>
    <row r="222" spans="2:14" ht="20.100000000000001" customHeight="1" thickBot="1" x14ac:dyDescent="0.25">
      <c r="B222" s="4" t="s">
        <v>429</v>
      </c>
      <c r="C222" s="40">
        <v>0</v>
      </c>
      <c r="D222" s="40">
        <v>0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</row>
    <row r="223" spans="2:14" ht="20.100000000000001" customHeight="1" thickBot="1" x14ac:dyDescent="0.25">
      <c r="B223" s="4" t="s">
        <v>194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</row>
    <row r="224" spans="2:14" ht="20.100000000000001" customHeight="1" thickBot="1" x14ac:dyDescent="0.25">
      <c r="B224" s="4" t="s">
        <v>430</v>
      </c>
      <c r="C224" s="40">
        <v>0</v>
      </c>
      <c r="D224" s="40">
        <v>0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</row>
    <row r="225" spans="2:14" ht="20.100000000000001" customHeight="1" thickBot="1" x14ac:dyDescent="0.25">
      <c r="B225" s="4" t="s">
        <v>431</v>
      </c>
      <c r="C225" s="40">
        <v>0</v>
      </c>
      <c r="D225" s="40">
        <v>1</v>
      </c>
      <c r="E225" s="40">
        <v>8</v>
      </c>
      <c r="F225" s="40">
        <v>0</v>
      </c>
      <c r="G225" s="40">
        <v>1</v>
      </c>
      <c r="H225" s="40">
        <v>7</v>
      </c>
      <c r="I225" s="40">
        <v>0</v>
      </c>
      <c r="J225" s="40">
        <v>0</v>
      </c>
      <c r="K225" s="40">
        <v>1</v>
      </c>
      <c r="L225" s="40">
        <v>0</v>
      </c>
      <c r="M225" s="40">
        <v>0</v>
      </c>
      <c r="N225" s="40">
        <v>0</v>
      </c>
    </row>
    <row r="226" spans="2:14" ht="20.100000000000001" customHeight="1" thickBot="1" x14ac:dyDescent="0.25">
      <c r="B226" s="4" t="s">
        <v>432</v>
      </c>
      <c r="C226" s="40">
        <v>0</v>
      </c>
      <c r="D226" s="40">
        <v>1</v>
      </c>
      <c r="E226" s="40">
        <v>0</v>
      </c>
      <c r="F226" s="40">
        <v>0</v>
      </c>
      <c r="G226" s="40">
        <v>1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</row>
    <row r="227" spans="2:14" ht="20.100000000000001" customHeight="1" thickBot="1" x14ac:dyDescent="0.25">
      <c r="B227" s="4" t="s">
        <v>195</v>
      </c>
      <c r="C227" s="40">
        <v>4</v>
      </c>
      <c r="D227" s="40">
        <v>8</v>
      </c>
      <c r="E227" s="40">
        <v>5</v>
      </c>
      <c r="F227" s="40">
        <v>2</v>
      </c>
      <c r="G227" s="40">
        <v>0</v>
      </c>
      <c r="H227" s="40">
        <v>2</v>
      </c>
      <c r="I227" s="40">
        <v>2</v>
      </c>
      <c r="J227" s="40">
        <v>8</v>
      </c>
      <c r="K227" s="40">
        <v>3</v>
      </c>
      <c r="L227" s="40">
        <v>0</v>
      </c>
      <c r="M227" s="40">
        <v>0</v>
      </c>
      <c r="N227" s="40">
        <v>0</v>
      </c>
    </row>
    <row r="228" spans="2:14" ht="20.100000000000001" customHeight="1" thickBot="1" x14ac:dyDescent="0.25">
      <c r="B228" s="4" t="s">
        <v>433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</row>
    <row r="229" spans="2:14" ht="20.100000000000001" customHeight="1" thickBot="1" x14ac:dyDescent="0.25">
      <c r="B229" s="4" t="s">
        <v>434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</row>
    <row r="230" spans="2:14" ht="20.100000000000001" customHeight="1" thickBot="1" x14ac:dyDescent="0.25">
      <c r="B230" s="4" t="s">
        <v>435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</row>
    <row r="231" spans="2:14" ht="20.100000000000001" customHeight="1" thickBot="1" x14ac:dyDescent="0.25">
      <c r="B231" s="4" t="s">
        <v>436</v>
      </c>
      <c r="C231" s="40">
        <v>1</v>
      </c>
      <c r="D231" s="40">
        <v>1</v>
      </c>
      <c r="E231" s="40">
        <v>3</v>
      </c>
      <c r="F231" s="40">
        <v>1</v>
      </c>
      <c r="G231" s="40">
        <v>1</v>
      </c>
      <c r="H231" s="40">
        <v>0</v>
      </c>
      <c r="I231" s="40">
        <v>0</v>
      </c>
      <c r="J231" s="40">
        <v>0</v>
      </c>
      <c r="K231" s="40">
        <v>3</v>
      </c>
      <c r="L231" s="40">
        <v>0</v>
      </c>
      <c r="M231" s="40">
        <v>0</v>
      </c>
      <c r="N231" s="40">
        <v>0</v>
      </c>
    </row>
    <row r="232" spans="2:14" ht="20.100000000000001" customHeight="1" thickBot="1" x14ac:dyDescent="0.25">
      <c r="B232" s="4" t="s">
        <v>437</v>
      </c>
      <c r="C232" s="40">
        <v>11</v>
      </c>
      <c r="D232" s="40">
        <v>0</v>
      </c>
      <c r="E232" s="40">
        <v>18</v>
      </c>
      <c r="F232" s="40">
        <v>3</v>
      </c>
      <c r="G232" s="40">
        <v>0</v>
      </c>
      <c r="H232" s="40">
        <v>4</v>
      </c>
      <c r="I232" s="40">
        <v>8</v>
      </c>
      <c r="J232" s="40">
        <v>0</v>
      </c>
      <c r="K232" s="40">
        <v>14</v>
      </c>
      <c r="L232" s="40">
        <v>0</v>
      </c>
      <c r="M232" s="40">
        <v>0</v>
      </c>
      <c r="N232" s="40">
        <v>0</v>
      </c>
    </row>
    <row r="233" spans="2:14" ht="20.100000000000001" customHeight="1" thickBot="1" x14ac:dyDescent="0.25">
      <c r="B233" s="4" t="s">
        <v>438</v>
      </c>
      <c r="C233" s="40">
        <v>0</v>
      </c>
      <c r="D233" s="40">
        <v>0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40">
        <v>0</v>
      </c>
    </row>
    <row r="234" spans="2:14" ht="20.100000000000001" customHeight="1" thickBot="1" x14ac:dyDescent="0.25">
      <c r="B234" s="4" t="s">
        <v>196</v>
      </c>
      <c r="C234" s="40">
        <v>0</v>
      </c>
      <c r="D234" s="40">
        <v>0</v>
      </c>
      <c r="E234" s="40">
        <v>0</v>
      </c>
      <c r="F234" s="40">
        <v>0</v>
      </c>
      <c r="G234" s="40">
        <v>0</v>
      </c>
      <c r="H234" s="40">
        <v>0</v>
      </c>
      <c r="I234" s="40">
        <v>0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</row>
    <row r="235" spans="2:14" ht="20.100000000000001" customHeight="1" thickBot="1" x14ac:dyDescent="0.25">
      <c r="B235" s="4" t="s">
        <v>439</v>
      </c>
      <c r="C235" s="40">
        <v>0</v>
      </c>
      <c r="D235" s="40">
        <v>0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</row>
    <row r="236" spans="2:14" ht="20.100000000000001" customHeight="1" thickBot="1" x14ac:dyDescent="0.25">
      <c r="B236" s="4" t="s">
        <v>440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</row>
    <row r="237" spans="2:14" ht="20.100000000000001" customHeight="1" thickBot="1" x14ac:dyDescent="0.25">
      <c r="B237" s="4" t="s">
        <v>441</v>
      </c>
      <c r="C237" s="40">
        <v>9</v>
      </c>
      <c r="D237" s="40">
        <v>6</v>
      </c>
      <c r="E237" s="40">
        <v>10</v>
      </c>
      <c r="F237" s="40">
        <v>3</v>
      </c>
      <c r="G237" s="40">
        <v>2</v>
      </c>
      <c r="H237" s="40">
        <v>3</v>
      </c>
      <c r="I237" s="40">
        <v>5</v>
      </c>
      <c r="J237" s="40">
        <v>3</v>
      </c>
      <c r="K237" s="40">
        <v>6</v>
      </c>
      <c r="L237" s="40">
        <v>1</v>
      </c>
      <c r="M237" s="40">
        <v>1</v>
      </c>
      <c r="N237" s="40">
        <v>1</v>
      </c>
    </row>
    <row r="238" spans="2:14" ht="20.100000000000001" customHeight="1" thickBot="1" x14ac:dyDescent="0.25">
      <c r="B238" s="4" t="s">
        <v>442</v>
      </c>
      <c r="C238" s="40">
        <v>10</v>
      </c>
      <c r="D238" s="40">
        <v>11</v>
      </c>
      <c r="E238" s="40">
        <v>9</v>
      </c>
      <c r="F238" s="40">
        <v>3</v>
      </c>
      <c r="G238" s="40">
        <v>7</v>
      </c>
      <c r="H238" s="40">
        <v>3</v>
      </c>
      <c r="I238" s="40">
        <v>7</v>
      </c>
      <c r="J238" s="40">
        <v>4</v>
      </c>
      <c r="K238" s="40">
        <v>6</v>
      </c>
      <c r="L238" s="40">
        <v>0</v>
      </c>
      <c r="M238" s="40">
        <v>0</v>
      </c>
      <c r="N238" s="40">
        <v>0</v>
      </c>
    </row>
    <row r="239" spans="2:14" ht="20.100000000000001" customHeight="1" thickBot="1" x14ac:dyDescent="0.25">
      <c r="B239" s="4" t="s">
        <v>443</v>
      </c>
      <c r="C239" s="40">
        <v>14</v>
      </c>
      <c r="D239" s="40">
        <v>9</v>
      </c>
      <c r="E239" s="40">
        <v>8</v>
      </c>
      <c r="F239" s="40">
        <v>5</v>
      </c>
      <c r="G239" s="40">
        <v>4</v>
      </c>
      <c r="H239" s="40">
        <v>4</v>
      </c>
      <c r="I239" s="40">
        <v>8</v>
      </c>
      <c r="J239" s="40">
        <v>4</v>
      </c>
      <c r="K239" s="40">
        <v>4</v>
      </c>
      <c r="L239" s="40">
        <v>1</v>
      </c>
      <c r="M239" s="40">
        <v>1</v>
      </c>
      <c r="N239" s="40">
        <v>0</v>
      </c>
    </row>
    <row r="240" spans="2:14" ht="20.100000000000001" customHeight="1" thickBot="1" x14ac:dyDescent="0.25">
      <c r="B240" s="4" t="s">
        <v>444</v>
      </c>
      <c r="C240" s="40">
        <v>9</v>
      </c>
      <c r="D240" s="40">
        <v>7</v>
      </c>
      <c r="E240" s="40">
        <v>14</v>
      </c>
      <c r="F240" s="40">
        <v>7</v>
      </c>
      <c r="G240" s="40">
        <v>5</v>
      </c>
      <c r="H240" s="40">
        <v>4</v>
      </c>
      <c r="I240" s="40">
        <v>2</v>
      </c>
      <c r="J240" s="40">
        <v>2</v>
      </c>
      <c r="K240" s="40">
        <v>10</v>
      </c>
      <c r="L240" s="40">
        <v>0</v>
      </c>
      <c r="M240" s="40">
        <v>0</v>
      </c>
      <c r="N240" s="40">
        <v>0</v>
      </c>
    </row>
    <row r="241" spans="2:14" ht="20.100000000000001" customHeight="1" thickBot="1" x14ac:dyDescent="0.25">
      <c r="B241" s="4" t="s">
        <v>445</v>
      </c>
      <c r="C241" s="40">
        <v>1</v>
      </c>
      <c r="D241" s="40">
        <v>0</v>
      </c>
      <c r="E241" s="40">
        <v>9</v>
      </c>
      <c r="F241" s="40">
        <v>1</v>
      </c>
      <c r="G241" s="40">
        <v>0</v>
      </c>
      <c r="H241" s="40">
        <v>2</v>
      </c>
      <c r="I241" s="40">
        <v>0</v>
      </c>
      <c r="J241" s="40">
        <v>0</v>
      </c>
      <c r="K241" s="40">
        <v>7</v>
      </c>
      <c r="L241" s="40">
        <v>0</v>
      </c>
      <c r="M241" s="40">
        <v>0</v>
      </c>
      <c r="N241" s="40">
        <v>0</v>
      </c>
    </row>
    <row r="242" spans="2:14" ht="20.100000000000001" customHeight="1" thickBot="1" x14ac:dyDescent="0.25">
      <c r="B242" s="4" t="s">
        <v>446</v>
      </c>
      <c r="C242" s="40">
        <v>4</v>
      </c>
      <c r="D242" s="40">
        <v>8</v>
      </c>
      <c r="E242" s="40">
        <v>14</v>
      </c>
      <c r="F242" s="40">
        <v>0</v>
      </c>
      <c r="G242" s="40">
        <v>2</v>
      </c>
      <c r="H242" s="40">
        <v>0</v>
      </c>
      <c r="I242" s="40">
        <v>4</v>
      </c>
      <c r="J242" s="40">
        <v>5</v>
      </c>
      <c r="K242" s="40">
        <v>14</v>
      </c>
      <c r="L242" s="40">
        <v>0</v>
      </c>
      <c r="M242" s="40">
        <v>1</v>
      </c>
      <c r="N242" s="40">
        <v>0</v>
      </c>
    </row>
    <row r="243" spans="2:14" ht="20.100000000000001" customHeight="1" thickBot="1" x14ac:dyDescent="0.25">
      <c r="B243" s="4" t="s">
        <v>447</v>
      </c>
      <c r="C243" s="40">
        <v>5</v>
      </c>
      <c r="D243" s="40">
        <v>2</v>
      </c>
      <c r="E243" s="40">
        <v>7</v>
      </c>
      <c r="F243" s="40">
        <v>4</v>
      </c>
      <c r="G243" s="40">
        <v>2</v>
      </c>
      <c r="H243" s="40">
        <v>4</v>
      </c>
      <c r="I243" s="40">
        <v>1</v>
      </c>
      <c r="J243" s="40">
        <v>0</v>
      </c>
      <c r="K243" s="40">
        <v>2</v>
      </c>
      <c r="L243" s="40">
        <v>0</v>
      </c>
      <c r="M243" s="40">
        <v>0</v>
      </c>
      <c r="N243" s="40">
        <v>1</v>
      </c>
    </row>
    <row r="244" spans="2:14" ht="20.100000000000001" customHeight="1" thickBot="1" x14ac:dyDescent="0.25">
      <c r="B244" s="4" t="s">
        <v>448</v>
      </c>
      <c r="C244" s="40">
        <v>0</v>
      </c>
      <c r="D244" s="40">
        <v>0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</row>
    <row r="245" spans="2:14" ht="20.100000000000001" customHeight="1" thickBot="1" x14ac:dyDescent="0.25">
      <c r="B245" s="4" t="s">
        <v>449</v>
      </c>
      <c r="C245" s="40">
        <v>8</v>
      </c>
      <c r="D245" s="40">
        <v>3</v>
      </c>
      <c r="E245" s="40">
        <v>14</v>
      </c>
      <c r="F245" s="40">
        <v>0</v>
      </c>
      <c r="G245" s="40">
        <v>0</v>
      </c>
      <c r="H245" s="40">
        <v>0</v>
      </c>
      <c r="I245" s="40">
        <v>8</v>
      </c>
      <c r="J245" s="40">
        <v>3</v>
      </c>
      <c r="K245" s="40">
        <v>14</v>
      </c>
      <c r="L245" s="40">
        <v>0</v>
      </c>
      <c r="M245" s="40">
        <v>0</v>
      </c>
      <c r="N245" s="40">
        <v>0</v>
      </c>
    </row>
    <row r="246" spans="2:14" ht="20.100000000000001" customHeight="1" thickBot="1" x14ac:dyDescent="0.25">
      <c r="B246" s="4" t="s">
        <v>450</v>
      </c>
      <c r="C246" s="40">
        <v>11</v>
      </c>
      <c r="D246" s="40">
        <v>15</v>
      </c>
      <c r="E246" s="40">
        <v>26</v>
      </c>
      <c r="F246" s="40">
        <v>6</v>
      </c>
      <c r="G246" s="40">
        <v>6</v>
      </c>
      <c r="H246" s="40">
        <v>24</v>
      </c>
      <c r="I246" s="40">
        <v>0</v>
      </c>
      <c r="J246" s="40">
        <v>0</v>
      </c>
      <c r="K246" s="40">
        <v>2</v>
      </c>
      <c r="L246" s="40">
        <v>5</v>
      </c>
      <c r="M246" s="40">
        <v>9</v>
      </c>
      <c r="N246" s="40">
        <v>0</v>
      </c>
    </row>
    <row r="247" spans="2:14" ht="20.100000000000001" customHeight="1" thickBot="1" x14ac:dyDescent="0.25">
      <c r="B247" s="4" t="s">
        <v>197</v>
      </c>
      <c r="C247" s="40">
        <v>54</v>
      </c>
      <c r="D247" s="40">
        <v>41</v>
      </c>
      <c r="E247" s="40">
        <v>64</v>
      </c>
      <c r="F247" s="40">
        <v>21</v>
      </c>
      <c r="G247" s="40">
        <v>19</v>
      </c>
      <c r="H247" s="40">
        <v>18</v>
      </c>
      <c r="I247" s="40">
        <v>33</v>
      </c>
      <c r="J247" s="40">
        <v>22</v>
      </c>
      <c r="K247" s="40">
        <v>46</v>
      </c>
      <c r="L247" s="40">
        <v>0</v>
      </c>
      <c r="M247" s="40">
        <v>0</v>
      </c>
      <c r="N247" s="40">
        <v>0</v>
      </c>
    </row>
    <row r="248" spans="2:14" ht="20.100000000000001" customHeight="1" thickBot="1" x14ac:dyDescent="0.25">
      <c r="B248" s="4" t="s">
        <v>451</v>
      </c>
      <c r="C248" s="40">
        <v>5</v>
      </c>
      <c r="D248" s="40">
        <v>3</v>
      </c>
      <c r="E248" s="40">
        <v>6</v>
      </c>
      <c r="F248" s="40">
        <v>1</v>
      </c>
      <c r="G248" s="40">
        <v>0</v>
      </c>
      <c r="H248" s="40">
        <v>2</v>
      </c>
      <c r="I248" s="40">
        <v>4</v>
      </c>
      <c r="J248" s="40">
        <v>3</v>
      </c>
      <c r="K248" s="40">
        <v>4</v>
      </c>
      <c r="L248" s="40">
        <v>0</v>
      </c>
      <c r="M248" s="40">
        <v>0</v>
      </c>
      <c r="N248" s="40">
        <v>0</v>
      </c>
    </row>
    <row r="249" spans="2:14" ht="20.100000000000001" customHeight="1" thickBot="1" x14ac:dyDescent="0.25">
      <c r="B249" s="4" t="s">
        <v>452</v>
      </c>
      <c r="C249" s="40">
        <v>7</v>
      </c>
      <c r="D249" s="40">
        <v>12</v>
      </c>
      <c r="E249" s="40">
        <v>6</v>
      </c>
      <c r="F249" s="40">
        <v>1</v>
      </c>
      <c r="G249" s="40">
        <v>4</v>
      </c>
      <c r="H249" s="40">
        <v>0</v>
      </c>
      <c r="I249" s="40">
        <v>6</v>
      </c>
      <c r="J249" s="40">
        <v>8</v>
      </c>
      <c r="K249" s="40">
        <v>6</v>
      </c>
      <c r="L249" s="40">
        <v>0</v>
      </c>
      <c r="M249" s="40">
        <v>0</v>
      </c>
      <c r="N249" s="40">
        <v>0</v>
      </c>
    </row>
    <row r="250" spans="2:14" ht="20.100000000000001" customHeight="1" thickBot="1" x14ac:dyDescent="0.25">
      <c r="B250" s="4" t="s">
        <v>453</v>
      </c>
      <c r="C250" s="40">
        <v>5</v>
      </c>
      <c r="D250" s="40">
        <v>1</v>
      </c>
      <c r="E250" s="40">
        <v>15</v>
      </c>
      <c r="F250" s="40">
        <v>1</v>
      </c>
      <c r="G250" s="40">
        <v>0</v>
      </c>
      <c r="H250" s="40">
        <v>1</v>
      </c>
      <c r="I250" s="40">
        <v>4</v>
      </c>
      <c r="J250" s="40">
        <v>1</v>
      </c>
      <c r="K250" s="40">
        <v>14</v>
      </c>
      <c r="L250" s="40">
        <v>0</v>
      </c>
      <c r="M250" s="40">
        <v>0</v>
      </c>
      <c r="N250" s="40">
        <v>0</v>
      </c>
    </row>
    <row r="251" spans="2:14" ht="20.100000000000001" customHeight="1" thickBot="1" x14ac:dyDescent="0.25">
      <c r="B251" s="4" t="s">
        <v>454</v>
      </c>
      <c r="C251" s="40">
        <v>4</v>
      </c>
      <c r="D251" s="40">
        <v>5</v>
      </c>
      <c r="E251" s="40">
        <v>2</v>
      </c>
      <c r="F251" s="40">
        <v>2</v>
      </c>
      <c r="G251" s="40">
        <v>3</v>
      </c>
      <c r="H251" s="40">
        <v>0</v>
      </c>
      <c r="I251" s="40">
        <v>2</v>
      </c>
      <c r="J251" s="40">
        <v>2</v>
      </c>
      <c r="K251" s="40">
        <v>2</v>
      </c>
      <c r="L251" s="40">
        <v>0</v>
      </c>
      <c r="M251" s="40">
        <v>0</v>
      </c>
      <c r="N251" s="40">
        <v>0</v>
      </c>
    </row>
    <row r="252" spans="2:14" ht="20.100000000000001" customHeight="1" thickBot="1" x14ac:dyDescent="0.25">
      <c r="B252" s="4" t="s">
        <v>455</v>
      </c>
      <c r="C252" s="40">
        <v>5</v>
      </c>
      <c r="D252" s="40">
        <v>5</v>
      </c>
      <c r="E252" s="40">
        <v>7</v>
      </c>
      <c r="F252" s="40">
        <v>1</v>
      </c>
      <c r="G252" s="40">
        <v>2</v>
      </c>
      <c r="H252" s="40">
        <v>0</v>
      </c>
      <c r="I252" s="40">
        <v>4</v>
      </c>
      <c r="J252" s="40">
        <v>3</v>
      </c>
      <c r="K252" s="40">
        <v>7</v>
      </c>
      <c r="L252" s="40">
        <v>0</v>
      </c>
      <c r="M252" s="40">
        <v>0</v>
      </c>
      <c r="N252" s="40">
        <v>0</v>
      </c>
    </row>
    <row r="253" spans="2:14" ht="20.100000000000001" customHeight="1" thickBot="1" x14ac:dyDescent="0.25">
      <c r="B253" s="4" t="s">
        <v>456</v>
      </c>
      <c r="C253" s="40">
        <v>16</v>
      </c>
      <c r="D253" s="40">
        <v>17</v>
      </c>
      <c r="E253" s="40">
        <v>10</v>
      </c>
      <c r="F253" s="40">
        <v>1</v>
      </c>
      <c r="G253" s="40">
        <v>0</v>
      </c>
      <c r="H253" s="40">
        <v>1</v>
      </c>
      <c r="I253" s="40">
        <v>15</v>
      </c>
      <c r="J253" s="40">
        <v>17</v>
      </c>
      <c r="K253" s="40">
        <v>9</v>
      </c>
      <c r="L253" s="40">
        <v>0</v>
      </c>
      <c r="M253" s="40">
        <v>0</v>
      </c>
      <c r="N253" s="40">
        <v>0</v>
      </c>
    </row>
    <row r="254" spans="2:14" ht="20.100000000000001" customHeight="1" thickBot="1" x14ac:dyDescent="0.25">
      <c r="B254" s="4" t="s">
        <v>457</v>
      </c>
      <c r="C254" s="40">
        <v>2</v>
      </c>
      <c r="D254" s="40">
        <v>3</v>
      </c>
      <c r="E254" s="40">
        <v>9</v>
      </c>
      <c r="F254" s="40">
        <v>1</v>
      </c>
      <c r="G254" s="40">
        <v>0</v>
      </c>
      <c r="H254" s="40">
        <v>3</v>
      </c>
      <c r="I254" s="40">
        <v>1</v>
      </c>
      <c r="J254" s="40">
        <v>3</v>
      </c>
      <c r="K254" s="40">
        <v>6</v>
      </c>
      <c r="L254" s="40">
        <v>0</v>
      </c>
      <c r="M254" s="40">
        <v>0</v>
      </c>
      <c r="N254" s="40">
        <v>0</v>
      </c>
    </row>
    <row r="255" spans="2:14" ht="20.100000000000001" customHeight="1" thickBot="1" x14ac:dyDescent="0.25">
      <c r="B255" s="4" t="s">
        <v>458</v>
      </c>
      <c r="C255" s="40">
        <v>5</v>
      </c>
      <c r="D255" s="40">
        <v>4</v>
      </c>
      <c r="E255" s="40">
        <v>12</v>
      </c>
      <c r="F255" s="40">
        <v>0</v>
      </c>
      <c r="G255" s="40">
        <v>1</v>
      </c>
      <c r="H255" s="40">
        <v>2</v>
      </c>
      <c r="I255" s="40">
        <v>5</v>
      </c>
      <c r="J255" s="40">
        <v>3</v>
      </c>
      <c r="K255" s="40">
        <v>10</v>
      </c>
      <c r="L255" s="40">
        <v>0</v>
      </c>
      <c r="M255" s="40">
        <v>0</v>
      </c>
      <c r="N255" s="40">
        <v>0</v>
      </c>
    </row>
    <row r="256" spans="2:14" ht="20.100000000000001" customHeight="1" thickBot="1" x14ac:dyDescent="0.25">
      <c r="B256" s="4" t="s">
        <v>459</v>
      </c>
      <c r="C256" s="40">
        <v>7</v>
      </c>
      <c r="D256" s="40">
        <v>3</v>
      </c>
      <c r="E256" s="40">
        <v>10</v>
      </c>
      <c r="F256" s="40">
        <v>3</v>
      </c>
      <c r="G256" s="40">
        <v>2</v>
      </c>
      <c r="H256" s="40">
        <v>2</v>
      </c>
      <c r="I256" s="40">
        <v>2</v>
      </c>
      <c r="J256" s="40">
        <v>1</v>
      </c>
      <c r="K256" s="40">
        <v>6</v>
      </c>
      <c r="L256" s="40">
        <v>2</v>
      </c>
      <c r="M256" s="40">
        <v>0</v>
      </c>
      <c r="N256" s="40">
        <v>2</v>
      </c>
    </row>
    <row r="257" spans="2:14" ht="20.100000000000001" customHeight="1" thickBot="1" x14ac:dyDescent="0.25">
      <c r="B257" s="4" t="s">
        <v>460</v>
      </c>
      <c r="C257" s="40">
        <v>1</v>
      </c>
      <c r="D257" s="40">
        <v>2</v>
      </c>
      <c r="E257" s="40">
        <v>2</v>
      </c>
      <c r="F257" s="40">
        <v>0</v>
      </c>
      <c r="G257" s="40">
        <v>0</v>
      </c>
      <c r="H257" s="40">
        <v>0</v>
      </c>
      <c r="I257" s="40">
        <v>1</v>
      </c>
      <c r="J257" s="40">
        <v>2</v>
      </c>
      <c r="K257" s="40">
        <v>2</v>
      </c>
      <c r="L257" s="40">
        <v>0</v>
      </c>
      <c r="M257" s="40">
        <v>0</v>
      </c>
      <c r="N257" s="40">
        <v>0</v>
      </c>
    </row>
    <row r="258" spans="2:14" ht="20.100000000000001" customHeight="1" thickBot="1" x14ac:dyDescent="0.25">
      <c r="B258" s="4" t="s">
        <v>461</v>
      </c>
      <c r="C258" s="40">
        <v>0</v>
      </c>
      <c r="D258" s="40">
        <v>6</v>
      </c>
      <c r="E258" s="40">
        <v>3</v>
      </c>
      <c r="F258" s="40">
        <v>0</v>
      </c>
      <c r="G258" s="40">
        <v>1</v>
      </c>
      <c r="H258" s="40">
        <v>0</v>
      </c>
      <c r="I258" s="40">
        <v>0</v>
      </c>
      <c r="J258" s="40">
        <v>5</v>
      </c>
      <c r="K258" s="40">
        <v>3</v>
      </c>
      <c r="L258" s="40">
        <v>0</v>
      </c>
      <c r="M258" s="40">
        <v>0</v>
      </c>
      <c r="N258" s="40">
        <v>0</v>
      </c>
    </row>
    <row r="259" spans="2:14" ht="20.100000000000001" customHeight="1" thickBot="1" x14ac:dyDescent="0.25">
      <c r="B259" s="4" t="s">
        <v>462</v>
      </c>
      <c r="C259" s="40">
        <v>0</v>
      </c>
      <c r="D259" s="40">
        <v>3</v>
      </c>
      <c r="E259" s="40">
        <v>2</v>
      </c>
      <c r="F259" s="40">
        <v>0</v>
      </c>
      <c r="G259" s="40">
        <v>3</v>
      </c>
      <c r="H259" s="40">
        <v>1</v>
      </c>
      <c r="I259" s="40">
        <v>0</v>
      </c>
      <c r="J259" s="40">
        <v>0</v>
      </c>
      <c r="K259" s="40">
        <v>1</v>
      </c>
      <c r="L259" s="40">
        <v>0</v>
      </c>
      <c r="M259" s="40">
        <v>0</v>
      </c>
      <c r="N259" s="40">
        <v>0</v>
      </c>
    </row>
    <row r="260" spans="2:14" ht="20.100000000000001" customHeight="1" thickBot="1" x14ac:dyDescent="0.25">
      <c r="B260" s="4" t="s">
        <v>463</v>
      </c>
      <c r="C260" s="40">
        <v>3</v>
      </c>
      <c r="D260" s="40">
        <v>6</v>
      </c>
      <c r="E260" s="40">
        <v>9</v>
      </c>
      <c r="F260" s="40">
        <v>0</v>
      </c>
      <c r="G260" s="40">
        <v>4</v>
      </c>
      <c r="H260" s="40">
        <v>4</v>
      </c>
      <c r="I260" s="40">
        <v>3</v>
      </c>
      <c r="J260" s="40">
        <v>2</v>
      </c>
      <c r="K260" s="40">
        <v>5</v>
      </c>
      <c r="L260" s="40">
        <v>0</v>
      </c>
      <c r="M260" s="40">
        <v>0</v>
      </c>
      <c r="N260" s="40">
        <v>0</v>
      </c>
    </row>
    <row r="261" spans="2:14" ht="20.100000000000001" customHeight="1" thickBot="1" x14ac:dyDescent="0.25">
      <c r="B261" s="4" t="s">
        <v>464</v>
      </c>
      <c r="C261" s="40">
        <v>1</v>
      </c>
      <c r="D261" s="40">
        <v>2</v>
      </c>
      <c r="E261" s="40">
        <v>1</v>
      </c>
      <c r="F261" s="40">
        <v>0</v>
      </c>
      <c r="G261" s="40">
        <v>1</v>
      </c>
      <c r="H261" s="40">
        <v>0</v>
      </c>
      <c r="I261" s="40">
        <v>1</v>
      </c>
      <c r="J261" s="40">
        <v>1</v>
      </c>
      <c r="K261" s="40">
        <v>1</v>
      </c>
      <c r="L261" s="40">
        <v>0</v>
      </c>
      <c r="M261" s="40">
        <v>0</v>
      </c>
      <c r="N261" s="40">
        <v>0</v>
      </c>
    </row>
    <row r="262" spans="2:14" ht="20.100000000000001" customHeight="1" thickBot="1" x14ac:dyDescent="0.25">
      <c r="B262" s="4" t="s">
        <v>465</v>
      </c>
      <c r="C262" s="40">
        <v>4</v>
      </c>
      <c r="D262" s="40">
        <v>9</v>
      </c>
      <c r="E262" s="40">
        <v>8</v>
      </c>
      <c r="F262" s="40">
        <v>2</v>
      </c>
      <c r="G262" s="40">
        <v>4</v>
      </c>
      <c r="H262" s="40">
        <v>6</v>
      </c>
      <c r="I262" s="40">
        <v>2</v>
      </c>
      <c r="J262" s="40">
        <v>5</v>
      </c>
      <c r="K262" s="40">
        <v>2</v>
      </c>
      <c r="L262" s="40">
        <v>0</v>
      </c>
      <c r="M262" s="40">
        <v>0</v>
      </c>
      <c r="N262" s="40">
        <v>0</v>
      </c>
    </row>
    <row r="263" spans="2:14" ht="20.100000000000001" customHeight="1" thickBot="1" x14ac:dyDescent="0.25">
      <c r="B263" s="4" t="s">
        <v>198</v>
      </c>
      <c r="C263" s="40">
        <v>8</v>
      </c>
      <c r="D263" s="40">
        <v>13</v>
      </c>
      <c r="E263" s="40">
        <v>2</v>
      </c>
      <c r="F263" s="40">
        <v>2</v>
      </c>
      <c r="G263" s="40">
        <v>3</v>
      </c>
      <c r="H263" s="40">
        <v>0</v>
      </c>
      <c r="I263" s="40">
        <v>6</v>
      </c>
      <c r="J263" s="40">
        <v>10</v>
      </c>
      <c r="K263" s="40">
        <v>2</v>
      </c>
      <c r="L263" s="40">
        <v>0</v>
      </c>
      <c r="M263" s="40">
        <v>0</v>
      </c>
      <c r="N263" s="40">
        <v>0</v>
      </c>
    </row>
    <row r="264" spans="2:14" ht="20.100000000000001" customHeight="1" thickBot="1" x14ac:dyDescent="0.25">
      <c r="B264" s="4" t="s">
        <v>466</v>
      </c>
      <c r="C264" s="40">
        <v>2</v>
      </c>
      <c r="D264" s="40">
        <v>1</v>
      </c>
      <c r="E264" s="40">
        <v>12</v>
      </c>
      <c r="F264" s="40">
        <v>0</v>
      </c>
      <c r="G264" s="40">
        <v>1</v>
      </c>
      <c r="H264" s="40">
        <v>2</v>
      </c>
      <c r="I264" s="40">
        <v>2</v>
      </c>
      <c r="J264" s="40">
        <v>0</v>
      </c>
      <c r="K264" s="40">
        <v>8</v>
      </c>
      <c r="L264" s="40">
        <v>0</v>
      </c>
      <c r="M264" s="40">
        <v>0</v>
      </c>
      <c r="N264" s="40">
        <v>2</v>
      </c>
    </row>
    <row r="265" spans="2:14" ht="20.100000000000001" customHeight="1" thickBot="1" x14ac:dyDescent="0.25">
      <c r="B265" s="4" t="s">
        <v>467</v>
      </c>
      <c r="C265" s="40">
        <v>0</v>
      </c>
      <c r="D265" s="40">
        <v>1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1</v>
      </c>
      <c r="K265" s="40">
        <v>0</v>
      </c>
      <c r="L265" s="40">
        <v>0</v>
      </c>
      <c r="M265" s="40">
        <v>0</v>
      </c>
      <c r="N265" s="40">
        <v>0</v>
      </c>
    </row>
    <row r="266" spans="2:14" ht="20.100000000000001" customHeight="1" thickBot="1" x14ac:dyDescent="0.25">
      <c r="B266" s="4" t="s">
        <v>468</v>
      </c>
      <c r="C266" s="40">
        <v>2</v>
      </c>
      <c r="D266" s="40">
        <v>2</v>
      </c>
      <c r="E266" s="40">
        <v>2</v>
      </c>
      <c r="F266" s="40">
        <v>0</v>
      </c>
      <c r="G266" s="40">
        <v>0</v>
      </c>
      <c r="H266" s="40">
        <v>0</v>
      </c>
      <c r="I266" s="40">
        <v>0</v>
      </c>
      <c r="J266" s="40">
        <v>2</v>
      </c>
      <c r="K266" s="40">
        <v>0</v>
      </c>
      <c r="L266" s="40">
        <v>2</v>
      </c>
      <c r="M266" s="40">
        <v>0</v>
      </c>
      <c r="N266" s="40">
        <v>2</v>
      </c>
    </row>
    <row r="267" spans="2:14" ht="20.100000000000001" customHeight="1" thickBot="1" x14ac:dyDescent="0.25">
      <c r="B267" s="4" t="s">
        <v>469</v>
      </c>
      <c r="C267" s="40">
        <v>2</v>
      </c>
      <c r="D267" s="40">
        <v>1</v>
      </c>
      <c r="E267" s="40">
        <v>3</v>
      </c>
      <c r="F267" s="40">
        <v>0</v>
      </c>
      <c r="G267" s="40">
        <v>0</v>
      </c>
      <c r="H267" s="40">
        <v>2</v>
      </c>
      <c r="I267" s="40">
        <v>2</v>
      </c>
      <c r="J267" s="40">
        <v>1</v>
      </c>
      <c r="K267" s="40">
        <v>1</v>
      </c>
      <c r="L267" s="40">
        <v>0</v>
      </c>
      <c r="M267" s="40">
        <v>0</v>
      </c>
      <c r="N267" s="40">
        <v>0</v>
      </c>
    </row>
    <row r="268" spans="2:14" ht="20.100000000000001" customHeight="1" thickBot="1" x14ac:dyDescent="0.25">
      <c r="B268" s="4" t="s">
        <v>470</v>
      </c>
      <c r="C268" s="40">
        <v>4</v>
      </c>
      <c r="D268" s="40">
        <v>1</v>
      </c>
      <c r="E268" s="40">
        <v>11</v>
      </c>
      <c r="F268" s="40">
        <v>2</v>
      </c>
      <c r="G268" s="40">
        <v>1</v>
      </c>
      <c r="H268" s="40">
        <v>3</v>
      </c>
      <c r="I268" s="40">
        <v>2</v>
      </c>
      <c r="J268" s="40">
        <v>0</v>
      </c>
      <c r="K268" s="40">
        <v>8</v>
      </c>
      <c r="L268" s="40">
        <v>0</v>
      </c>
      <c r="M268" s="40">
        <v>0</v>
      </c>
      <c r="N268" s="40">
        <v>0</v>
      </c>
    </row>
    <row r="269" spans="2:14" ht="20.100000000000001" customHeight="1" thickBot="1" x14ac:dyDescent="0.25">
      <c r="B269" s="4" t="s">
        <v>471</v>
      </c>
      <c r="C269" s="40">
        <v>1</v>
      </c>
      <c r="D269" s="40">
        <v>1</v>
      </c>
      <c r="E269" s="40">
        <v>0</v>
      </c>
      <c r="F269" s="40">
        <v>0</v>
      </c>
      <c r="G269" s="40">
        <v>0</v>
      </c>
      <c r="H269" s="40">
        <v>0</v>
      </c>
      <c r="I269" s="40">
        <v>1</v>
      </c>
      <c r="J269" s="40">
        <v>1</v>
      </c>
      <c r="K269" s="40">
        <v>0</v>
      </c>
      <c r="L269" s="40">
        <v>0</v>
      </c>
      <c r="M269" s="40">
        <v>0</v>
      </c>
      <c r="N269" s="40">
        <v>0</v>
      </c>
    </row>
    <row r="270" spans="2:14" ht="20.100000000000001" customHeight="1" thickBot="1" x14ac:dyDescent="0.25">
      <c r="B270" s="4" t="s">
        <v>472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</row>
    <row r="271" spans="2:14" ht="20.100000000000001" customHeight="1" thickBot="1" x14ac:dyDescent="0.25">
      <c r="B271" s="4" t="s">
        <v>473</v>
      </c>
      <c r="C271" s="40">
        <v>1</v>
      </c>
      <c r="D271" s="40">
        <v>1</v>
      </c>
      <c r="E271" s="40">
        <v>1</v>
      </c>
      <c r="F271" s="40">
        <v>1</v>
      </c>
      <c r="G271" s="40">
        <v>0</v>
      </c>
      <c r="H271" s="40">
        <v>1</v>
      </c>
      <c r="I271" s="40">
        <v>0</v>
      </c>
      <c r="J271" s="40">
        <v>1</v>
      </c>
      <c r="K271" s="40">
        <v>0</v>
      </c>
      <c r="L271" s="40">
        <v>0</v>
      </c>
      <c r="M271" s="40">
        <v>0</v>
      </c>
      <c r="N271" s="40">
        <v>0</v>
      </c>
    </row>
    <row r="272" spans="2:14" ht="20.100000000000001" customHeight="1" thickBot="1" x14ac:dyDescent="0.25">
      <c r="B272" s="4" t="s">
        <v>474</v>
      </c>
      <c r="C272" s="40">
        <v>5</v>
      </c>
      <c r="D272" s="40">
        <v>4</v>
      </c>
      <c r="E272" s="40">
        <v>4</v>
      </c>
      <c r="F272" s="40">
        <v>1</v>
      </c>
      <c r="G272" s="40">
        <v>1</v>
      </c>
      <c r="H272" s="40">
        <v>0</v>
      </c>
      <c r="I272" s="40">
        <v>3</v>
      </c>
      <c r="J272" s="40">
        <v>2</v>
      </c>
      <c r="K272" s="40">
        <v>2</v>
      </c>
      <c r="L272" s="40">
        <v>1</v>
      </c>
      <c r="M272" s="40">
        <v>1</v>
      </c>
      <c r="N272" s="40">
        <v>2</v>
      </c>
    </row>
    <row r="273" spans="2:14" ht="20.100000000000001" customHeight="1" thickBot="1" x14ac:dyDescent="0.25">
      <c r="B273" s="4" t="s">
        <v>475</v>
      </c>
      <c r="C273" s="40">
        <v>1</v>
      </c>
      <c r="D273" s="40">
        <v>1</v>
      </c>
      <c r="E273" s="40">
        <v>0</v>
      </c>
      <c r="F273" s="40">
        <v>1</v>
      </c>
      <c r="G273" s="40">
        <v>1</v>
      </c>
      <c r="H273" s="40">
        <v>0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</row>
    <row r="274" spans="2:14" ht="20.100000000000001" customHeight="1" thickBot="1" x14ac:dyDescent="0.25">
      <c r="B274" s="4" t="s">
        <v>199</v>
      </c>
      <c r="C274" s="40">
        <v>4</v>
      </c>
      <c r="D274" s="40">
        <v>3</v>
      </c>
      <c r="E274" s="40">
        <v>7</v>
      </c>
      <c r="F274" s="40">
        <v>0</v>
      </c>
      <c r="G274" s="40">
        <v>2</v>
      </c>
      <c r="H274" s="40">
        <v>0</v>
      </c>
      <c r="I274" s="40">
        <v>4</v>
      </c>
      <c r="J274" s="40">
        <v>1</v>
      </c>
      <c r="K274" s="40">
        <v>7</v>
      </c>
      <c r="L274" s="40">
        <v>0</v>
      </c>
      <c r="M274" s="40">
        <v>0</v>
      </c>
      <c r="N274" s="40">
        <v>0</v>
      </c>
    </row>
    <row r="275" spans="2:14" ht="20.100000000000001" customHeight="1" thickBot="1" x14ac:dyDescent="0.25">
      <c r="B275" s="4" t="s">
        <v>476</v>
      </c>
      <c r="C275" s="40">
        <v>0</v>
      </c>
      <c r="D275" s="40">
        <v>1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1</v>
      </c>
      <c r="K275" s="40">
        <v>0</v>
      </c>
      <c r="L275" s="40">
        <v>0</v>
      </c>
      <c r="M275" s="40">
        <v>0</v>
      </c>
      <c r="N275" s="40">
        <v>0</v>
      </c>
    </row>
    <row r="276" spans="2:14" ht="20.100000000000001" customHeight="1" thickBot="1" x14ac:dyDescent="0.25">
      <c r="B276" s="4" t="s">
        <v>477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</row>
    <row r="277" spans="2:14" ht="20.100000000000001" customHeight="1" thickBot="1" x14ac:dyDescent="0.25">
      <c r="B277" s="4" t="s">
        <v>478</v>
      </c>
      <c r="C277" s="40">
        <v>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</row>
    <row r="278" spans="2:14" ht="20.100000000000001" customHeight="1" thickBot="1" x14ac:dyDescent="0.25">
      <c r="B278" s="4" t="s">
        <v>479</v>
      </c>
      <c r="C278" s="40">
        <v>10</v>
      </c>
      <c r="D278" s="40">
        <v>7</v>
      </c>
      <c r="E278" s="40">
        <v>6</v>
      </c>
      <c r="F278" s="40">
        <v>2</v>
      </c>
      <c r="G278" s="40">
        <v>1</v>
      </c>
      <c r="H278" s="40">
        <v>4</v>
      </c>
      <c r="I278" s="40">
        <v>8</v>
      </c>
      <c r="J278" s="40">
        <v>6</v>
      </c>
      <c r="K278" s="40">
        <v>2</v>
      </c>
      <c r="L278" s="40">
        <v>0</v>
      </c>
      <c r="M278" s="40">
        <v>0</v>
      </c>
      <c r="N278" s="40">
        <v>0</v>
      </c>
    </row>
    <row r="279" spans="2:14" ht="20.100000000000001" customHeight="1" thickBot="1" x14ac:dyDescent="0.25">
      <c r="B279" s="4" t="s">
        <v>480</v>
      </c>
      <c r="C279" s="40">
        <v>18</v>
      </c>
      <c r="D279" s="40">
        <v>14</v>
      </c>
      <c r="E279" s="40">
        <v>23</v>
      </c>
      <c r="F279" s="40">
        <v>4</v>
      </c>
      <c r="G279" s="40">
        <v>3</v>
      </c>
      <c r="H279" s="40">
        <v>3</v>
      </c>
      <c r="I279" s="40">
        <v>13</v>
      </c>
      <c r="J279" s="40">
        <v>10</v>
      </c>
      <c r="K279" s="40">
        <v>20</v>
      </c>
      <c r="L279" s="40">
        <v>1</v>
      </c>
      <c r="M279" s="40">
        <v>1</v>
      </c>
      <c r="N279" s="40">
        <v>0</v>
      </c>
    </row>
    <row r="280" spans="2:14" ht="20.100000000000001" customHeight="1" thickBot="1" x14ac:dyDescent="0.25">
      <c r="B280" s="4" t="s">
        <v>481</v>
      </c>
      <c r="C280" s="40">
        <v>1</v>
      </c>
      <c r="D280" s="40">
        <v>2</v>
      </c>
      <c r="E280" s="40">
        <v>3</v>
      </c>
      <c r="F280" s="40">
        <v>0</v>
      </c>
      <c r="G280" s="40">
        <v>0</v>
      </c>
      <c r="H280" s="40">
        <v>1</v>
      </c>
      <c r="I280" s="40">
        <v>0</v>
      </c>
      <c r="J280" s="40">
        <v>1</v>
      </c>
      <c r="K280" s="40">
        <v>0</v>
      </c>
      <c r="L280" s="40">
        <v>1</v>
      </c>
      <c r="M280" s="40">
        <v>1</v>
      </c>
      <c r="N280" s="40">
        <v>2</v>
      </c>
    </row>
    <row r="281" spans="2:14" ht="20.100000000000001" customHeight="1" thickBot="1" x14ac:dyDescent="0.25">
      <c r="B281" s="4" t="s">
        <v>482</v>
      </c>
      <c r="C281" s="40">
        <v>6</v>
      </c>
      <c r="D281" s="40">
        <v>3</v>
      </c>
      <c r="E281" s="40">
        <v>6</v>
      </c>
      <c r="F281" s="40">
        <v>0</v>
      </c>
      <c r="G281" s="40">
        <v>1</v>
      </c>
      <c r="H281" s="40">
        <v>0</v>
      </c>
      <c r="I281" s="40">
        <v>6</v>
      </c>
      <c r="J281" s="40">
        <v>2</v>
      </c>
      <c r="K281" s="40">
        <v>6</v>
      </c>
      <c r="L281" s="40">
        <v>0</v>
      </c>
      <c r="M281" s="40">
        <v>0</v>
      </c>
      <c r="N281" s="40">
        <v>0</v>
      </c>
    </row>
    <row r="282" spans="2:14" ht="20.100000000000001" customHeight="1" thickBot="1" x14ac:dyDescent="0.25">
      <c r="B282" s="4" t="s">
        <v>483</v>
      </c>
      <c r="C282" s="40">
        <v>0</v>
      </c>
      <c r="D282" s="40">
        <v>0</v>
      </c>
      <c r="E282" s="40">
        <v>1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1</v>
      </c>
      <c r="L282" s="40">
        <v>0</v>
      </c>
      <c r="M282" s="40">
        <v>0</v>
      </c>
      <c r="N282" s="40">
        <v>0</v>
      </c>
    </row>
    <row r="283" spans="2:14" ht="20.100000000000001" customHeight="1" thickBot="1" x14ac:dyDescent="0.25">
      <c r="B283" s="4" t="s">
        <v>200</v>
      </c>
      <c r="C283" s="40">
        <v>4</v>
      </c>
      <c r="D283" s="40">
        <v>5</v>
      </c>
      <c r="E283" s="40">
        <v>2</v>
      </c>
      <c r="F283" s="40">
        <v>4</v>
      </c>
      <c r="G283" s="40">
        <v>5</v>
      </c>
      <c r="H283" s="40">
        <v>1</v>
      </c>
      <c r="I283" s="40">
        <v>0</v>
      </c>
      <c r="J283" s="40">
        <v>0</v>
      </c>
      <c r="K283" s="40">
        <v>1</v>
      </c>
      <c r="L283" s="40">
        <v>0</v>
      </c>
      <c r="M283" s="40">
        <v>0</v>
      </c>
      <c r="N283" s="40">
        <v>0</v>
      </c>
    </row>
    <row r="284" spans="2:14" ht="20.100000000000001" customHeight="1" thickBot="1" x14ac:dyDescent="0.25">
      <c r="B284" s="4" t="s">
        <v>484</v>
      </c>
      <c r="C284" s="40">
        <v>2</v>
      </c>
      <c r="D284" s="40">
        <v>2</v>
      </c>
      <c r="E284" s="40">
        <v>2</v>
      </c>
      <c r="F284" s="40">
        <v>1</v>
      </c>
      <c r="G284" s="40">
        <v>0</v>
      </c>
      <c r="H284" s="40">
        <v>2</v>
      </c>
      <c r="I284" s="40">
        <v>1</v>
      </c>
      <c r="J284" s="40">
        <v>2</v>
      </c>
      <c r="K284" s="40">
        <v>0</v>
      </c>
      <c r="L284" s="40">
        <v>0</v>
      </c>
      <c r="M284" s="40">
        <v>0</v>
      </c>
      <c r="N284" s="40">
        <v>0</v>
      </c>
    </row>
    <row r="285" spans="2:14" ht="20.100000000000001" customHeight="1" thickBot="1" x14ac:dyDescent="0.25">
      <c r="B285" s="4" t="s">
        <v>485</v>
      </c>
      <c r="C285" s="40">
        <v>1</v>
      </c>
      <c r="D285" s="40">
        <v>0</v>
      </c>
      <c r="E285" s="40">
        <v>1</v>
      </c>
      <c r="F285" s="40">
        <v>1</v>
      </c>
      <c r="G285" s="40">
        <v>0</v>
      </c>
      <c r="H285" s="40">
        <v>1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</row>
    <row r="286" spans="2:14" ht="20.100000000000001" customHeight="1" thickBot="1" x14ac:dyDescent="0.25">
      <c r="B286" s="4" t="s">
        <v>486</v>
      </c>
      <c r="C286" s="40">
        <v>4</v>
      </c>
      <c r="D286" s="40">
        <v>0</v>
      </c>
      <c r="E286" s="40">
        <v>5</v>
      </c>
      <c r="F286" s="40">
        <v>3</v>
      </c>
      <c r="G286" s="40">
        <v>0</v>
      </c>
      <c r="H286" s="40">
        <v>4</v>
      </c>
      <c r="I286" s="40">
        <v>0</v>
      </c>
      <c r="J286" s="40">
        <v>0</v>
      </c>
      <c r="K286" s="40">
        <v>0</v>
      </c>
      <c r="L286" s="40">
        <v>1</v>
      </c>
      <c r="M286" s="40">
        <v>0</v>
      </c>
      <c r="N286" s="40">
        <v>1</v>
      </c>
    </row>
    <row r="287" spans="2:14" ht="20.100000000000001" customHeight="1" thickBot="1" x14ac:dyDescent="0.25">
      <c r="B287" s="4" t="s">
        <v>487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</row>
    <row r="288" spans="2:14" ht="20.100000000000001" customHeight="1" thickBot="1" x14ac:dyDescent="0.25">
      <c r="B288" s="4" t="s">
        <v>201</v>
      </c>
      <c r="C288" s="40">
        <v>6</v>
      </c>
      <c r="D288" s="40">
        <v>10</v>
      </c>
      <c r="E288" s="40">
        <v>9</v>
      </c>
      <c r="F288" s="40">
        <v>6</v>
      </c>
      <c r="G288" s="40">
        <v>8</v>
      </c>
      <c r="H288" s="40">
        <v>8</v>
      </c>
      <c r="I288" s="40">
        <v>0</v>
      </c>
      <c r="J288" s="40">
        <v>2</v>
      </c>
      <c r="K288" s="40">
        <v>1</v>
      </c>
      <c r="L288" s="40">
        <v>0</v>
      </c>
      <c r="M288" s="40">
        <v>0</v>
      </c>
      <c r="N288" s="40">
        <v>0</v>
      </c>
    </row>
    <row r="289" spans="2:14" ht="20.100000000000001" customHeight="1" thickBot="1" x14ac:dyDescent="0.25">
      <c r="B289" s="4" t="s">
        <v>488</v>
      </c>
      <c r="C289" s="40">
        <v>9</v>
      </c>
      <c r="D289" s="40">
        <v>1</v>
      </c>
      <c r="E289" s="40">
        <v>33</v>
      </c>
      <c r="F289" s="40">
        <v>3</v>
      </c>
      <c r="G289" s="40">
        <v>0</v>
      </c>
      <c r="H289" s="40">
        <v>6</v>
      </c>
      <c r="I289" s="40">
        <v>6</v>
      </c>
      <c r="J289" s="40">
        <v>1</v>
      </c>
      <c r="K289" s="40">
        <v>27</v>
      </c>
      <c r="L289" s="40">
        <v>0</v>
      </c>
      <c r="M289" s="40">
        <v>0</v>
      </c>
      <c r="N289" s="40">
        <v>0</v>
      </c>
    </row>
    <row r="290" spans="2:14" ht="20.100000000000001" customHeight="1" thickBot="1" x14ac:dyDescent="0.25">
      <c r="B290" s="4" t="s">
        <v>489</v>
      </c>
      <c r="C290" s="40">
        <v>0</v>
      </c>
      <c r="D290" s="40">
        <v>0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</row>
    <row r="291" spans="2:14" ht="20.100000000000001" customHeight="1" thickBot="1" x14ac:dyDescent="0.25">
      <c r="B291" s="4" t="s">
        <v>490</v>
      </c>
      <c r="C291" s="40">
        <v>0</v>
      </c>
      <c r="D291" s="40">
        <v>0</v>
      </c>
      <c r="E291" s="40">
        <v>3</v>
      </c>
      <c r="F291" s="40">
        <v>0</v>
      </c>
      <c r="G291" s="40">
        <v>0</v>
      </c>
      <c r="H291" s="40">
        <v>2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1</v>
      </c>
    </row>
    <row r="292" spans="2:14" ht="20.100000000000001" customHeight="1" thickBot="1" x14ac:dyDescent="0.25">
      <c r="B292" s="4" t="s">
        <v>491</v>
      </c>
      <c r="C292" s="40">
        <v>1</v>
      </c>
      <c r="D292" s="40">
        <v>1</v>
      </c>
      <c r="E292" s="40">
        <v>0</v>
      </c>
      <c r="F292" s="40">
        <v>1</v>
      </c>
      <c r="G292" s="40">
        <v>1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</row>
    <row r="293" spans="2:14" ht="20.100000000000001" customHeight="1" thickBot="1" x14ac:dyDescent="0.25">
      <c r="B293" s="4" t="s">
        <v>492</v>
      </c>
      <c r="C293" s="40">
        <v>0</v>
      </c>
      <c r="D293" s="40">
        <v>4</v>
      </c>
      <c r="E293" s="40">
        <v>6</v>
      </c>
      <c r="F293" s="40">
        <v>0</v>
      </c>
      <c r="G293" s="40">
        <v>4</v>
      </c>
      <c r="H293" s="40">
        <v>0</v>
      </c>
      <c r="I293" s="40">
        <v>0</v>
      </c>
      <c r="J293" s="40">
        <v>0</v>
      </c>
      <c r="K293" s="40">
        <v>6</v>
      </c>
      <c r="L293" s="40">
        <v>0</v>
      </c>
      <c r="M293" s="40">
        <v>0</v>
      </c>
      <c r="N293" s="40">
        <v>0</v>
      </c>
    </row>
    <row r="294" spans="2:14" ht="20.100000000000001" customHeight="1" thickBot="1" x14ac:dyDescent="0.25">
      <c r="B294" s="4" t="s">
        <v>493</v>
      </c>
      <c r="C294" s="40">
        <v>0</v>
      </c>
      <c r="D294" s="40">
        <v>1</v>
      </c>
      <c r="E294" s="40">
        <v>4</v>
      </c>
      <c r="F294" s="40">
        <v>0</v>
      </c>
      <c r="G294" s="40">
        <v>0</v>
      </c>
      <c r="H294" s="40">
        <v>1</v>
      </c>
      <c r="I294" s="40">
        <v>0</v>
      </c>
      <c r="J294" s="40">
        <v>1</v>
      </c>
      <c r="K294" s="40">
        <v>3</v>
      </c>
      <c r="L294" s="40">
        <v>0</v>
      </c>
      <c r="M294" s="40">
        <v>0</v>
      </c>
      <c r="N294" s="40">
        <v>0</v>
      </c>
    </row>
    <row r="295" spans="2:14" ht="20.100000000000001" customHeight="1" thickBot="1" x14ac:dyDescent="0.25">
      <c r="B295" s="4" t="s">
        <v>494</v>
      </c>
      <c r="C295" s="40">
        <v>0</v>
      </c>
      <c r="D295" s="40">
        <v>0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</row>
    <row r="296" spans="2:14" ht="20.100000000000001" customHeight="1" thickBot="1" x14ac:dyDescent="0.25">
      <c r="B296" s="4" t="s">
        <v>495</v>
      </c>
      <c r="C296" s="40">
        <v>0</v>
      </c>
      <c r="D296" s="40">
        <v>0</v>
      </c>
      <c r="E296" s="40">
        <v>1</v>
      </c>
      <c r="F296" s="40">
        <v>0</v>
      </c>
      <c r="G296" s="40">
        <v>0</v>
      </c>
      <c r="H296" s="40">
        <v>1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</row>
    <row r="297" spans="2:14" ht="20.100000000000001" customHeight="1" thickBot="1" x14ac:dyDescent="0.25">
      <c r="B297" s="4" t="s">
        <v>496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</row>
    <row r="298" spans="2:14" ht="20.100000000000001" customHeight="1" thickBot="1" x14ac:dyDescent="0.25">
      <c r="B298" s="4" t="s">
        <v>497</v>
      </c>
      <c r="C298" s="40">
        <v>7</v>
      </c>
      <c r="D298" s="40">
        <v>5</v>
      </c>
      <c r="E298" s="40">
        <v>3</v>
      </c>
      <c r="F298" s="40">
        <v>3</v>
      </c>
      <c r="G298" s="40">
        <v>1</v>
      </c>
      <c r="H298" s="40">
        <v>3</v>
      </c>
      <c r="I298" s="40">
        <v>3</v>
      </c>
      <c r="J298" s="40">
        <v>3</v>
      </c>
      <c r="K298" s="40">
        <v>0</v>
      </c>
      <c r="L298" s="40">
        <v>1</v>
      </c>
      <c r="M298" s="40">
        <v>1</v>
      </c>
      <c r="N298" s="40">
        <v>0</v>
      </c>
    </row>
    <row r="299" spans="2:14" ht="20.100000000000001" customHeight="1" thickBot="1" x14ac:dyDescent="0.25">
      <c r="B299" s="4" t="s">
        <v>498</v>
      </c>
      <c r="C299" s="40">
        <v>7</v>
      </c>
      <c r="D299" s="40">
        <v>8</v>
      </c>
      <c r="E299" s="40">
        <v>0</v>
      </c>
      <c r="F299" s="40">
        <v>2</v>
      </c>
      <c r="G299" s="40">
        <v>3</v>
      </c>
      <c r="H299" s="40">
        <v>0</v>
      </c>
      <c r="I299" s="40">
        <v>5</v>
      </c>
      <c r="J299" s="40">
        <v>5</v>
      </c>
      <c r="K299" s="40">
        <v>0</v>
      </c>
      <c r="L299" s="40">
        <v>0</v>
      </c>
      <c r="M299" s="40">
        <v>0</v>
      </c>
      <c r="N299" s="40">
        <v>0</v>
      </c>
    </row>
    <row r="300" spans="2:14" ht="20.100000000000001" customHeight="1" thickBot="1" x14ac:dyDescent="0.25">
      <c r="B300" s="4" t="s">
        <v>499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</row>
    <row r="301" spans="2:14" ht="20.100000000000001" customHeight="1" thickBot="1" x14ac:dyDescent="0.25">
      <c r="B301" s="4" t="s">
        <v>500</v>
      </c>
      <c r="C301" s="40">
        <v>37</v>
      </c>
      <c r="D301" s="40">
        <v>6</v>
      </c>
      <c r="E301" s="40">
        <v>38</v>
      </c>
      <c r="F301" s="40">
        <v>28</v>
      </c>
      <c r="G301" s="40">
        <v>4</v>
      </c>
      <c r="H301" s="40">
        <v>31</v>
      </c>
      <c r="I301" s="40">
        <v>9</v>
      </c>
      <c r="J301" s="40">
        <v>2</v>
      </c>
      <c r="K301" s="40">
        <v>7</v>
      </c>
      <c r="L301" s="40">
        <v>0</v>
      </c>
      <c r="M301" s="40">
        <v>0</v>
      </c>
      <c r="N301" s="40">
        <v>0</v>
      </c>
    </row>
    <row r="302" spans="2:14" ht="20.100000000000001" customHeight="1" thickBot="1" x14ac:dyDescent="0.25">
      <c r="B302" s="4" t="s">
        <v>501</v>
      </c>
      <c r="C302" s="40">
        <v>0</v>
      </c>
      <c r="D302" s="40">
        <v>3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3</v>
      </c>
      <c r="K302" s="40">
        <v>0</v>
      </c>
      <c r="L302" s="40">
        <v>0</v>
      </c>
      <c r="M302" s="40">
        <v>0</v>
      </c>
      <c r="N302" s="40">
        <v>0</v>
      </c>
    </row>
    <row r="303" spans="2:14" ht="20.100000000000001" customHeight="1" thickBot="1" x14ac:dyDescent="0.25">
      <c r="B303" s="4" t="s">
        <v>502</v>
      </c>
      <c r="C303" s="40">
        <v>2</v>
      </c>
      <c r="D303" s="40">
        <v>0</v>
      </c>
      <c r="E303" s="40">
        <v>2</v>
      </c>
      <c r="F303" s="40">
        <v>2</v>
      </c>
      <c r="G303" s="40">
        <v>0</v>
      </c>
      <c r="H303" s="40">
        <v>2</v>
      </c>
      <c r="I303" s="40">
        <v>0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</row>
    <row r="304" spans="2:14" ht="20.100000000000001" customHeight="1" thickBot="1" x14ac:dyDescent="0.25">
      <c r="B304" s="4" t="s">
        <v>503</v>
      </c>
      <c r="C304" s="40">
        <v>8</v>
      </c>
      <c r="D304" s="40">
        <v>0</v>
      </c>
      <c r="E304" s="40">
        <v>8</v>
      </c>
      <c r="F304" s="40">
        <v>0</v>
      </c>
      <c r="G304" s="40">
        <v>0</v>
      </c>
      <c r="H304" s="40">
        <v>0</v>
      </c>
      <c r="I304" s="40">
        <v>8</v>
      </c>
      <c r="J304" s="40">
        <v>0</v>
      </c>
      <c r="K304" s="40">
        <v>8</v>
      </c>
      <c r="L304" s="40">
        <v>0</v>
      </c>
      <c r="M304" s="40">
        <v>0</v>
      </c>
      <c r="N304" s="40">
        <v>0</v>
      </c>
    </row>
    <row r="305" spans="2:14" ht="20.100000000000001" customHeight="1" thickBot="1" x14ac:dyDescent="0.25">
      <c r="B305" s="4" t="s">
        <v>504</v>
      </c>
      <c r="C305" s="40">
        <v>2</v>
      </c>
      <c r="D305" s="40">
        <v>2</v>
      </c>
      <c r="E305" s="40">
        <v>0</v>
      </c>
      <c r="F305" s="40">
        <v>0</v>
      </c>
      <c r="G305" s="40">
        <v>0</v>
      </c>
      <c r="H305" s="40">
        <v>0</v>
      </c>
      <c r="I305" s="40">
        <v>2</v>
      </c>
      <c r="J305" s="40">
        <v>2</v>
      </c>
      <c r="K305" s="40">
        <v>0</v>
      </c>
      <c r="L305" s="40">
        <v>0</v>
      </c>
      <c r="M305" s="40">
        <v>0</v>
      </c>
      <c r="N305" s="40">
        <v>0</v>
      </c>
    </row>
    <row r="306" spans="2:14" ht="20.100000000000001" customHeight="1" thickBot="1" x14ac:dyDescent="0.25">
      <c r="B306" s="4" t="s">
        <v>505</v>
      </c>
      <c r="C306" s="40">
        <v>0</v>
      </c>
      <c r="D306" s="40">
        <v>0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0</v>
      </c>
      <c r="K306" s="40">
        <v>0</v>
      </c>
      <c r="L306" s="40">
        <v>0</v>
      </c>
      <c r="M306" s="40">
        <v>0</v>
      </c>
      <c r="N306" s="40">
        <v>0</v>
      </c>
    </row>
    <row r="307" spans="2:14" ht="20.100000000000001" customHeight="1" thickBot="1" x14ac:dyDescent="0.25">
      <c r="B307" s="4" t="s">
        <v>506</v>
      </c>
      <c r="C307" s="40">
        <v>4</v>
      </c>
      <c r="D307" s="40">
        <v>4</v>
      </c>
      <c r="E307" s="40">
        <v>3</v>
      </c>
      <c r="F307" s="40">
        <v>0</v>
      </c>
      <c r="G307" s="40">
        <v>0</v>
      </c>
      <c r="H307" s="40">
        <v>0</v>
      </c>
      <c r="I307" s="40">
        <v>4</v>
      </c>
      <c r="J307" s="40">
        <v>4</v>
      </c>
      <c r="K307" s="40">
        <v>3</v>
      </c>
      <c r="L307" s="40">
        <v>0</v>
      </c>
      <c r="M307" s="40">
        <v>0</v>
      </c>
      <c r="N307" s="40">
        <v>0</v>
      </c>
    </row>
    <row r="308" spans="2:14" ht="20.100000000000001" customHeight="1" thickBot="1" x14ac:dyDescent="0.25">
      <c r="B308" s="4" t="s">
        <v>507</v>
      </c>
      <c r="C308" s="40">
        <v>1</v>
      </c>
      <c r="D308" s="40">
        <v>2</v>
      </c>
      <c r="E308" s="40">
        <v>5</v>
      </c>
      <c r="F308" s="40">
        <v>1</v>
      </c>
      <c r="G308" s="40">
        <v>1</v>
      </c>
      <c r="H308" s="40">
        <v>2</v>
      </c>
      <c r="I308" s="40">
        <v>0</v>
      </c>
      <c r="J308" s="40">
        <v>1</v>
      </c>
      <c r="K308" s="40">
        <v>3</v>
      </c>
      <c r="L308" s="40">
        <v>0</v>
      </c>
      <c r="M308" s="40">
        <v>0</v>
      </c>
      <c r="N308" s="40">
        <v>0</v>
      </c>
    </row>
    <row r="309" spans="2:14" ht="20.100000000000001" customHeight="1" thickBot="1" x14ac:dyDescent="0.25">
      <c r="B309" s="4" t="s">
        <v>508</v>
      </c>
      <c r="C309" s="40">
        <v>34</v>
      </c>
      <c r="D309" s="40">
        <v>52</v>
      </c>
      <c r="E309" s="40">
        <v>57</v>
      </c>
      <c r="F309" s="40">
        <v>9</v>
      </c>
      <c r="G309" s="40">
        <v>11</v>
      </c>
      <c r="H309" s="40">
        <v>11</v>
      </c>
      <c r="I309" s="40">
        <v>25</v>
      </c>
      <c r="J309" s="40">
        <v>41</v>
      </c>
      <c r="K309" s="40">
        <v>44</v>
      </c>
      <c r="L309" s="40">
        <v>0</v>
      </c>
      <c r="M309" s="40">
        <v>0</v>
      </c>
      <c r="N309" s="40">
        <v>2</v>
      </c>
    </row>
    <row r="310" spans="2:14" ht="20.100000000000001" customHeight="1" thickBot="1" x14ac:dyDescent="0.25">
      <c r="B310" s="4" t="s">
        <v>509</v>
      </c>
      <c r="C310" s="40">
        <v>0</v>
      </c>
      <c r="D310" s="40">
        <v>0</v>
      </c>
      <c r="E310" s="40">
        <v>0</v>
      </c>
      <c r="F310" s="40">
        <v>0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</row>
    <row r="311" spans="2:14" ht="20.100000000000001" customHeight="1" thickBot="1" x14ac:dyDescent="0.25">
      <c r="B311" s="4" t="s">
        <v>510</v>
      </c>
      <c r="C311" s="40">
        <v>0</v>
      </c>
      <c r="D311" s="40">
        <v>0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</row>
    <row r="312" spans="2:14" ht="20.100000000000001" customHeight="1" thickBot="1" x14ac:dyDescent="0.25">
      <c r="B312" s="4" t="s">
        <v>511</v>
      </c>
      <c r="C312" s="40">
        <v>6</v>
      </c>
      <c r="D312" s="40">
        <v>4</v>
      </c>
      <c r="E312" s="40">
        <v>6</v>
      </c>
      <c r="F312" s="40">
        <v>1</v>
      </c>
      <c r="G312" s="40">
        <v>2</v>
      </c>
      <c r="H312" s="40">
        <v>0</v>
      </c>
      <c r="I312" s="40">
        <v>5</v>
      </c>
      <c r="J312" s="40">
        <v>2</v>
      </c>
      <c r="K312" s="40">
        <v>6</v>
      </c>
      <c r="L312" s="40">
        <v>0</v>
      </c>
      <c r="M312" s="40">
        <v>0</v>
      </c>
      <c r="N312" s="40">
        <v>0</v>
      </c>
    </row>
    <row r="313" spans="2:14" ht="20.100000000000001" customHeight="1" thickBot="1" x14ac:dyDescent="0.25">
      <c r="B313" s="4" t="s">
        <v>512</v>
      </c>
      <c r="C313" s="40">
        <v>0</v>
      </c>
      <c r="D313" s="40">
        <v>0</v>
      </c>
      <c r="E313" s="40">
        <v>6</v>
      </c>
      <c r="F313" s="40">
        <v>0</v>
      </c>
      <c r="G313" s="40">
        <v>0</v>
      </c>
      <c r="H313" s="40">
        <v>1</v>
      </c>
      <c r="I313" s="40">
        <v>0</v>
      </c>
      <c r="J313" s="40">
        <v>0</v>
      </c>
      <c r="K313" s="40">
        <v>5</v>
      </c>
      <c r="L313" s="40">
        <v>0</v>
      </c>
      <c r="M313" s="40">
        <v>0</v>
      </c>
      <c r="N313" s="40">
        <v>0</v>
      </c>
    </row>
    <row r="314" spans="2:14" ht="20.100000000000001" customHeight="1" thickBot="1" x14ac:dyDescent="0.25">
      <c r="B314" s="4" t="s">
        <v>513</v>
      </c>
      <c r="C314" s="40">
        <v>2</v>
      </c>
      <c r="D314" s="40">
        <v>0</v>
      </c>
      <c r="E314" s="40">
        <v>2</v>
      </c>
      <c r="F314" s="40">
        <v>1</v>
      </c>
      <c r="G314" s="40">
        <v>0</v>
      </c>
      <c r="H314" s="40">
        <v>1</v>
      </c>
      <c r="I314" s="40">
        <v>1</v>
      </c>
      <c r="J314" s="40">
        <v>0</v>
      </c>
      <c r="K314" s="40">
        <v>1</v>
      </c>
      <c r="L314" s="40">
        <v>0</v>
      </c>
      <c r="M314" s="40">
        <v>0</v>
      </c>
      <c r="N314" s="40">
        <v>0</v>
      </c>
    </row>
    <row r="315" spans="2:14" ht="20.100000000000001" customHeight="1" thickBot="1" x14ac:dyDescent="0.25">
      <c r="B315" s="4" t="s">
        <v>514</v>
      </c>
      <c r="C315" s="40">
        <v>1</v>
      </c>
      <c r="D315" s="40">
        <v>1</v>
      </c>
      <c r="E315" s="40">
        <v>0</v>
      </c>
      <c r="F315" s="40">
        <v>0</v>
      </c>
      <c r="G315" s="40">
        <v>0</v>
      </c>
      <c r="H315" s="40">
        <v>0</v>
      </c>
      <c r="I315" s="40">
        <v>1</v>
      </c>
      <c r="J315" s="40">
        <v>1</v>
      </c>
      <c r="K315" s="40">
        <v>0</v>
      </c>
      <c r="L315" s="40">
        <v>0</v>
      </c>
      <c r="M315" s="40">
        <v>0</v>
      </c>
      <c r="N315" s="40">
        <v>0</v>
      </c>
    </row>
    <row r="316" spans="2:14" ht="20.100000000000001" customHeight="1" thickBot="1" x14ac:dyDescent="0.25">
      <c r="B316" s="4" t="s">
        <v>515</v>
      </c>
      <c r="C316" s="40">
        <v>4</v>
      </c>
      <c r="D316" s="40">
        <v>4</v>
      </c>
      <c r="E316" s="40">
        <v>0</v>
      </c>
      <c r="F316" s="40">
        <v>0</v>
      </c>
      <c r="G316" s="40">
        <v>0</v>
      </c>
      <c r="H316" s="40">
        <v>0</v>
      </c>
      <c r="I316" s="40">
        <v>4</v>
      </c>
      <c r="J316" s="40">
        <v>4</v>
      </c>
      <c r="K316" s="40">
        <v>0</v>
      </c>
      <c r="L316" s="40">
        <v>0</v>
      </c>
      <c r="M316" s="40">
        <v>0</v>
      </c>
      <c r="N316" s="40">
        <v>0</v>
      </c>
    </row>
    <row r="317" spans="2:14" ht="20.100000000000001" customHeight="1" thickBot="1" x14ac:dyDescent="0.25">
      <c r="B317" s="4" t="s">
        <v>516</v>
      </c>
      <c r="C317" s="40">
        <v>5</v>
      </c>
      <c r="D317" s="40">
        <v>5</v>
      </c>
      <c r="E317" s="40">
        <v>2</v>
      </c>
      <c r="F317" s="40">
        <v>1</v>
      </c>
      <c r="G317" s="40">
        <v>2</v>
      </c>
      <c r="H317" s="40">
        <v>0</v>
      </c>
      <c r="I317" s="40">
        <v>4</v>
      </c>
      <c r="J317" s="40">
        <v>3</v>
      </c>
      <c r="K317" s="40">
        <v>2</v>
      </c>
      <c r="L317" s="40">
        <v>0</v>
      </c>
      <c r="M317" s="40">
        <v>0</v>
      </c>
      <c r="N317" s="40">
        <v>0</v>
      </c>
    </row>
    <row r="318" spans="2:14" ht="20.100000000000001" customHeight="1" thickBot="1" x14ac:dyDescent="0.25">
      <c r="B318" s="4" t="s">
        <v>517</v>
      </c>
      <c r="C318" s="40">
        <v>1</v>
      </c>
      <c r="D318" s="40">
        <v>1</v>
      </c>
      <c r="E318" s="40">
        <v>0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  <c r="L318" s="40">
        <v>1</v>
      </c>
      <c r="M318" s="40">
        <v>1</v>
      </c>
      <c r="N318" s="40">
        <v>0</v>
      </c>
    </row>
    <row r="319" spans="2:14" ht="20.100000000000001" customHeight="1" thickBot="1" x14ac:dyDescent="0.25">
      <c r="B319" s="4" t="s">
        <v>518</v>
      </c>
      <c r="C319" s="40">
        <v>7</v>
      </c>
      <c r="D319" s="40">
        <v>5</v>
      </c>
      <c r="E319" s="40">
        <v>3</v>
      </c>
      <c r="F319" s="40">
        <v>0</v>
      </c>
      <c r="G319" s="40">
        <v>1</v>
      </c>
      <c r="H319" s="40">
        <v>0</v>
      </c>
      <c r="I319" s="40">
        <v>7</v>
      </c>
      <c r="J319" s="40">
        <v>4</v>
      </c>
      <c r="K319" s="40">
        <v>3</v>
      </c>
      <c r="L319" s="40">
        <v>0</v>
      </c>
      <c r="M319" s="40">
        <v>0</v>
      </c>
      <c r="N319" s="40">
        <v>0</v>
      </c>
    </row>
    <row r="320" spans="2:14" ht="20.100000000000001" customHeight="1" thickBot="1" x14ac:dyDescent="0.25">
      <c r="B320" s="4" t="s">
        <v>519</v>
      </c>
      <c r="C320" s="40">
        <v>1</v>
      </c>
      <c r="D320" s="40">
        <v>0</v>
      </c>
      <c r="E320" s="40">
        <v>3</v>
      </c>
      <c r="F320" s="40">
        <v>1</v>
      </c>
      <c r="G320" s="40">
        <v>0</v>
      </c>
      <c r="H320" s="40">
        <v>1</v>
      </c>
      <c r="I320" s="40">
        <v>0</v>
      </c>
      <c r="J320" s="40">
        <v>0</v>
      </c>
      <c r="K320" s="40">
        <v>2</v>
      </c>
      <c r="L320" s="40">
        <v>0</v>
      </c>
      <c r="M320" s="40">
        <v>0</v>
      </c>
      <c r="N320" s="40">
        <v>0</v>
      </c>
    </row>
    <row r="321" spans="2:14" ht="20.100000000000001" customHeight="1" thickBot="1" x14ac:dyDescent="0.25">
      <c r="B321" s="4" t="s">
        <v>520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</row>
    <row r="322" spans="2:14" ht="20.100000000000001" customHeight="1" thickBot="1" x14ac:dyDescent="0.25">
      <c r="B322" s="4" t="s">
        <v>521</v>
      </c>
      <c r="C322" s="40">
        <v>4</v>
      </c>
      <c r="D322" s="40">
        <v>1</v>
      </c>
      <c r="E322" s="40">
        <v>3</v>
      </c>
      <c r="F322" s="40">
        <v>1</v>
      </c>
      <c r="G322" s="40">
        <v>1</v>
      </c>
      <c r="H322" s="40">
        <v>0</v>
      </c>
      <c r="I322" s="40">
        <v>3</v>
      </c>
      <c r="J322" s="40">
        <v>0</v>
      </c>
      <c r="K322" s="40">
        <v>3</v>
      </c>
      <c r="L322" s="40">
        <v>0</v>
      </c>
      <c r="M322" s="40">
        <v>0</v>
      </c>
      <c r="N322" s="40">
        <v>0</v>
      </c>
    </row>
    <row r="323" spans="2:14" ht="20.100000000000001" customHeight="1" thickBot="1" x14ac:dyDescent="0.25">
      <c r="B323" s="4" t="s">
        <v>522</v>
      </c>
      <c r="C323" s="40">
        <v>0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</row>
    <row r="324" spans="2:14" ht="20.100000000000001" customHeight="1" thickBot="1" x14ac:dyDescent="0.25">
      <c r="B324" s="4" t="s">
        <v>523</v>
      </c>
      <c r="C324" s="40">
        <v>0</v>
      </c>
      <c r="D324" s="40">
        <v>1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1</v>
      </c>
      <c r="K324" s="40">
        <v>0</v>
      </c>
      <c r="L324" s="40">
        <v>0</v>
      </c>
      <c r="M324" s="40">
        <v>0</v>
      </c>
      <c r="N324" s="40">
        <v>0</v>
      </c>
    </row>
    <row r="325" spans="2:14" ht="20.100000000000001" customHeight="1" thickBot="1" x14ac:dyDescent="0.25">
      <c r="B325" s="4" t="s">
        <v>524</v>
      </c>
      <c r="C325" s="40">
        <v>1</v>
      </c>
      <c r="D325" s="40">
        <v>0</v>
      </c>
      <c r="E325" s="40">
        <v>1</v>
      </c>
      <c r="F325" s="40">
        <v>1</v>
      </c>
      <c r="G325" s="40">
        <v>0</v>
      </c>
      <c r="H325" s="40">
        <v>1</v>
      </c>
      <c r="I325" s="40">
        <v>0</v>
      </c>
      <c r="J325" s="40">
        <v>0</v>
      </c>
      <c r="K325" s="40">
        <v>0</v>
      </c>
      <c r="L325" s="40">
        <v>0</v>
      </c>
      <c r="M325" s="40">
        <v>0</v>
      </c>
      <c r="N325" s="40">
        <v>0</v>
      </c>
    </row>
    <row r="326" spans="2:14" ht="20.100000000000001" customHeight="1" thickBot="1" x14ac:dyDescent="0.25">
      <c r="B326" s="4" t="s">
        <v>202</v>
      </c>
      <c r="C326" s="40">
        <v>6</v>
      </c>
      <c r="D326" s="40">
        <v>7</v>
      </c>
      <c r="E326" s="40">
        <v>2</v>
      </c>
      <c r="F326" s="40">
        <v>0</v>
      </c>
      <c r="G326" s="40">
        <v>0</v>
      </c>
      <c r="H326" s="40">
        <v>0</v>
      </c>
      <c r="I326" s="40">
        <v>6</v>
      </c>
      <c r="J326" s="40">
        <v>7</v>
      </c>
      <c r="K326" s="40">
        <v>2</v>
      </c>
      <c r="L326" s="40">
        <v>0</v>
      </c>
      <c r="M326" s="40">
        <v>0</v>
      </c>
      <c r="N326" s="40">
        <v>0</v>
      </c>
    </row>
    <row r="327" spans="2:14" ht="20.100000000000001" customHeight="1" thickBot="1" x14ac:dyDescent="0.25">
      <c r="B327" s="4" t="s">
        <v>525</v>
      </c>
      <c r="C327" s="40">
        <v>1</v>
      </c>
      <c r="D327" s="40">
        <v>0</v>
      </c>
      <c r="E327" s="40">
        <v>1</v>
      </c>
      <c r="F327" s="40">
        <v>0</v>
      </c>
      <c r="G327" s="40">
        <v>0</v>
      </c>
      <c r="H327" s="40">
        <v>0</v>
      </c>
      <c r="I327" s="40">
        <v>1</v>
      </c>
      <c r="J327" s="40">
        <v>0</v>
      </c>
      <c r="K327" s="40">
        <v>1</v>
      </c>
      <c r="L327" s="40">
        <v>0</v>
      </c>
      <c r="M327" s="40">
        <v>0</v>
      </c>
      <c r="N327" s="40">
        <v>0</v>
      </c>
    </row>
    <row r="328" spans="2:14" ht="20.100000000000001" customHeight="1" thickBot="1" x14ac:dyDescent="0.25">
      <c r="B328" s="4" t="s">
        <v>526</v>
      </c>
      <c r="C328" s="40">
        <v>1</v>
      </c>
      <c r="D328" s="40">
        <v>0</v>
      </c>
      <c r="E328" s="40">
        <v>1</v>
      </c>
      <c r="F328" s="40">
        <v>1</v>
      </c>
      <c r="G328" s="40">
        <v>0</v>
      </c>
      <c r="H328" s="40">
        <v>1</v>
      </c>
      <c r="I328" s="40">
        <v>0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</row>
    <row r="329" spans="2:14" ht="20.100000000000001" customHeight="1" thickBot="1" x14ac:dyDescent="0.25">
      <c r="B329" s="4" t="s">
        <v>527</v>
      </c>
      <c r="C329" s="40">
        <v>0</v>
      </c>
      <c r="D329" s="40">
        <v>0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</row>
    <row r="330" spans="2:14" ht="20.100000000000001" customHeight="1" thickBot="1" x14ac:dyDescent="0.25">
      <c r="B330" s="4" t="s">
        <v>528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</row>
    <row r="331" spans="2:14" ht="20.100000000000001" customHeight="1" thickBot="1" x14ac:dyDescent="0.25">
      <c r="B331" s="4" t="s">
        <v>529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</row>
    <row r="332" spans="2:14" ht="20.100000000000001" customHeight="1" thickBot="1" x14ac:dyDescent="0.25">
      <c r="B332" s="4" t="s">
        <v>530</v>
      </c>
      <c r="C332" s="40">
        <v>2</v>
      </c>
      <c r="D332" s="40">
        <v>1</v>
      </c>
      <c r="E332" s="40">
        <v>1</v>
      </c>
      <c r="F332" s="40">
        <v>1</v>
      </c>
      <c r="G332" s="40">
        <v>1</v>
      </c>
      <c r="H332" s="40">
        <v>0</v>
      </c>
      <c r="I332" s="40">
        <v>1</v>
      </c>
      <c r="J332" s="40">
        <v>0</v>
      </c>
      <c r="K332" s="40">
        <v>1</v>
      </c>
      <c r="L332" s="40">
        <v>0</v>
      </c>
      <c r="M332" s="40">
        <v>0</v>
      </c>
      <c r="N332" s="40">
        <v>0</v>
      </c>
    </row>
    <row r="333" spans="2:14" ht="20.100000000000001" customHeight="1" thickBot="1" x14ac:dyDescent="0.25">
      <c r="B333" s="4" t="s">
        <v>531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</row>
    <row r="334" spans="2:14" ht="20.100000000000001" customHeight="1" thickBot="1" x14ac:dyDescent="0.25">
      <c r="B334" s="4" t="s">
        <v>532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</row>
    <row r="335" spans="2:14" ht="20.100000000000001" customHeight="1" thickBot="1" x14ac:dyDescent="0.25">
      <c r="B335" s="4" t="s">
        <v>533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</row>
    <row r="336" spans="2:14" ht="20.100000000000001" customHeight="1" thickBot="1" x14ac:dyDescent="0.25">
      <c r="B336" s="4" t="s">
        <v>203</v>
      </c>
      <c r="C336" s="40">
        <v>0</v>
      </c>
      <c r="D336" s="40">
        <v>0</v>
      </c>
      <c r="E336" s="40">
        <v>3</v>
      </c>
      <c r="F336" s="40">
        <v>0</v>
      </c>
      <c r="G336" s="40">
        <v>0</v>
      </c>
      <c r="H336" s="40">
        <v>2</v>
      </c>
      <c r="I336" s="40">
        <v>0</v>
      </c>
      <c r="J336" s="40">
        <v>0</v>
      </c>
      <c r="K336" s="40">
        <v>1</v>
      </c>
      <c r="L336" s="40">
        <v>0</v>
      </c>
      <c r="M336" s="40">
        <v>0</v>
      </c>
      <c r="N336" s="40">
        <v>0</v>
      </c>
    </row>
    <row r="337" spans="2:14" ht="20.100000000000001" customHeight="1" thickBot="1" x14ac:dyDescent="0.25">
      <c r="B337" s="4" t="s">
        <v>534</v>
      </c>
      <c r="C337" s="40">
        <v>1</v>
      </c>
      <c r="D337" s="40">
        <v>0</v>
      </c>
      <c r="E337" s="40">
        <v>1</v>
      </c>
      <c r="F337" s="40">
        <v>0</v>
      </c>
      <c r="G337" s="40">
        <v>0</v>
      </c>
      <c r="H337" s="40">
        <v>0</v>
      </c>
      <c r="I337" s="40">
        <v>1</v>
      </c>
      <c r="J337" s="40">
        <v>0</v>
      </c>
      <c r="K337" s="40">
        <v>1</v>
      </c>
      <c r="L337" s="40">
        <v>0</v>
      </c>
      <c r="M337" s="40">
        <v>0</v>
      </c>
      <c r="N337" s="40">
        <v>0</v>
      </c>
    </row>
    <row r="338" spans="2:14" ht="20.100000000000001" customHeight="1" thickBot="1" x14ac:dyDescent="0.25">
      <c r="B338" s="4" t="s">
        <v>535</v>
      </c>
      <c r="C338" s="40">
        <v>2</v>
      </c>
      <c r="D338" s="40">
        <v>2</v>
      </c>
      <c r="E338" s="40">
        <v>0</v>
      </c>
      <c r="F338" s="40">
        <v>2</v>
      </c>
      <c r="G338" s="40">
        <v>2</v>
      </c>
      <c r="H338" s="40">
        <v>0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</row>
    <row r="339" spans="2:14" ht="20.100000000000001" customHeight="1" thickBot="1" x14ac:dyDescent="0.25">
      <c r="B339" s="4" t="s">
        <v>536</v>
      </c>
      <c r="C339" s="40">
        <v>2</v>
      </c>
      <c r="D339" s="40">
        <v>1</v>
      </c>
      <c r="E339" s="40">
        <v>1</v>
      </c>
      <c r="F339" s="40">
        <v>0</v>
      </c>
      <c r="G339" s="40">
        <v>0</v>
      </c>
      <c r="H339" s="40">
        <v>0</v>
      </c>
      <c r="I339" s="40">
        <v>2</v>
      </c>
      <c r="J339" s="40">
        <v>1</v>
      </c>
      <c r="K339" s="40">
        <v>1</v>
      </c>
      <c r="L339" s="40">
        <v>0</v>
      </c>
      <c r="M339" s="40">
        <v>0</v>
      </c>
      <c r="N339" s="40">
        <v>0</v>
      </c>
    </row>
    <row r="340" spans="2:14" ht="20.100000000000001" customHeight="1" thickBot="1" x14ac:dyDescent="0.25">
      <c r="B340" s="4" t="s">
        <v>537</v>
      </c>
      <c r="C340" s="40">
        <v>1</v>
      </c>
      <c r="D340" s="40">
        <v>1</v>
      </c>
      <c r="E340" s="40">
        <v>0</v>
      </c>
      <c r="F340" s="40">
        <v>1</v>
      </c>
      <c r="G340" s="40">
        <v>1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</row>
    <row r="341" spans="2:14" ht="20.100000000000001" customHeight="1" thickBot="1" x14ac:dyDescent="0.25">
      <c r="B341" s="4" t="s">
        <v>538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</row>
    <row r="342" spans="2:14" ht="20.100000000000001" customHeight="1" thickBot="1" x14ac:dyDescent="0.25">
      <c r="B342" s="4" t="s">
        <v>539</v>
      </c>
      <c r="C342" s="40">
        <v>0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</row>
    <row r="343" spans="2:14" ht="20.100000000000001" customHeight="1" thickBot="1" x14ac:dyDescent="0.25">
      <c r="B343" s="4" t="s">
        <v>540</v>
      </c>
      <c r="C343" s="40">
        <v>0</v>
      </c>
      <c r="D343" s="40">
        <v>0</v>
      </c>
      <c r="E343" s="40">
        <v>0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</row>
    <row r="344" spans="2:14" ht="20.100000000000001" customHeight="1" thickBot="1" x14ac:dyDescent="0.25">
      <c r="B344" s="4" t="s">
        <v>541</v>
      </c>
      <c r="C344" s="40">
        <v>0</v>
      </c>
      <c r="D344" s="40">
        <v>3</v>
      </c>
      <c r="E344" s="40">
        <v>11</v>
      </c>
      <c r="F344" s="40">
        <v>0</v>
      </c>
      <c r="G344" s="40">
        <v>0</v>
      </c>
      <c r="H344" s="40">
        <v>0</v>
      </c>
      <c r="I344" s="40">
        <v>0</v>
      </c>
      <c r="J344" s="40">
        <v>3</v>
      </c>
      <c r="K344" s="40">
        <v>11</v>
      </c>
      <c r="L344" s="40">
        <v>0</v>
      </c>
      <c r="M344" s="40">
        <v>0</v>
      </c>
      <c r="N344" s="40">
        <v>0</v>
      </c>
    </row>
    <row r="345" spans="2:14" ht="20.100000000000001" customHeight="1" thickBot="1" x14ac:dyDescent="0.25">
      <c r="B345" s="4" t="s">
        <v>542</v>
      </c>
      <c r="C345" s="40">
        <v>1</v>
      </c>
      <c r="D345" s="40">
        <v>3</v>
      </c>
      <c r="E345" s="40">
        <v>2</v>
      </c>
      <c r="F345" s="40">
        <v>1</v>
      </c>
      <c r="G345" s="40">
        <v>1</v>
      </c>
      <c r="H345" s="40">
        <v>1</v>
      </c>
      <c r="I345" s="40">
        <v>0</v>
      </c>
      <c r="J345" s="40">
        <v>2</v>
      </c>
      <c r="K345" s="40">
        <v>1</v>
      </c>
      <c r="L345" s="40">
        <v>0</v>
      </c>
      <c r="M345" s="40">
        <v>0</v>
      </c>
      <c r="N345" s="40">
        <v>0</v>
      </c>
    </row>
    <row r="346" spans="2:14" ht="20.100000000000001" customHeight="1" thickBot="1" x14ac:dyDescent="0.25">
      <c r="B346" s="4" t="s">
        <v>204</v>
      </c>
      <c r="C346" s="40">
        <v>25</v>
      </c>
      <c r="D346" s="40">
        <v>17</v>
      </c>
      <c r="E346" s="40">
        <v>29</v>
      </c>
      <c r="F346" s="40">
        <v>3</v>
      </c>
      <c r="G346" s="40">
        <v>6</v>
      </c>
      <c r="H346" s="40">
        <v>3</v>
      </c>
      <c r="I346" s="40">
        <v>20</v>
      </c>
      <c r="J346" s="40">
        <v>9</v>
      </c>
      <c r="K346" s="40">
        <v>22</v>
      </c>
      <c r="L346" s="40">
        <v>2</v>
      </c>
      <c r="M346" s="40">
        <v>2</v>
      </c>
      <c r="N346" s="40">
        <v>4</v>
      </c>
    </row>
    <row r="347" spans="2:14" ht="20.100000000000001" customHeight="1" thickBot="1" x14ac:dyDescent="0.25">
      <c r="B347" s="4" t="s">
        <v>543</v>
      </c>
      <c r="C347" s="40">
        <v>3</v>
      </c>
      <c r="D347" s="40">
        <v>3</v>
      </c>
      <c r="E347" s="40">
        <v>3</v>
      </c>
      <c r="F347" s="40">
        <v>1</v>
      </c>
      <c r="G347" s="40">
        <v>1</v>
      </c>
      <c r="H347" s="40">
        <v>1</v>
      </c>
      <c r="I347" s="40">
        <v>2</v>
      </c>
      <c r="J347" s="40">
        <v>2</v>
      </c>
      <c r="K347" s="40">
        <v>2</v>
      </c>
      <c r="L347" s="40">
        <v>0</v>
      </c>
      <c r="M347" s="40">
        <v>0</v>
      </c>
      <c r="N347" s="40">
        <v>0</v>
      </c>
    </row>
    <row r="348" spans="2:14" ht="20.100000000000001" customHeight="1" thickBot="1" x14ac:dyDescent="0.25">
      <c r="B348" s="4" t="s">
        <v>544</v>
      </c>
      <c r="C348" s="40">
        <v>1</v>
      </c>
      <c r="D348" s="40">
        <v>0</v>
      </c>
      <c r="E348" s="40">
        <v>1</v>
      </c>
      <c r="F348" s="40">
        <v>0</v>
      </c>
      <c r="G348" s="40">
        <v>0</v>
      </c>
      <c r="H348" s="40">
        <v>0</v>
      </c>
      <c r="I348" s="40">
        <v>1</v>
      </c>
      <c r="J348" s="40">
        <v>0</v>
      </c>
      <c r="K348" s="40">
        <v>1</v>
      </c>
      <c r="L348" s="40">
        <v>0</v>
      </c>
      <c r="M348" s="40">
        <v>0</v>
      </c>
      <c r="N348" s="40">
        <v>0</v>
      </c>
    </row>
    <row r="349" spans="2:14" ht="20.100000000000001" customHeight="1" thickBot="1" x14ac:dyDescent="0.25">
      <c r="B349" s="4" t="s">
        <v>545</v>
      </c>
      <c r="C349" s="40">
        <v>0</v>
      </c>
      <c r="D349" s="40">
        <v>0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</row>
    <row r="350" spans="2:14" ht="20.100000000000001" customHeight="1" thickBot="1" x14ac:dyDescent="0.25">
      <c r="B350" s="4" t="s">
        <v>546</v>
      </c>
      <c r="C350" s="40">
        <v>0</v>
      </c>
      <c r="D350" s="40">
        <v>0</v>
      </c>
      <c r="E350" s="40">
        <v>1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1</v>
      </c>
      <c r="L350" s="40">
        <v>0</v>
      </c>
      <c r="M350" s="40">
        <v>0</v>
      </c>
      <c r="N350" s="40">
        <v>0</v>
      </c>
    </row>
    <row r="351" spans="2:14" ht="20.100000000000001" customHeight="1" thickBot="1" x14ac:dyDescent="0.25">
      <c r="B351" s="4" t="s">
        <v>547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</row>
    <row r="352" spans="2:14" ht="20.100000000000001" customHeight="1" thickBot="1" x14ac:dyDescent="0.25">
      <c r="B352" s="4" t="s">
        <v>548</v>
      </c>
      <c r="C352" s="40">
        <v>0</v>
      </c>
      <c r="D352" s="40">
        <v>0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</row>
    <row r="353" spans="2:14" ht="20.100000000000001" customHeight="1" thickBot="1" x14ac:dyDescent="0.25">
      <c r="B353" s="4" t="s">
        <v>549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</row>
    <row r="354" spans="2:14" ht="20.100000000000001" customHeight="1" thickBot="1" x14ac:dyDescent="0.25">
      <c r="B354" s="4" t="s">
        <v>550</v>
      </c>
      <c r="C354" s="40">
        <v>1</v>
      </c>
      <c r="D354" s="40">
        <v>2</v>
      </c>
      <c r="E354" s="40">
        <v>0</v>
      </c>
      <c r="F354" s="40">
        <v>0</v>
      </c>
      <c r="G354" s="40">
        <v>0</v>
      </c>
      <c r="H354" s="40">
        <v>0</v>
      </c>
      <c r="I354" s="40">
        <v>1</v>
      </c>
      <c r="J354" s="40">
        <v>2</v>
      </c>
      <c r="K354" s="40">
        <v>0</v>
      </c>
      <c r="L354" s="40">
        <v>0</v>
      </c>
      <c r="M354" s="40">
        <v>0</v>
      </c>
      <c r="N354" s="40">
        <v>0</v>
      </c>
    </row>
    <row r="355" spans="2:14" ht="20.100000000000001" customHeight="1" thickBot="1" x14ac:dyDescent="0.25">
      <c r="B355" s="4" t="s">
        <v>551</v>
      </c>
      <c r="C355" s="40">
        <v>0</v>
      </c>
      <c r="D355" s="40">
        <v>0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</row>
    <row r="356" spans="2:14" ht="20.100000000000001" customHeight="1" thickBot="1" x14ac:dyDescent="0.25">
      <c r="B356" s="4" t="s">
        <v>552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</row>
    <row r="357" spans="2:14" ht="20.100000000000001" customHeight="1" thickBot="1" x14ac:dyDescent="0.25">
      <c r="B357" s="4" t="s">
        <v>553</v>
      </c>
      <c r="C357" s="40">
        <v>1</v>
      </c>
      <c r="D357" s="40">
        <v>1</v>
      </c>
      <c r="E357" s="40">
        <v>1</v>
      </c>
      <c r="F357" s="40">
        <v>0</v>
      </c>
      <c r="G357" s="40">
        <v>0</v>
      </c>
      <c r="H357" s="40">
        <v>0</v>
      </c>
      <c r="I357" s="40">
        <v>1</v>
      </c>
      <c r="J357" s="40">
        <v>1</v>
      </c>
      <c r="K357" s="40">
        <v>1</v>
      </c>
      <c r="L357" s="40">
        <v>0</v>
      </c>
      <c r="M357" s="40">
        <v>0</v>
      </c>
      <c r="N357" s="40">
        <v>0</v>
      </c>
    </row>
    <row r="358" spans="2:14" ht="20.100000000000001" customHeight="1" thickBot="1" x14ac:dyDescent="0.25">
      <c r="B358" s="4" t="s">
        <v>554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</row>
    <row r="359" spans="2:14" ht="20.100000000000001" customHeight="1" thickBot="1" x14ac:dyDescent="0.25">
      <c r="B359" s="4" t="s">
        <v>205</v>
      </c>
      <c r="C359" s="40">
        <v>2</v>
      </c>
      <c r="D359" s="40">
        <v>3</v>
      </c>
      <c r="E359" s="40">
        <v>0</v>
      </c>
      <c r="F359" s="40">
        <v>0</v>
      </c>
      <c r="G359" s="40">
        <v>0</v>
      </c>
      <c r="H359" s="40">
        <v>0</v>
      </c>
      <c r="I359" s="40">
        <v>2</v>
      </c>
      <c r="J359" s="40">
        <v>3</v>
      </c>
      <c r="K359" s="40">
        <v>0</v>
      </c>
      <c r="L359" s="40">
        <v>0</v>
      </c>
      <c r="M359" s="40">
        <v>0</v>
      </c>
      <c r="N359" s="40">
        <v>0</v>
      </c>
    </row>
    <row r="360" spans="2:14" ht="20.100000000000001" customHeight="1" thickBot="1" x14ac:dyDescent="0.25">
      <c r="B360" s="4" t="s">
        <v>555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</row>
    <row r="361" spans="2:14" ht="20.100000000000001" customHeight="1" thickBot="1" x14ac:dyDescent="0.25">
      <c r="B361" s="4" t="s">
        <v>556</v>
      </c>
      <c r="C361" s="40">
        <v>0</v>
      </c>
      <c r="D361" s="40">
        <v>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</row>
    <row r="362" spans="2:14" ht="20.100000000000001" customHeight="1" thickBot="1" x14ac:dyDescent="0.25">
      <c r="B362" s="4" t="s">
        <v>557</v>
      </c>
      <c r="C362" s="40">
        <v>0</v>
      </c>
      <c r="D362" s="40">
        <v>0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</row>
    <row r="363" spans="2:14" ht="20.100000000000001" customHeight="1" thickBot="1" x14ac:dyDescent="0.25">
      <c r="B363" s="4" t="s">
        <v>558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</row>
    <row r="364" spans="2:14" ht="20.100000000000001" customHeight="1" thickBot="1" x14ac:dyDescent="0.25">
      <c r="B364" s="4" t="s">
        <v>559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</row>
    <row r="365" spans="2:14" ht="20.100000000000001" customHeight="1" thickBot="1" x14ac:dyDescent="0.25">
      <c r="B365" s="4" t="s">
        <v>560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</row>
    <row r="366" spans="2:14" ht="20.100000000000001" customHeight="1" thickBot="1" x14ac:dyDescent="0.25">
      <c r="B366" s="4" t="s">
        <v>206</v>
      </c>
      <c r="C366" s="40">
        <v>4</v>
      </c>
      <c r="D366" s="40">
        <v>6</v>
      </c>
      <c r="E366" s="40">
        <v>9</v>
      </c>
      <c r="F366" s="40">
        <v>1</v>
      </c>
      <c r="G366" s="40">
        <v>2</v>
      </c>
      <c r="H366" s="40">
        <v>2</v>
      </c>
      <c r="I366" s="40">
        <v>3</v>
      </c>
      <c r="J366" s="40">
        <v>4</v>
      </c>
      <c r="K366" s="40">
        <v>5</v>
      </c>
      <c r="L366" s="40">
        <v>0</v>
      </c>
      <c r="M366" s="40">
        <v>0</v>
      </c>
      <c r="N366" s="40">
        <v>2</v>
      </c>
    </row>
    <row r="367" spans="2:14" ht="20.100000000000001" customHeight="1" thickBot="1" x14ac:dyDescent="0.25">
      <c r="B367" s="4" t="s">
        <v>561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</row>
    <row r="368" spans="2:14" ht="20.100000000000001" customHeight="1" thickBot="1" x14ac:dyDescent="0.25">
      <c r="B368" s="4" t="s">
        <v>562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</row>
    <row r="369" spans="2:14" ht="20.100000000000001" customHeight="1" thickBot="1" x14ac:dyDescent="0.25">
      <c r="B369" s="4" t="s">
        <v>563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</row>
    <row r="370" spans="2:14" ht="20.100000000000001" customHeight="1" thickBot="1" x14ac:dyDescent="0.25">
      <c r="B370" s="4" t="s">
        <v>564</v>
      </c>
      <c r="C370" s="40">
        <v>2</v>
      </c>
      <c r="D370" s="40">
        <v>0</v>
      </c>
      <c r="E370" s="40">
        <v>2</v>
      </c>
      <c r="F370" s="40">
        <v>0</v>
      </c>
      <c r="G370" s="40">
        <v>0</v>
      </c>
      <c r="H370" s="40">
        <v>0</v>
      </c>
      <c r="I370" s="40">
        <v>2</v>
      </c>
      <c r="J370" s="40">
        <v>0</v>
      </c>
      <c r="K370" s="40">
        <v>2</v>
      </c>
      <c r="L370" s="40">
        <v>0</v>
      </c>
      <c r="M370" s="40">
        <v>0</v>
      </c>
      <c r="N370" s="40">
        <v>0</v>
      </c>
    </row>
    <row r="371" spans="2:14" ht="20.100000000000001" customHeight="1" thickBot="1" x14ac:dyDescent="0.25">
      <c r="B371" s="4" t="s">
        <v>565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</row>
    <row r="372" spans="2:14" ht="20.100000000000001" customHeight="1" thickBot="1" x14ac:dyDescent="0.25">
      <c r="B372" s="4" t="s">
        <v>566</v>
      </c>
      <c r="C372" s="40">
        <v>0</v>
      </c>
      <c r="D372" s="40">
        <v>0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</row>
    <row r="373" spans="2:14" ht="20.100000000000001" customHeight="1" thickBot="1" x14ac:dyDescent="0.25">
      <c r="B373" s="4" t="s">
        <v>567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</row>
    <row r="374" spans="2:14" ht="20.100000000000001" customHeight="1" thickBot="1" x14ac:dyDescent="0.25">
      <c r="B374" s="4" t="s">
        <v>568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</row>
    <row r="375" spans="2:14" ht="20.100000000000001" customHeight="1" thickBot="1" x14ac:dyDescent="0.25">
      <c r="B375" s="4" t="s">
        <v>569</v>
      </c>
      <c r="C375" s="40">
        <v>1</v>
      </c>
      <c r="D375" s="40">
        <v>0</v>
      </c>
      <c r="E375" s="40">
        <v>1</v>
      </c>
      <c r="F375" s="40">
        <v>1</v>
      </c>
      <c r="G375" s="40">
        <v>0</v>
      </c>
      <c r="H375" s="40">
        <v>1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</row>
    <row r="376" spans="2:14" ht="20.100000000000001" customHeight="1" thickBot="1" x14ac:dyDescent="0.25">
      <c r="B376" s="4" t="s">
        <v>570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</row>
    <row r="377" spans="2:14" ht="20.100000000000001" customHeight="1" thickBot="1" x14ac:dyDescent="0.25">
      <c r="B377" s="4" t="s">
        <v>571</v>
      </c>
      <c r="C377" s="40">
        <v>21</v>
      </c>
      <c r="D377" s="40">
        <v>9</v>
      </c>
      <c r="E377" s="40">
        <v>44</v>
      </c>
      <c r="F377" s="40">
        <v>10</v>
      </c>
      <c r="G377" s="40">
        <v>6</v>
      </c>
      <c r="H377" s="40">
        <v>17</v>
      </c>
      <c r="I377" s="40">
        <v>11</v>
      </c>
      <c r="J377" s="40">
        <v>3</v>
      </c>
      <c r="K377" s="40">
        <v>27</v>
      </c>
      <c r="L377" s="40">
        <v>0</v>
      </c>
      <c r="M377" s="40">
        <v>0</v>
      </c>
      <c r="N377" s="40">
        <v>0</v>
      </c>
    </row>
    <row r="378" spans="2:14" ht="20.100000000000001" customHeight="1" thickBot="1" x14ac:dyDescent="0.25">
      <c r="B378" s="4" t="s">
        <v>207</v>
      </c>
      <c r="C378" s="40">
        <v>4</v>
      </c>
      <c r="D378" s="40">
        <v>4</v>
      </c>
      <c r="E378" s="40">
        <v>3</v>
      </c>
      <c r="F378" s="40">
        <v>1</v>
      </c>
      <c r="G378" s="40">
        <v>1</v>
      </c>
      <c r="H378" s="40">
        <v>2</v>
      </c>
      <c r="I378" s="40">
        <v>2</v>
      </c>
      <c r="J378" s="40">
        <v>2</v>
      </c>
      <c r="K378" s="40">
        <v>1</v>
      </c>
      <c r="L378" s="40">
        <v>1</v>
      </c>
      <c r="M378" s="40">
        <v>1</v>
      </c>
      <c r="N378" s="40">
        <v>0</v>
      </c>
    </row>
    <row r="379" spans="2:14" ht="20.100000000000001" customHeight="1" thickBot="1" x14ac:dyDescent="0.25">
      <c r="B379" s="4" t="s">
        <v>572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</row>
    <row r="380" spans="2:14" ht="20.100000000000001" customHeight="1" thickBot="1" x14ac:dyDescent="0.25">
      <c r="B380" s="4" t="s">
        <v>573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</row>
    <row r="381" spans="2:14" ht="20.100000000000001" customHeight="1" thickBot="1" x14ac:dyDescent="0.25">
      <c r="B381" s="4" t="s">
        <v>574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</row>
    <row r="382" spans="2:14" ht="20.100000000000001" customHeight="1" thickBot="1" x14ac:dyDescent="0.25">
      <c r="B382" s="4" t="s">
        <v>575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</row>
    <row r="383" spans="2:14" ht="20.100000000000001" customHeight="1" thickBot="1" x14ac:dyDescent="0.25">
      <c r="B383" s="4" t="s">
        <v>576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</row>
    <row r="384" spans="2:14" ht="20.100000000000001" customHeight="1" thickBot="1" x14ac:dyDescent="0.25">
      <c r="B384" s="4" t="s">
        <v>577</v>
      </c>
      <c r="C384" s="40">
        <v>1</v>
      </c>
      <c r="D384" s="40">
        <v>2</v>
      </c>
      <c r="E384" s="40">
        <v>1</v>
      </c>
      <c r="F384" s="40">
        <v>1</v>
      </c>
      <c r="G384" s="40">
        <v>1</v>
      </c>
      <c r="H384" s="40">
        <v>1</v>
      </c>
      <c r="I384" s="40">
        <v>0</v>
      </c>
      <c r="J384" s="40">
        <v>1</v>
      </c>
      <c r="K384" s="40">
        <v>0</v>
      </c>
      <c r="L384" s="40">
        <v>0</v>
      </c>
      <c r="M384" s="40">
        <v>0</v>
      </c>
      <c r="N384" s="40">
        <v>0</v>
      </c>
    </row>
    <row r="385" spans="2:14" ht="20.100000000000001" customHeight="1" thickBot="1" x14ac:dyDescent="0.25">
      <c r="B385" s="4" t="s">
        <v>578</v>
      </c>
      <c r="C385" s="40">
        <v>0</v>
      </c>
      <c r="D385" s="40">
        <v>1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1</v>
      </c>
      <c r="K385" s="40">
        <v>0</v>
      </c>
      <c r="L385" s="40">
        <v>0</v>
      </c>
      <c r="M385" s="40">
        <v>0</v>
      </c>
      <c r="N385" s="40">
        <v>0</v>
      </c>
    </row>
    <row r="386" spans="2:14" ht="20.100000000000001" customHeight="1" thickBot="1" x14ac:dyDescent="0.25">
      <c r="B386" s="4" t="s">
        <v>579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</row>
    <row r="387" spans="2:14" ht="20.100000000000001" customHeight="1" thickBot="1" x14ac:dyDescent="0.25">
      <c r="B387" s="4" t="s">
        <v>580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</row>
    <row r="388" spans="2:14" ht="20.100000000000001" customHeight="1" thickBot="1" x14ac:dyDescent="0.25">
      <c r="B388" s="4" t="s">
        <v>581</v>
      </c>
      <c r="C388" s="40">
        <v>3</v>
      </c>
      <c r="D388" s="40">
        <v>2</v>
      </c>
      <c r="E388" s="40">
        <v>1</v>
      </c>
      <c r="F388" s="40">
        <v>3</v>
      </c>
      <c r="G388" s="40">
        <v>2</v>
      </c>
      <c r="H388" s="40">
        <v>1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</row>
    <row r="389" spans="2:14" ht="20.100000000000001" customHeight="1" thickBot="1" x14ac:dyDescent="0.25">
      <c r="B389" s="4" t="s">
        <v>582</v>
      </c>
      <c r="C389" s="40">
        <v>10</v>
      </c>
      <c r="D389" s="40">
        <v>0</v>
      </c>
      <c r="E389" s="40">
        <v>10</v>
      </c>
      <c r="F389" s="40">
        <v>6</v>
      </c>
      <c r="G389" s="40">
        <v>0</v>
      </c>
      <c r="H389" s="40">
        <v>6</v>
      </c>
      <c r="I389" s="40">
        <v>3</v>
      </c>
      <c r="J389" s="40">
        <v>0</v>
      </c>
      <c r="K389" s="40">
        <v>3</v>
      </c>
      <c r="L389" s="40">
        <v>1</v>
      </c>
      <c r="M389" s="40">
        <v>0</v>
      </c>
      <c r="N389" s="40">
        <v>1</v>
      </c>
    </row>
    <row r="390" spans="2:14" ht="20.100000000000001" customHeight="1" thickBot="1" x14ac:dyDescent="0.25">
      <c r="B390" s="4" t="s">
        <v>583</v>
      </c>
      <c r="C390" s="40">
        <v>0</v>
      </c>
      <c r="D390" s="40">
        <v>0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</row>
    <row r="391" spans="2:14" ht="20.100000000000001" customHeight="1" thickBot="1" x14ac:dyDescent="0.25">
      <c r="B391" s="4" t="s">
        <v>584</v>
      </c>
      <c r="C391" s="40">
        <v>14</v>
      </c>
      <c r="D391" s="40">
        <v>14</v>
      </c>
      <c r="E391" s="40">
        <v>2</v>
      </c>
      <c r="F391" s="40">
        <v>4</v>
      </c>
      <c r="G391" s="40">
        <v>4</v>
      </c>
      <c r="H391" s="40">
        <v>0</v>
      </c>
      <c r="I391" s="40">
        <v>10</v>
      </c>
      <c r="J391" s="40">
        <v>10</v>
      </c>
      <c r="K391" s="40">
        <v>2</v>
      </c>
      <c r="L391" s="40">
        <v>0</v>
      </c>
      <c r="M391" s="40">
        <v>0</v>
      </c>
      <c r="N391" s="40">
        <v>0</v>
      </c>
    </row>
    <row r="392" spans="2:14" ht="20.100000000000001" customHeight="1" thickBot="1" x14ac:dyDescent="0.25">
      <c r="B392" s="4" t="s">
        <v>585</v>
      </c>
      <c r="C392" s="40">
        <v>3</v>
      </c>
      <c r="D392" s="40">
        <v>6</v>
      </c>
      <c r="E392" s="40">
        <v>7</v>
      </c>
      <c r="F392" s="40">
        <v>3</v>
      </c>
      <c r="G392" s="40">
        <v>1</v>
      </c>
      <c r="H392" s="40">
        <v>3</v>
      </c>
      <c r="I392" s="40">
        <v>0</v>
      </c>
      <c r="J392" s="40">
        <v>5</v>
      </c>
      <c r="K392" s="40">
        <v>1</v>
      </c>
      <c r="L392" s="40">
        <v>0</v>
      </c>
      <c r="M392" s="40">
        <v>0</v>
      </c>
      <c r="N392" s="40">
        <v>3</v>
      </c>
    </row>
    <row r="393" spans="2:14" ht="20.100000000000001" customHeight="1" thickBot="1" x14ac:dyDescent="0.25">
      <c r="B393" s="4" t="s">
        <v>586</v>
      </c>
      <c r="C393" s="40">
        <v>11</v>
      </c>
      <c r="D393" s="40">
        <v>3</v>
      </c>
      <c r="E393" s="40">
        <v>27</v>
      </c>
      <c r="F393" s="40">
        <v>0</v>
      </c>
      <c r="G393" s="40">
        <v>0</v>
      </c>
      <c r="H393" s="40">
        <v>0</v>
      </c>
      <c r="I393" s="40">
        <v>9</v>
      </c>
      <c r="J393" s="40">
        <v>3</v>
      </c>
      <c r="K393" s="40">
        <v>25</v>
      </c>
      <c r="L393" s="40">
        <v>2</v>
      </c>
      <c r="M393" s="40">
        <v>0</v>
      </c>
      <c r="N393" s="40">
        <v>2</v>
      </c>
    </row>
    <row r="394" spans="2:14" ht="20.100000000000001" customHeight="1" thickBot="1" x14ac:dyDescent="0.25">
      <c r="B394" s="4" t="s">
        <v>587</v>
      </c>
      <c r="C394" s="40">
        <v>0</v>
      </c>
      <c r="D394" s="40">
        <v>0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</row>
    <row r="395" spans="2:14" ht="20.100000000000001" customHeight="1" thickBot="1" x14ac:dyDescent="0.25">
      <c r="B395" s="4" t="s">
        <v>588</v>
      </c>
      <c r="C395" s="40">
        <v>0</v>
      </c>
      <c r="D395" s="40">
        <v>0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</row>
    <row r="396" spans="2:14" ht="20.100000000000001" customHeight="1" thickBot="1" x14ac:dyDescent="0.25">
      <c r="B396" s="4" t="s">
        <v>589</v>
      </c>
      <c r="C396" s="40">
        <v>8</v>
      </c>
      <c r="D396" s="40">
        <v>9</v>
      </c>
      <c r="E396" s="40">
        <v>4</v>
      </c>
      <c r="F396" s="40">
        <v>1</v>
      </c>
      <c r="G396" s="40">
        <v>1</v>
      </c>
      <c r="H396" s="40">
        <v>2</v>
      </c>
      <c r="I396" s="40">
        <v>7</v>
      </c>
      <c r="J396" s="40">
        <v>8</v>
      </c>
      <c r="K396" s="40">
        <v>2</v>
      </c>
      <c r="L396" s="40">
        <v>0</v>
      </c>
      <c r="M396" s="40">
        <v>0</v>
      </c>
      <c r="N396" s="40">
        <v>0</v>
      </c>
    </row>
    <row r="397" spans="2:14" ht="20.100000000000001" customHeight="1" thickBot="1" x14ac:dyDescent="0.25">
      <c r="B397" s="4" t="s">
        <v>590</v>
      </c>
      <c r="C397" s="40">
        <v>3</v>
      </c>
      <c r="D397" s="40">
        <v>2</v>
      </c>
      <c r="E397" s="40">
        <v>1</v>
      </c>
      <c r="F397" s="40">
        <v>2</v>
      </c>
      <c r="G397" s="40">
        <v>1</v>
      </c>
      <c r="H397" s="40">
        <v>1</v>
      </c>
      <c r="I397" s="40">
        <v>1</v>
      </c>
      <c r="J397" s="40">
        <v>1</v>
      </c>
      <c r="K397" s="40">
        <v>0</v>
      </c>
      <c r="L397" s="40">
        <v>0</v>
      </c>
      <c r="M397" s="40">
        <v>0</v>
      </c>
      <c r="N397" s="40">
        <v>0</v>
      </c>
    </row>
    <row r="398" spans="2:14" ht="20.100000000000001" customHeight="1" thickBot="1" x14ac:dyDescent="0.25">
      <c r="B398" s="4" t="s">
        <v>208</v>
      </c>
      <c r="C398" s="40">
        <v>71</v>
      </c>
      <c r="D398" s="40">
        <v>85</v>
      </c>
      <c r="E398" s="40">
        <v>72</v>
      </c>
      <c r="F398" s="40">
        <v>19</v>
      </c>
      <c r="G398" s="40">
        <v>21</v>
      </c>
      <c r="H398" s="40">
        <v>17</v>
      </c>
      <c r="I398" s="40">
        <v>39</v>
      </c>
      <c r="J398" s="40">
        <v>55</v>
      </c>
      <c r="K398" s="40">
        <v>49</v>
      </c>
      <c r="L398" s="40">
        <v>13</v>
      </c>
      <c r="M398" s="40">
        <v>9</v>
      </c>
      <c r="N398" s="40">
        <v>6</v>
      </c>
    </row>
    <row r="399" spans="2:14" ht="20.100000000000001" customHeight="1" thickBot="1" x14ac:dyDescent="0.25">
      <c r="B399" s="4" t="s">
        <v>591</v>
      </c>
      <c r="C399" s="40">
        <v>1</v>
      </c>
      <c r="D399" s="40">
        <v>0</v>
      </c>
      <c r="E399" s="40">
        <v>3</v>
      </c>
      <c r="F399" s="40">
        <v>1</v>
      </c>
      <c r="G399" s="40">
        <v>0</v>
      </c>
      <c r="H399" s="40">
        <v>3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</row>
    <row r="400" spans="2:14" ht="20.100000000000001" customHeight="1" thickBot="1" x14ac:dyDescent="0.25">
      <c r="B400" s="4" t="s">
        <v>592</v>
      </c>
      <c r="C400" s="40">
        <v>5</v>
      </c>
      <c r="D400" s="40">
        <v>8</v>
      </c>
      <c r="E400" s="40">
        <v>0</v>
      </c>
      <c r="F400" s="40">
        <v>0</v>
      </c>
      <c r="G400" s="40">
        <v>1</v>
      </c>
      <c r="H400" s="40">
        <v>0</v>
      </c>
      <c r="I400" s="40">
        <v>2</v>
      </c>
      <c r="J400" s="40">
        <v>4</v>
      </c>
      <c r="K400" s="40">
        <v>0</v>
      </c>
      <c r="L400" s="40">
        <v>3</v>
      </c>
      <c r="M400" s="40">
        <v>3</v>
      </c>
      <c r="N400" s="40">
        <v>0</v>
      </c>
    </row>
    <row r="401" spans="2:14" ht="20.100000000000001" customHeight="1" thickBot="1" x14ac:dyDescent="0.25">
      <c r="B401" s="4" t="s">
        <v>593</v>
      </c>
      <c r="C401" s="40">
        <v>9</v>
      </c>
      <c r="D401" s="40">
        <v>6</v>
      </c>
      <c r="E401" s="40">
        <v>4</v>
      </c>
      <c r="F401" s="40">
        <v>2</v>
      </c>
      <c r="G401" s="40">
        <v>2</v>
      </c>
      <c r="H401" s="40">
        <v>0</v>
      </c>
      <c r="I401" s="40">
        <v>7</v>
      </c>
      <c r="J401" s="40">
        <v>4</v>
      </c>
      <c r="K401" s="40">
        <v>4</v>
      </c>
      <c r="L401" s="40">
        <v>0</v>
      </c>
      <c r="M401" s="40">
        <v>0</v>
      </c>
      <c r="N401" s="40">
        <v>0</v>
      </c>
    </row>
    <row r="402" spans="2:14" ht="20.100000000000001" customHeight="1" thickBot="1" x14ac:dyDescent="0.25">
      <c r="B402" s="4" t="s">
        <v>594</v>
      </c>
      <c r="C402" s="40">
        <v>0</v>
      </c>
      <c r="D402" s="40">
        <v>0</v>
      </c>
      <c r="E402" s="40">
        <v>0</v>
      </c>
      <c r="F402" s="40">
        <v>0</v>
      </c>
      <c r="G402" s="40">
        <v>0</v>
      </c>
      <c r="H402" s="40">
        <v>0</v>
      </c>
      <c r="I402" s="40">
        <v>0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</row>
    <row r="403" spans="2:14" ht="20.100000000000001" customHeight="1" thickBot="1" x14ac:dyDescent="0.25">
      <c r="B403" s="4" t="s">
        <v>595</v>
      </c>
      <c r="C403" s="40">
        <v>3</v>
      </c>
      <c r="D403" s="40">
        <v>3</v>
      </c>
      <c r="E403" s="40">
        <v>0</v>
      </c>
      <c r="F403" s="40">
        <v>0</v>
      </c>
      <c r="G403" s="40">
        <v>0</v>
      </c>
      <c r="H403" s="40">
        <v>0</v>
      </c>
      <c r="I403" s="40">
        <v>3</v>
      </c>
      <c r="J403" s="40">
        <v>3</v>
      </c>
      <c r="K403" s="40">
        <v>0</v>
      </c>
      <c r="L403" s="40">
        <v>0</v>
      </c>
      <c r="M403" s="40">
        <v>0</v>
      </c>
      <c r="N403" s="40">
        <v>0</v>
      </c>
    </row>
    <row r="404" spans="2:14" ht="20.100000000000001" customHeight="1" thickBot="1" x14ac:dyDescent="0.25">
      <c r="B404" s="4" t="s">
        <v>596</v>
      </c>
      <c r="C404" s="40">
        <v>7</v>
      </c>
      <c r="D404" s="40">
        <v>3</v>
      </c>
      <c r="E404" s="40">
        <v>4</v>
      </c>
      <c r="F404" s="40">
        <v>1</v>
      </c>
      <c r="G404" s="40">
        <v>0</v>
      </c>
      <c r="H404" s="40">
        <v>1</v>
      </c>
      <c r="I404" s="40">
        <v>6</v>
      </c>
      <c r="J404" s="40">
        <v>3</v>
      </c>
      <c r="K404" s="40">
        <v>3</v>
      </c>
      <c r="L404" s="40">
        <v>0</v>
      </c>
      <c r="M404" s="40">
        <v>0</v>
      </c>
      <c r="N404" s="40">
        <v>0</v>
      </c>
    </row>
    <row r="405" spans="2:14" ht="20.100000000000001" customHeight="1" thickBot="1" x14ac:dyDescent="0.25">
      <c r="B405" s="4" t="s">
        <v>597</v>
      </c>
      <c r="C405" s="40">
        <v>9</v>
      </c>
      <c r="D405" s="40">
        <v>8</v>
      </c>
      <c r="E405" s="40">
        <v>14</v>
      </c>
      <c r="F405" s="40">
        <v>1</v>
      </c>
      <c r="G405" s="40">
        <v>1</v>
      </c>
      <c r="H405" s="40">
        <v>0</v>
      </c>
      <c r="I405" s="40">
        <v>8</v>
      </c>
      <c r="J405" s="40">
        <v>7</v>
      </c>
      <c r="K405" s="40">
        <v>14</v>
      </c>
      <c r="L405" s="40">
        <v>0</v>
      </c>
      <c r="M405" s="40">
        <v>0</v>
      </c>
      <c r="N405" s="40">
        <v>0</v>
      </c>
    </row>
    <row r="406" spans="2:14" ht="20.100000000000001" customHeight="1" thickBot="1" x14ac:dyDescent="0.25">
      <c r="B406" s="4" t="s">
        <v>598</v>
      </c>
      <c r="C406" s="40">
        <v>0</v>
      </c>
      <c r="D406" s="40">
        <v>0</v>
      </c>
      <c r="E406" s="40">
        <v>6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6</v>
      </c>
      <c r="L406" s="40">
        <v>0</v>
      </c>
      <c r="M406" s="40">
        <v>0</v>
      </c>
      <c r="N406" s="40">
        <v>0</v>
      </c>
    </row>
    <row r="407" spans="2:14" ht="20.100000000000001" customHeight="1" thickBot="1" x14ac:dyDescent="0.25">
      <c r="B407" s="4" t="s">
        <v>599</v>
      </c>
      <c r="C407" s="40">
        <v>1</v>
      </c>
      <c r="D407" s="40">
        <v>3</v>
      </c>
      <c r="E407" s="40">
        <v>5</v>
      </c>
      <c r="F407" s="40">
        <v>1</v>
      </c>
      <c r="G407" s="40">
        <v>0</v>
      </c>
      <c r="H407" s="40">
        <v>1</v>
      </c>
      <c r="I407" s="40">
        <v>0</v>
      </c>
      <c r="J407" s="40">
        <v>3</v>
      </c>
      <c r="K407" s="40">
        <v>4</v>
      </c>
      <c r="L407" s="40">
        <v>0</v>
      </c>
      <c r="M407" s="40">
        <v>0</v>
      </c>
      <c r="N407" s="40">
        <v>0</v>
      </c>
    </row>
    <row r="408" spans="2:14" ht="20.100000000000001" customHeight="1" thickBot="1" x14ac:dyDescent="0.25">
      <c r="B408" s="4" t="s">
        <v>600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</row>
    <row r="409" spans="2:14" ht="20.100000000000001" customHeight="1" thickBot="1" x14ac:dyDescent="0.25">
      <c r="B409" s="4" t="s">
        <v>601</v>
      </c>
      <c r="C409" s="40">
        <v>0</v>
      </c>
      <c r="D409" s="40">
        <v>0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</row>
    <row r="410" spans="2:14" ht="20.100000000000001" customHeight="1" thickBot="1" x14ac:dyDescent="0.25">
      <c r="B410" s="4" t="s">
        <v>602</v>
      </c>
      <c r="C410" s="40">
        <v>18</v>
      </c>
      <c r="D410" s="40">
        <v>22</v>
      </c>
      <c r="E410" s="40">
        <v>5</v>
      </c>
      <c r="F410" s="40">
        <v>10</v>
      </c>
      <c r="G410" s="40">
        <v>10</v>
      </c>
      <c r="H410" s="40">
        <v>0</v>
      </c>
      <c r="I410" s="40">
        <v>8</v>
      </c>
      <c r="J410" s="40">
        <v>12</v>
      </c>
      <c r="K410" s="40">
        <v>5</v>
      </c>
      <c r="L410" s="40">
        <v>0</v>
      </c>
      <c r="M410" s="40">
        <v>0</v>
      </c>
      <c r="N410" s="40">
        <v>0</v>
      </c>
    </row>
    <row r="411" spans="2:14" ht="20.100000000000001" customHeight="1" thickBot="1" x14ac:dyDescent="0.25">
      <c r="B411" s="4" t="s">
        <v>603</v>
      </c>
      <c r="C411" s="40">
        <v>1</v>
      </c>
      <c r="D411" s="40">
        <v>0</v>
      </c>
      <c r="E411" s="40">
        <v>3</v>
      </c>
      <c r="F411" s="40">
        <v>1</v>
      </c>
      <c r="G411" s="40">
        <v>0</v>
      </c>
      <c r="H411" s="40">
        <v>1</v>
      </c>
      <c r="I411" s="40">
        <v>0</v>
      </c>
      <c r="J411" s="40">
        <v>0</v>
      </c>
      <c r="K411" s="40">
        <v>2</v>
      </c>
      <c r="L411" s="40">
        <v>0</v>
      </c>
      <c r="M411" s="40">
        <v>0</v>
      </c>
      <c r="N411" s="40">
        <v>0</v>
      </c>
    </row>
    <row r="412" spans="2:14" ht="20.100000000000001" customHeight="1" thickBot="1" x14ac:dyDescent="0.25">
      <c r="B412" s="4" t="s">
        <v>604</v>
      </c>
      <c r="C412" s="40">
        <v>3</v>
      </c>
      <c r="D412" s="40">
        <v>1</v>
      </c>
      <c r="E412" s="40">
        <v>5</v>
      </c>
      <c r="F412" s="40">
        <v>0</v>
      </c>
      <c r="G412" s="40">
        <v>0</v>
      </c>
      <c r="H412" s="40">
        <v>0</v>
      </c>
      <c r="I412" s="40">
        <v>3</v>
      </c>
      <c r="J412" s="40">
        <v>1</v>
      </c>
      <c r="K412" s="40">
        <v>5</v>
      </c>
      <c r="L412" s="40">
        <v>0</v>
      </c>
      <c r="M412" s="40">
        <v>0</v>
      </c>
      <c r="N412" s="40">
        <v>0</v>
      </c>
    </row>
    <row r="413" spans="2:14" ht="20.100000000000001" customHeight="1" thickBot="1" x14ac:dyDescent="0.25">
      <c r="B413" s="4" t="s">
        <v>605</v>
      </c>
      <c r="C413" s="40">
        <v>1</v>
      </c>
      <c r="D413" s="40">
        <v>1</v>
      </c>
      <c r="E413" s="40">
        <v>1</v>
      </c>
      <c r="F413" s="40">
        <v>0</v>
      </c>
      <c r="G413" s="40">
        <v>0</v>
      </c>
      <c r="H413" s="40">
        <v>0</v>
      </c>
      <c r="I413" s="40">
        <v>1</v>
      </c>
      <c r="J413" s="40">
        <v>1</v>
      </c>
      <c r="K413" s="40">
        <v>1</v>
      </c>
      <c r="L413" s="40">
        <v>0</v>
      </c>
      <c r="M413" s="40">
        <v>0</v>
      </c>
      <c r="N413" s="40">
        <v>0</v>
      </c>
    </row>
    <row r="414" spans="2:14" ht="20.100000000000001" customHeight="1" thickBot="1" x14ac:dyDescent="0.25">
      <c r="B414" s="4" t="s">
        <v>209</v>
      </c>
      <c r="C414" s="40">
        <v>17</v>
      </c>
      <c r="D414" s="40">
        <v>15</v>
      </c>
      <c r="E414" s="40">
        <v>55</v>
      </c>
      <c r="F414" s="40">
        <v>0</v>
      </c>
      <c r="G414" s="40">
        <v>0</v>
      </c>
      <c r="H414" s="40">
        <v>1</v>
      </c>
      <c r="I414" s="40">
        <v>11</v>
      </c>
      <c r="J414" s="40">
        <v>9</v>
      </c>
      <c r="K414" s="40">
        <v>32</v>
      </c>
      <c r="L414" s="40">
        <v>6</v>
      </c>
      <c r="M414" s="40">
        <v>6</v>
      </c>
      <c r="N414" s="40">
        <v>22</v>
      </c>
    </row>
    <row r="415" spans="2:14" ht="20.100000000000001" customHeight="1" thickBot="1" x14ac:dyDescent="0.25">
      <c r="B415" s="4" t="s">
        <v>606</v>
      </c>
      <c r="C415" s="40">
        <v>1</v>
      </c>
      <c r="D415" s="40">
        <v>0</v>
      </c>
      <c r="E415" s="40">
        <v>1</v>
      </c>
      <c r="F415" s="40">
        <v>1</v>
      </c>
      <c r="G415" s="40">
        <v>0</v>
      </c>
      <c r="H415" s="40">
        <v>1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</row>
    <row r="416" spans="2:14" ht="20.100000000000001" customHeight="1" thickBot="1" x14ac:dyDescent="0.25">
      <c r="B416" s="4" t="s">
        <v>607</v>
      </c>
      <c r="C416" s="40">
        <v>4</v>
      </c>
      <c r="D416" s="40">
        <v>4</v>
      </c>
      <c r="E416" s="40">
        <v>7</v>
      </c>
      <c r="F416" s="40">
        <v>0</v>
      </c>
      <c r="G416" s="40">
        <v>0</v>
      </c>
      <c r="H416" s="40">
        <v>0</v>
      </c>
      <c r="I416" s="40">
        <v>4</v>
      </c>
      <c r="J416" s="40">
        <v>4</v>
      </c>
      <c r="K416" s="40">
        <v>7</v>
      </c>
      <c r="L416" s="40">
        <v>0</v>
      </c>
      <c r="M416" s="40">
        <v>0</v>
      </c>
      <c r="N416" s="40">
        <v>0</v>
      </c>
    </row>
    <row r="417" spans="2:14" ht="20.100000000000001" customHeight="1" thickBot="1" x14ac:dyDescent="0.25">
      <c r="B417" s="4" t="s">
        <v>608</v>
      </c>
      <c r="C417" s="40">
        <v>0</v>
      </c>
      <c r="D417" s="40">
        <v>0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</row>
    <row r="418" spans="2:14" ht="20.100000000000001" customHeight="1" thickBot="1" x14ac:dyDescent="0.25">
      <c r="B418" s="4" t="s">
        <v>609</v>
      </c>
      <c r="C418" s="40">
        <v>0</v>
      </c>
      <c r="D418" s="40">
        <v>0</v>
      </c>
      <c r="E418" s="40">
        <v>1</v>
      </c>
      <c r="F418" s="40">
        <v>0</v>
      </c>
      <c r="G418" s="40">
        <v>0</v>
      </c>
      <c r="H418" s="40">
        <v>1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</row>
    <row r="419" spans="2:14" ht="20.100000000000001" customHeight="1" thickBot="1" x14ac:dyDescent="0.25">
      <c r="B419" s="4" t="s">
        <v>610</v>
      </c>
      <c r="C419" s="40">
        <v>2</v>
      </c>
      <c r="D419" s="40">
        <v>3</v>
      </c>
      <c r="E419" s="40">
        <v>13</v>
      </c>
      <c r="F419" s="40">
        <v>0</v>
      </c>
      <c r="G419" s="40">
        <v>0</v>
      </c>
      <c r="H419" s="40">
        <v>0</v>
      </c>
      <c r="I419" s="40">
        <v>2</v>
      </c>
      <c r="J419" s="40">
        <v>3</v>
      </c>
      <c r="K419" s="40">
        <v>13</v>
      </c>
      <c r="L419" s="40">
        <v>0</v>
      </c>
      <c r="M419" s="40">
        <v>0</v>
      </c>
      <c r="N419" s="40">
        <v>0</v>
      </c>
    </row>
    <row r="420" spans="2:14" ht="20.100000000000001" customHeight="1" thickBot="1" x14ac:dyDescent="0.25">
      <c r="B420" s="4" t="s">
        <v>611</v>
      </c>
      <c r="C420" s="40">
        <v>1</v>
      </c>
      <c r="D420" s="40">
        <v>1</v>
      </c>
      <c r="E420" s="40">
        <v>2</v>
      </c>
      <c r="F420" s="40">
        <v>0</v>
      </c>
      <c r="G420" s="40">
        <v>0</v>
      </c>
      <c r="H420" s="40">
        <v>0</v>
      </c>
      <c r="I420" s="40">
        <v>1</v>
      </c>
      <c r="J420" s="40">
        <v>1</v>
      </c>
      <c r="K420" s="40">
        <v>2</v>
      </c>
      <c r="L420" s="40">
        <v>0</v>
      </c>
      <c r="M420" s="40">
        <v>0</v>
      </c>
      <c r="N420" s="40">
        <v>0</v>
      </c>
    </row>
    <row r="421" spans="2:14" ht="20.100000000000001" customHeight="1" thickBot="1" x14ac:dyDescent="0.25">
      <c r="B421" s="4" t="s">
        <v>612</v>
      </c>
      <c r="C421" s="40">
        <v>4</v>
      </c>
      <c r="D421" s="40">
        <v>3</v>
      </c>
      <c r="E421" s="40">
        <v>4</v>
      </c>
      <c r="F421" s="40">
        <v>2</v>
      </c>
      <c r="G421" s="40">
        <v>1</v>
      </c>
      <c r="H421" s="40">
        <v>2</v>
      </c>
      <c r="I421" s="40">
        <v>2</v>
      </c>
      <c r="J421" s="40">
        <v>2</v>
      </c>
      <c r="K421" s="40">
        <v>2</v>
      </c>
      <c r="L421" s="40">
        <v>0</v>
      </c>
      <c r="M421" s="40">
        <v>0</v>
      </c>
      <c r="N421" s="40">
        <v>0</v>
      </c>
    </row>
    <row r="422" spans="2:14" ht="20.100000000000001" customHeight="1" thickBot="1" x14ac:dyDescent="0.25">
      <c r="B422" s="4" t="s">
        <v>613</v>
      </c>
      <c r="C422" s="40">
        <v>1</v>
      </c>
      <c r="D422" s="40">
        <v>1</v>
      </c>
      <c r="E422" s="40">
        <v>2</v>
      </c>
      <c r="F422" s="40">
        <v>1</v>
      </c>
      <c r="G422" s="40">
        <v>1</v>
      </c>
      <c r="H422" s="40">
        <v>0</v>
      </c>
      <c r="I422" s="40">
        <v>0</v>
      </c>
      <c r="J422" s="40">
        <v>0</v>
      </c>
      <c r="K422" s="40">
        <v>2</v>
      </c>
      <c r="L422" s="40">
        <v>0</v>
      </c>
      <c r="M422" s="40">
        <v>0</v>
      </c>
      <c r="N422" s="40">
        <v>0</v>
      </c>
    </row>
    <row r="423" spans="2:14" ht="20.100000000000001" customHeight="1" thickBot="1" x14ac:dyDescent="0.25">
      <c r="B423" s="4" t="s">
        <v>614</v>
      </c>
      <c r="C423" s="40">
        <v>10</v>
      </c>
      <c r="D423" s="40">
        <v>4</v>
      </c>
      <c r="E423" s="40">
        <v>33</v>
      </c>
      <c r="F423" s="40">
        <v>2</v>
      </c>
      <c r="G423" s="40">
        <v>2</v>
      </c>
      <c r="H423" s="40">
        <v>0</v>
      </c>
      <c r="I423" s="40">
        <v>8</v>
      </c>
      <c r="J423" s="40">
        <v>2</v>
      </c>
      <c r="K423" s="40">
        <v>33</v>
      </c>
      <c r="L423" s="40">
        <v>0</v>
      </c>
      <c r="M423" s="40">
        <v>0</v>
      </c>
      <c r="N423" s="40">
        <v>0</v>
      </c>
    </row>
    <row r="424" spans="2:14" ht="20.100000000000001" customHeight="1" thickBot="1" x14ac:dyDescent="0.25">
      <c r="B424" s="4" t="s">
        <v>615</v>
      </c>
      <c r="C424" s="40">
        <v>1</v>
      </c>
      <c r="D424" s="40">
        <v>3</v>
      </c>
      <c r="E424" s="40">
        <v>1</v>
      </c>
      <c r="F424" s="40">
        <v>0</v>
      </c>
      <c r="G424" s="40">
        <v>0</v>
      </c>
      <c r="H424" s="40">
        <v>0</v>
      </c>
      <c r="I424" s="40">
        <v>1</v>
      </c>
      <c r="J424" s="40">
        <v>3</v>
      </c>
      <c r="K424" s="40">
        <v>1</v>
      </c>
      <c r="L424" s="40">
        <v>0</v>
      </c>
      <c r="M424" s="40">
        <v>0</v>
      </c>
      <c r="N424" s="40">
        <v>0</v>
      </c>
    </row>
    <row r="425" spans="2:14" ht="20.100000000000001" customHeight="1" thickBot="1" x14ac:dyDescent="0.25">
      <c r="B425" s="4" t="s">
        <v>616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</row>
    <row r="426" spans="2:14" ht="20.100000000000001" customHeight="1" thickBot="1" x14ac:dyDescent="0.25">
      <c r="B426" s="4" t="s">
        <v>617</v>
      </c>
      <c r="C426" s="40">
        <v>21</v>
      </c>
      <c r="D426" s="40">
        <v>15</v>
      </c>
      <c r="E426" s="40">
        <v>24</v>
      </c>
      <c r="F426" s="40">
        <v>2</v>
      </c>
      <c r="G426" s="40">
        <v>2</v>
      </c>
      <c r="H426" s="40">
        <v>3</v>
      </c>
      <c r="I426" s="40">
        <v>6</v>
      </c>
      <c r="J426" s="40">
        <v>5</v>
      </c>
      <c r="K426" s="40">
        <v>11</v>
      </c>
      <c r="L426" s="40">
        <v>13</v>
      </c>
      <c r="M426" s="40">
        <v>8</v>
      </c>
      <c r="N426" s="40">
        <v>10</v>
      </c>
    </row>
    <row r="427" spans="2:14" ht="20.100000000000001" customHeight="1" thickBot="1" x14ac:dyDescent="0.25">
      <c r="B427" s="4" t="s">
        <v>618</v>
      </c>
      <c r="C427" s="40">
        <v>0</v>
      </c>
      <c r="D427" s="40">
        <v>0</v>
      </c>
      <c r="E427" s="40">
        <v>5</v>
      </c>
      <c r="F427" s="40">
        <v>0</v>
      </c>
      <c r="G427" s="40">
        <v>0</v>
      </c>
      <c r="H427" s="40">
        <v>3</v>
      </c>
      <c r="I427" s="40">
        <v>0</v>
      </c>
      <c r="J427" s="40">
        <v>0</v>
      </c>
      <c r="K427" s="40">
        <v>2</v>
      </c>
      <c r="L427" s="40">
        <v>0</v>
      </c>
      <c r="M427" s="40">
        <v>0</v>
      </c>
      <c r="N427" s="40">
        <v>0</v>
      </c>
    </row>
    <row r="428" spans="2:14" ht="20.100000000000001" customHeight="1" thickBot="1" x14ac:dyDescent="0.25">
      <c r="B428" s="4" t="s">
        <v>619</v>
      </c>
      <c r="C428" s="40">
        <v>0</v>
      </c>
      <c r="D428" s="40">
        <v>0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</row>
    <row r="429" spans="2:14" ht="20.100000000000001" customHeight="1" thickBot="1" x14ac:dyDescent="0.25">
      <c r="B429" s="4" t="s">
        <v>620</v>
      </c>
      <c r="C429" s="40">
        <v>3</v>
      </c>
      <c r="D429" s="40">
        <v>1</v>
      </c>
      <c r="E429" s="40">
        <v>4</v>
      </c>
      <c r="F429" s="40">
        <v>0</v>
      </c>
      <c r="G429" s="40">
        <v>1</v>
      </c>
      <c r="H429" s="40">
        <v>1</v>
      </c>
      <c r="I429" s="40">
        <v>3</v>
      </c>
      <c r="J429" s="40">
        <v>0</v>
      </c>
      <c r="K429" s="40">
        <v>3</v>
      </c>
      <c r="L429" s="40">
        <v>0</v>
      </c>
      <c r="M429" s="40">
        <v>0</v>
      </c>
      <c r="N429" s="40">
        <v>0</v>
      </c>
    </row>
    <row r="430" spans="2:14" ht="20.100000000000001" customHeight="1" thickBot="1" x14ac:dyDescent="0.25">
      <c r="B430" s="4" t="s">
        <v>621</v>
      </c>
      <c r="C430" s="40">
        <v>0</v>
      </c>
      <c r="D430" s="40">
        <v>0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</row>
    <row r="431" spans="2:14" ht="20.100000000000001" customHeight="1" thickBot="1" x14ac:dyDescent="0.25">
      <c r="B431" s="4" t="s">
        <v>622</v>
      </c>
      <c r="C431" s="40">
        <v>7</v>
      </c>
      <c r="D431" s="40">
        <v>0</v>
      </c>
      <c r="E431" s="40">
        <v>21</v>
      </c>
      <c r="F431" s="40">
        <v>0</v>
      </c>
      <c r="G431" s="40">
        <v>0</v>
      </c>
      <c r="H431" s="40">
        <v>2</v>
      </c>
      <c r="I431" s="40">
        <v>7</v>
      </c>
      <c r="J431" s="40">
        <v>0</v>
      </c>
      <c r="K431" s="40">
        <v>19</v>
      </c>
      <c r="L431" s="40">
        <v>0</v>
      </c>
      <c r="M431" s="40">
        <v>0</v>
      </c>
      <c r="N431" s="40">
        <v>0</v>
      </c>
    </row>
    <row r="432" spans="2:14" ht="20.100000000000001" customHeight="1" thickBot="1" x14ac:dyDescent="0.25">
      <c r="B432" s="4" t="s">
        <v>623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</row>
    <row r="433" spans="2:14" ht="20.100000000000001" customHeight="1" thickBot="1" x14ac:dyDescent="0.25">
      <c r="B433" s="4" t="s">
        <v>624</v>
      </c>
      <c r="C433" s="40">
        <v>2</v>
      </c>
      <c r="D433" s="40">
        <v>4</v>
      </c>
      <c r="E433" s="40">
        <v>1</v>
      </c>
      <c r="F433" s="40">
        <v>1</v>
      </c>
      <c r="G433" s="40">
        <v>1</v>
      </c>
      <c r="H433" s="40">
        <v>0</v>
      </c>
      <c r="I433" s="40">
        <v>1</v>
      </c>
      <c r="J433" s="40">
        <v>3</v>
      </c>
      <c r="K433" s="40">
        <v>1</v>
      </c>
      <c r="L433" s="40">
        <v>0</v>
      </c>
      <c r="M433" s="40">
        <v>0</v>
      </c>
      <c r="N433" s="40">
        <v>0</v>
      </c>
    </row>
    <row r="434" spans="2:14" ht="20.100000000000001" customHeight="1" thickBot="1" x14ac:dyDescent="0.25">
      <c r="B434" s="4" t="s">
        <v>625</v>
      </c>
      <c r="C434" s="40">
        <v>4</v>
      </c>
      <c r="D434" s="40">
        <v>3</v>
      </c>
      <c r="E434" s="40">
        <v>14</v>
      </c>
      <c r="F434" s="40">
        <v>0</v>
      </c>
      <c r="G434" s="40">
        <v>1</v>
      </c>
      <c r="H434" s="40">
        <v>0</v>
      </c>
      <c r="I434" s="40">
        <v>4</v>
      </c>
      <c r="J434" s="40">
        <v>2</v>
      </c>
      <c r="K434" s="40">
        <v>14</v>
      </c>
      <c r="L434" s="40">
        <v>0</v>
      </c>
      <c r="M434" s="40">
        <v>0</v>
      </c>
      <c r="N434" s="40">
        <v>0</v>
      </c>
    </row>
    <row r="435" spans="2:14" ht="20.100000000000001" customHeight="1" thickBot="1" x14ac:dyDescent="0.25">
      <c r="B435" s="4" t="s">
        <v>626</v>
      </c>
      <c r="C435" s="40">
        <v>2</v>
      </c>
      <c r="D435" s="40">
        <v>2</v>
      </c>
      <c r="E435" s="40">
        <v>7</v>
      </c>
      <c r="F435" s="40">
        <v>2</v>
      </c>
      <c r="G435" s="40">
        <v>1</v>
      </c>
      <c r="H435" s="40">
        <v>2</v>
      </c>
      <c r="I435" s="40">
        <v>0</v>
      </c>
      <c r="J435" s="40">
        <v>1</v>
      </c>
      <c r="K435" s="40">
        <v>5</v>
      </c>
      <c r="L435" s="40">
        <v>0</v>
      </c>
      <c r="M435" s="40">
        <v>0</v>
      </c>
      <c r="N435" s="40">
        <v>0</v>
      </c>
    </row>
    <row r="436" spans="2:14" ht="20.100000000000001" customHeight="1" thickBot="1" x14ac:dyDescent="0.25">
      <c r="B436" s="4" t="s">
        <v>627</v>
      </c>
      <c r="C436" s="40">
        <v>19</v>
      </c>
      <c r="D436" s="40">
        <v>8</v>
      </c>
      <c r="E436" s="40">
        <v>46</v>
      </c>
      <c r="F436" s="40">
        <v>0</v>
      </c>
      <c r="G436" s="40">
        <v>1</v>
      </c>
      <c r="H436" s="40">
        <v>1</v>
      </c>
      <c r="I436" s="40">
        <v>13</v>
      </c>
      <c r="J436" s="40">
        <v>2</v>
      </c>
      <c r="K436" s="40">
        <v>30</v>
      </c>
      <c r="L436" s="40">
        <v>6</v>
      </c>
      <c r="M436" s="40">
        <v>5</v>
      </c>
      <c r="N436" s="40">
        <v>15</v>
      </c>
    </row>
    <row r="437" spans="2:14" ht="20.100000000000001" customHeight="1" thickBot="1" x14ac:dyDescent="0.25">
      <c r="B437" s="4" t="s">
        <v>628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</row>
    <row r="438" spans="2:14" ht="20.100000000000001" customHeight="1" thickBot="1" x14ac:dyDescent="0.25">
      <c r="B438" s="4" t="s">
        <v>629</v>
      </c>
      <c r="C438" s="40">
        <v>3</v>
      </c>
      <c r="D438" s="40">
        <v>0</v>
      </c>
      <c r="E438" s="40">
        <v>8</v>
      </c>
      <c r="F438" s="40">
        <v>1</v>
      </c>
      <c r="G438" s="40">
        <v>0</v>
      </c>
      <c r="H438" s="40">
        <v>2</v>
      </c>
      <c r="I438" s="40">
        <v>2</v>
      </c>
      <c r="J438" s="40">
        <v>0</v>
      </c>
      <c r="K438" s="40">
        <v>6</v>
      </c>
      <c r="L438" s="40">
        <v>0</v>
      </c>
      <c r="M438" s="40">
        <v>0</v>
      </c>
      <c r="N438" s="40">
        <v>0</v>
      </c>
    </row>
    <row r="439" spans="2:14" ht="20.100000000000001" customHeight="1" thickBot="1" x14ac:dyDescent="0.25">
      <c r="B439" s="4" t="s">
        <v>630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</row>
    <row r="440" spans="2:14" ht="20.100000000000001" customHeight="1" thickBot="1" x14ac:dyDescent="0.25">
      <c r="B440" s="4" t="s">
        <v>631</v>
      </c>
      <c r="C440" s="40">
        <v>9</v>
      </c>
      <c r="D440" s="40">
        <v>3</v>
      </c>
      <c r="E440" s="40">
        <v>12</v>
      </c>
      <c r="F440" s="40">
        <v>0</v>
      </c>
      <c r="G440" s="40">
        <v>0</v>
      </c>
      <c r="H440" s="40">
        <v>0</v>
      </c>
      <c r="I440" s="40">
        <v>9</v>
      </c>
      <c r="J440" s="40">
        <v>3</v>
      </c>
      <c r="K440" s="40">
        <v>12</v>
      </c>
      <c r="L440" s="40">
        <v>0</v>
      </c>
      <c r="M440" s="40">
        <v>0</v>
      </c>
      <c r="N440" s="40">
        <v>0</v>
      </c>
    </row>
    <row r="441" spans="2:14" ht="20.100000000000001" customHeight="1" thickBot="1" x14ac:dyDescent="0.25">
      <c r="B441" s="4" t="s">
        <v>632</v>
      </c>
      <c r="C441" s="41">
        <v>7</v>
      </c>
      <c r="D441" s="41">
        <v>4</v>
      </c>
      <c r="E441" s="41">
        <v>6</v>
      </c>
      <c r="F441" s="41">
        <v>0</v>
      </c>
      <c r="G441" s="41">
        <v>0</v>
      </c>
      <c r="H441" s="41">
        <v>0</v>
      </c>
      <c r="I441" s="41">
        <v>7</v>
      </c>
      <c r="J441" s="41">
        <v>4</v>
      </c>
      <c r="K441" s="41">
        <v>6</v>
      </c>
      <c r="L441" s="41">
        <v>0</v>
      </c>
      <c r="M441" s="41">
        <v>0</v>
      </c>
      <c r="N441" s="41">
        <v>0</v>
      </c>
    </row>
    <row r="442" spans="2:14" ht="20.100000000000001" customHeight="1" thickBot="1" x14ac:dyDescent="0.25">
      <c r="B442" s="7" t="s">
        <v>210</v>
      </c>
      <c r="C442" s="59">
        <v>1267</v>
      </c>
      <c r="D442" s="59">
        <v>1142</v>
      </c>
      <c r="E442" s="59">
        <v>1805</v>
      </c>
      <c r="F442" s="59">
        <v>329</v>
      </c>
      <c r="G442" s="59">
        <v>294</v>
      </c>
      <c r="H442" s="59">
        <v>382</v>
      </c>
      <c r="I442" s="59">
        <v>829</v>
      </c>
      <c r="J442" s="59">
        <v>746</v>
      </c>
      <c r="K442" s="59">
        <v>1301</v>
      </c>
      <c r="L442" s="59">
        <v>109</v>
      </c>
      <c r="M442" s="59">
        <v>102</v>
      </c>
      <c r="N442" s="59">
        <v>122</v>
      </c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0" t="s">
        <v>88</v>
      </c>
      <c r="D9" s="68"/>
      <c r="E9" s="71"/>
      <c r="F9" s="70" t="s">
        <v>89</v>
      </c>
      <c r="G9" s="68"/>
      <c r="H9" s="68"/>
      <c r="I9" s="70" t="s">
        <v>90</v>
      </c>
      <c r="J9" s="68"/>
      <c r="K9" s="68"/>
      <c r="L9" s="70" t="s">
        <v>91</v>
      </c>
      <c r="M9" s="68"/>
      <c r="N9" s="68"/>
      <c r="O9" s="70" t="s">
        <v>92</v>
      </c>
      <c r="P9" s="68"/>
      <c r="Q9" s="68"/>
      <c r="R9" s="70" t="s">
        <v>93</v>
      </c>
      <c r="S9" s="68"/>
      <c r="T9" s="68"/>
      <c r="U9" s="70" t="s">
        <v>94</v>
      </c>
      <c r="V9" s="68"/>
      <c r="W9" s="68"/>
      <c r="X9" s="70" t="s">
        <v>95</v>
      </c>
      <c r="Y9" s="68"/>
      <c r="Z9" s="68"/>
      <c r="AA9" s="70" t="s">
        <v>96</v>
      </c>
      <c r="AB9" s="68"/>
      <c r="AC9" s="68"/>
      <c r="AD9" s="70" t="s">
        <v>97</v>
      </c>
      <c r="AE9" s="68"/>
      <c r="AF9" s="68"/>
      <c r="AG9" s="70" t="s">
        <v>98</v>
      </c>
      <c r="AH9" s="68"/>
      <c r="AI9" s="68"/>
    </row>
    <row r="10" spans="2:35" ht="42.75" customHeight="1" thickBot="1" x14ac:dyDescent="0.25">
      <c r="C10" s="8" t="s">
        <v>99</v>
      </c>
      <c r="D10" s="8" t="s">
        <v>33</v>
      </c>
      <c r="E10" s="8" t="s">
        <v>34</v>
      </c>
      <c r="F10" s="8" t="s">
        <v>100</v>
      </c>
      <c r="G10" s="8" t="s">
        <v>33</v>
      </c>
      <c r="H10" s="8" t="s">
        <v>34</v>
      </c>
      <c r="I10" s="8" t="s">
        <v>100</v>
      </c>
      <c r="J10" s="8" t="s">
        <v>33</v>
      </c>
      <c r="K10" s="8" t="s">
        <v>34</v>
      </c>
      <c r="L10" s="8" t="s">
        <v>100</v>
      </c>
      <c r="M10" s="8" t="s">
        <v>33</v>
      </c>
      <c r="N10" s="8" t="s">
        <v>34</v>
      </c>
      <c r="O10" s="8" t="s">
        <v>100</v>
      </c>
      <c r="P10" s="8" t="s">
        <v>33</v>
      </c>
      <c r="Q10" s="8" t="s">
        <v>34</v>
      </c>
      <c r="R10" s="8" t="s">
        <v>100</v>
      </c>
      <c r="S10" s="8" t="s">
        <v>33</v>
      </c>
      <c r="T10" s="8" t="s">
        <v>34</v>
      </c>
      <c r="U10" s="8" t="s">
        <v>100</v>
      </c>
      <c r="V10" s="8" t="s">
        <v>33</v>
      </c>
      <c r="W10" s="8" t="s">
        <v>34</v>
      </c>
      <c r="X10" s="8" t="s">
        <v>100</v>
      </c>
      <c r="Y10" s="8" t="s">
        <v>33</v>
      </c>
      <c r="Z10" s="8" t="s">
        <v>34</v>
      </c>
      <c r="AA10" s="8" t="s">
        <v>100</v>
      </c>
      <c r="AB10" s="8" t="s">
        <v>33</v>
      </c>
      <c r="AC10" s="8" t="s">
        <v>34</v>
      </c>
      <c r="AD10" s="8" t="s">
        <v>100</v>
      </c>
      <c r="AE10" s="8" t="s">
        <v>33</v>
      </c>
      <c r="AF10" s="8" t="s">
        <v>34</v>
      </c>
      <c r="AG10" s="8" t="s">
        <v>100</v>
      </c>
      <c r="AH10" s="8" t="s">
        <v>33</v>
      </c>
      <c r="AI10" s="8" t="s">
        <v>34</v>
      </c>
    </row>
    <row r="11" spans="2:35" ht="20.100000000000001" customHeight="1" thickBot="1" x14ac:dyDescent="0.25">
      <c r="B11" s="3" t="s">
        <v>171</v>
      </c>
      <c r="C11" s="17">
        <v>15</v>
      </c>
      <c r="D11" s="17">
        <v>17</v>
      </c>
      <c r="E11" s="17">
        <v>1</v>
      </c>
      <c r="F11" s="17">
        <v>15</v>
      </c>
      <c r="G11" s="17">
        <v>17</v>
      </c>
      <c r="H11" s="17">
        <v>1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241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242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243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244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245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246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247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248</v>
      </c>
      <c r="C19" s="17">
        <v>8</v>
      </c>
      <c r="D19" s="17">
        <v>8</v>
      </c>
      <c r="E19" s="17">
        <v>0</v>
      </c>
      <c r="F19" s="17">
        <v>8</v>
      </c>
      <c r="G19" s="17">
        <v>8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4</v>
      </c>
      <c r="V19" s="17">
        <v>4</v>
      </c>
      <c r="W19" s="17">
        <v>0</v>
      </c>
      <c r="X19" s="17">
        <v>4</v>
      </c>
      <c r="Y19" s="17">
        <v>4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249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250</v>
      </c>
      <c r="C21" s="17">
        <v>18</v>
      </c>
      <c r="D21" s="17">
        <v>19</v>
      </c>
      <c r="E21" s="17">
        <v>0</v>
      </c>
      <c r="F21" s="17">
        <v>18</v>
      </c>
      <c r="G21" s="17">
        <v>19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1</v>
      </c>
      <c r="V21" s="17">
        <v>1</v>
      </c>
      <c r="W21" s="17">
        <v>0</v>
      </c>
      <c r="X21" s="17">
        <v>1</v>
      </c>
      <c r="Y21" s="17">
        <v>1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172</v>
      </c>
      <c r="C22" s="17">
        <v>4</v>
      </c>
      <c r="D22" s="17">
        <v>4</v>
      </c>
      <c r="E22" s="17">
        <v>0</v>
      </c>
      <c r="F22" s="17">
        <v>4</v>
      </c>
      <c r="G22" s="17">
        <v>4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4</v>
      </c>
      <c r="V22" s="17">
        <v>4</v>
      </c>
      <c r="W22" s="17">
        <v>0</v>
      </c>
      <c r="X22" s="17">
        <v>4</v>
      </c>
      <c r="Y22" s="17">
        <v>4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251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252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253</v>
      </c>
      <c r="C25" s="17">
        <v>7</v>
      </c>
      <c r="D25" s="17">
        <v>8</v>
      </c>
      <c r="E25" s="17">
        <v>0</v>
      </c>
      <c r="F25" s="17">
        <v>6</v>
      </c>
      <c r="G25" s="17">
        <v>7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1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3</v>
      </c>
      <c r="V25" s="17">
        <v>3</v>
      </c>
      <c r="W25" s="17">
        <v>0</v>
      </c>
      <c r="X25" s="17">
        <v>3</v>
      </c>
      <c r="Y25" s="17">
        <v>3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254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255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256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257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258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259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260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261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262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263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264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265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266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267</v>
      </c>
      <c r="C39" s="17">
        <v>1</v>
      </c>
      <c r="D39" s="17">
        <v>1</v>
      </c>
      <c r="E39" s="17">
        <v>1</v>
      </c>
      <c r="F39" s="17">
        <v>1</v>
      </c>
      <c r="G39" s="17">
        <v>1</v>
      </c>
      <c r="H39" s="17">
        <v>1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1</v>
      </c>
      <c r="V39" s="17">
        <v>1</v>
      </c>
      <c r="W39" s="17">
        <v>0</v>
      </c>
      <c r="X39" s="17">
        <v>1</v>
      </c>
      <c r="Y39" s="17">
        <v>1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268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173</v>
      </c>
      <c r="C41" s="17">
        <v>29</v>
      </c>
      <c r="D41" s="17">
        <v>21</v>
      </c>
      <c r="E41" s="17">
        <v>11</v>
      </c>
      <c r="F41" s="17">
        <v>29</v>
      </c>
      <c r="G41" s="17">
        <v>21</v>
      </c>
      <c r="H41" s="17">
        <v>11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8</v>
      </c>
      <c r="V41" s="17">
        <v>10</v>
      </c>
      <c r="W41" s="17">
        <v>0</v>
      </c>
      <c r="X41" s="17">
        <v>8</v>
      </c>
      <c r="Y41" s="17">
        <v>10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269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270</v>
      </c>
      <c r="C43" s="17">
        <v>3</v>
      </c>
      <c r="D43" s="17">
        <v>3</v>
      </c>
      <c r="E43" s="17">
        <v>0</v>
      </c>
      <c r="F43" s="17">
        <v>3</v>
      </c>
      <c r="G43" s="17">
        <v>3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271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272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273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274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174</v>
      </c>
      <c r="C48" s="17">
        <v>60</v>
      </c>
      <c r="D48" s="17">
        <v>62</v>
      </c>
      <c r="E48" s="17">
        <v>8</v>
      </c>
      <c r="F48" s="17">
        <v>60</v>
      </c>
      <c r="G48" s="17">
        <v>62</v>
      </c>
      <c r="H48" s="17">
        <v>8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2</v>
      </c>
      <c r="V48" s="17">
        <v>2</v>
      </c>
      <c r="W48" s="17">
        <v>0</v>
      </c>
      <c r="X48" s="17">
        <v>2</v>
      </c>
      <c r="Y48" s="17">
        <v>2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275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276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277</v>
      </c>
      <c r="C51" s="17">
        <v>1</v>
      </c>
      <c r="D51" s="17">
        <v>1</v>
      </c>
      <c r="E51" s="17">
        <v>0</v>
      </c>
      <c r="F51" s="17">
        <v>1</v>
      </c>
      <c r="G51" s="17">
        <v>1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278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279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280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281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175</v>
      </c>
      <c r="C56" s="17">
        <v>19</v>
      </c>
      <c r="D56" s="17">
        <v>17</v>
      </c>
      <c r="E56" s="17">
        <v>3</v>
      </c>
      <c r="F56" s="17">
        <v>19</v>
      </c>
      <c r="G56" s="17">
        <v>17</v>
      </c>
      <c r="H56" s="17">
        <v>3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3</v>
      </c>
      <c r="V56" s="17">
        <v>3</v>
      </c>
      <c r="W56" s="17">
        <v>0</v>
      </c>
      <c r="X56" s="17">
        <v>3</v>
      </c>
      <c r="Y56" s="17">
        <v>3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282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283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284</v>
      </c>
      <c r="C59" s="17">
        <v>0</v>
      </c>
      <c r="D59" s="17">
        <v>0</v>
      </c>
      <c r="E59" s="17">
        <v>4</v>
      </c>
      <c r="F59" s="17">
        <v>0</v>
      </c>
      <c r="G59" s="17">
        <v>0</v>
      </c>
      <c r="H59" s="17">
        <v>4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3</v>
      </c>
      <c r="X59" s="17">
        <v>0</v>
      </c>
      <c r="Y59" s="17">
        <v>0</v>
      </c>
      <c r="Z59" s="17">
        <v>3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285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176</v>
      </c>
      <c r="C61" s="17">
        <v>31</v>
      </c>
      <c r="D61" s="17">
        <v>28</v>
      </c>
      <c r="E61" s="17">
        <v>9</v>
      </c>
      <c r="F61" s="17">
        <v>31</v>
      </c>
      <c r="G61" s="17">
        <v>28</v>
      </c>
      <c r="H61" s="17">
        <v>9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1</v>
      </c>
      <c r="V61" s="17">
        <v>1</v>
      </c>
      <c r="W61" s="17">
        <v>0</v>
      </c>
      <c r="X61" s="17">
        <v>1</v>
      </c>
      <c r="Y61" s="17">
        <v>1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286</v>
      </c>
      <c r="C62" s="40">
        <v>23</v>
      </c>
      <c r="D62" s="40">
        <v>23</v>
      </c>
      <c r="E62" s="40">
        <v>0</v>
      </c>
      <c r="F62" s="40">
        <v>23</v>
      </c>
      <c r="G62" s="40">
        <v>23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0</v>
      </c>
    </row>
    <row r="63" spans="2:35" ht="20.100000000000001" customHeight="1" thickBot="1" x14ac:dyDescent="0.25">
      <c r="B63" s="4" t="s">
        <v>287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</row>
    <row r="64" spans="2:35" ht="20.100000000000001" customHeight="1" thickBot="1" x14ac:dyDescent="0.25">
      <c r="B64" s="4" t="s">
        <v>288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</row>
    <row r="65" spans="2:35" ht="20.100000000000001" customHeight="1" thickBot="1" x14ac:dyDescent="0.25">
      <c r="B65" s="4" t="s">
        <v>289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</row>
    <row r="66" spans="2:35" ht="20.100000000000001" customHeight="1" thickBot="1" x14ac:dyDescent="0.25">
      <c r="B66" s="4" t="s">
        <v>290</v>
      </c>
      <c r="C66" s="40">
        <v>0</v>
      </c>
      <c r="D66" s="40">
        <v>1</v>
      </c>
      <c r="E66" s="40">
        <v>1</v>
      </c>
      <c r="F66" s="40">
        <v>0</v>
      </c>
      <c r="G66" s="40">
        <v>1</v>
      </c>
      <c r="H66" s="40">
        <v>1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</row>
    <row r="67" spans="2:35" ht="20.100000000000001" customHeight="1" thickBot="1" x14ac:dyDescent="0.25">
      <c r="B67" s="4" t="s">
        <v>291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</row>
    <row r="68" spans="2:35" ht="20.100000000000001" customHeight="1" thickBot="1" x14ac:dyDescent="0.25">
      <c r="B68" s="4" t="s">
        <v>292</v>
      </c>
      <c r="C68" s="40">
        <v>2</v>
      </c>
      <c r="D68" s="40">
        <v>2</v>
      </c>
      <c r="E68" s="40">
        <v>0</v>
      </c>
      <c r="F68" s="40">
        <v>2</v>
      </c>
      <c r="G68" s="40">
        <v>2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1</v>
      </c>
      <c r="V68" s="40">
        <v>0</v>
      </c>
      <c r="W68" s="40">
        <v>1</v>
      </c>
      <c r="X68" s="40">
        <v>1</v>
      </c>
      <c r="Y68" s="40">
        <v>0</v>
      </c>
      <c r="Z68" s="40">
        <v>1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</row>
    <row r="69" spans="2:35" ht="20.100000000000001" customHeight="1" thickBot="1" x14ac:dyDescent="0.25">
      <c r="B69" s="4" t="s">
        <v>293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</row>
    <row r="70" spans="2:35" ht="20.100000000000001" customHeight="1" thickBot="1" x14ac:dyDescent="0.25">
      <c r="B70" s="4" t="s">
        <v>294</v>
      </c>
      <c r="C70" s="40">
        <v>2</v>
      </c>
      <c r="D70" s="40">
        <v>2</v>
      </c>
      <c r="E70" s="40">
        <v>0</v>
      </c>
      <c r="F70" s="40">
        <v>2</v>
      </c>
      <c r="G70" s="40">
        <v>2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1</v>
      </c>
      <c r="V70" s="40">
        <v>1</v>
      </c>
      <c r="W70" s="40">
        <v>0</v>
      </c>
      <c r="X70" s="40">
        <v>1</v>
      </c>
      <c r="Y70" s="40">
        <v>1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</row>
    <row r="71" spans="2:35" ht="20.100000000000001" customHeight="1" thickBot="1" x14ac:dyDescent="0.25">
      <c r="B71" s="4" t="s">
        <v>295</v>
      </c>
      <c r="C71" s="40">
        <v>1</v>
      </c>
      <c r="D71" s="40">
        <v>1</v>
      </c>
      <c r="E71" s="40">
        <v>0</v>
      </c>
      <c r="F71" s="40">
        <v>1</v>
      </c>
      <c r="G71" s="40">
        <v>1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</row>
    <row r="72" spans="2:35" ht="20.100000000000001" customHeight="1" thickBot="1" x14ac:dyDescent="0.25">
      <c r="B72" s="4" t="s">
        <v>296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</row>
    <row r="73" spans="2:35" ht="20.100000000000001" customHeight="1" thickBot="1" x14ac:dyDescent="0.25">
      <c r="B73" s="4" t="s">
        <v>177</v>
      </c>
      <c r="C73" s="40">
        <v>68</v>
      </c>
      <c r="D73" s="40">
        <v>61</v>
      </c>
      <c r="E73" s="40">
        <v>19</v>
      </c>
      <c r="F73" s="40">
        <v>68</v>
      </c>
      <c r="G73" s="40">
        <v>61</v>
      </c>
      <c r="H73" s="40">
        <v>19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3</v>
      </c>
      <c r="V73" s="40">
        <v>3</v>
      </c>
      <c r="W73" s="40">
        <v>0</v>
      </c>
      <c r="X73" s="40">
        <v>3</v>
      </c>
      <c r="Y73" s="40">
        <v>3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  <c r="AG73" s="40">
        <v>0</v>
      </c>
      <c r="AH73" s="40">
        <v>0</v>
      </c>
      <c r="AI73" s="40">
        <v>0</v>
      </c>
    </row>
    <row r="74" spans="2:35" ht="20.100000000000001" customHeight="1" thickBot="1" x14ac:dyDescent="0.25">
      <c r="B74" s="4" t="s">
        <v>297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</row>
    <row r="75" spans="2:35" ht="20.100000000000001" customHeight="1" thickBot="1" x14ac:dyDescent="0.25">
      <c r="B75" s="4" t="s">
        <v>298</v>
      </c>
      <c r="C75" s="40">
        <v>21</v>
      </c>
      <c r="D75" s="40">
        <v>11</v>
      </c>
      <c r="E75" s="40">
        <v>10</v>
      </c>
      <c r="F75" s="40">
        <v>21</v>
      </c>
      <c r="G75" s="40">
        <v>11</v>
      </c>
      <c r="H75" s="40">
        <v>10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1</v>
      </c>
      <c r="V75" s="40">
        <v>0</v>
      </c>
      <c r="W75" s="40">
        <v>2</v>
      </c>
      <c r="X75" s="40">
        <v>1</v>
      </c>
      <c r="Y75" s="40">
        <v>0</v>
      </c>
      <c r="Z75" s="40">
        <v>2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</row>
    <row r="76" spans="2:35" ht="20.100000000000001" customHeight="1" thickBot="1" x14ac:dyDescent="0.25">
      <c r="B76" s="4" t="s">
        <v>299</v>
      </c>
      <c r="C76" s="40">
        <v>35</v>
      </c>
      <c r="D76" s="40">
        <v>38</v>
      </c>
      <c r="E76" s="40">
        <v>10</v>
      </c>
      <c r="F76" s="40">
        <v>18</v>
      </c>
      <c r="G76" s="40">
        <v>21</v>
      </c>
      <c r="H76" s="40">
        <v>1</v>
      </c>
      <c r="I76" s="40">
        <v>0</v>
      </c>
      <c r="J76" s="40">
        <v>1</v>
      </c>
      <c r="K76" s="40">
        <v>0</v>
      </c>
      <c r="L76" s="40">
        <v>0</v>
      </c>
      <c r="M76" s="40">
        <v>0</v>
      </c>
      <c r="N76" s="40">
        <v>0</v>
      </c>
      <c r="O76" s="40">
        <v>14</v>
      </c>
      <c r="P76" s="40">
        <v>15</v>
      </c>
      <c r="Q76" s="40">
        <v>7</v>
      </c>
      <c r="R76" s="40">
        <v>3</v>
      </c>
      <c r="S76" s="40">
        <v>1</v>
      </c>
      <c r="T76" s="40">
        <v>2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40">
        <v>0</v>
      </c>
      <c r="AH76" s="40">
        <v>0</v>
      </c>
      <c r="AI76" s="40">
        <v>0</v>
      </c>
    </row>
    <row r="77" spans="2:35" ht="20.100000000000001" customHeight="1" thickBot="1" x14ac:dyDescent="0.25">
      <c r="B77" s="4" t="s">
        <v>300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</row>
    <row r="78" spans="2:35" ht="20.100000000000001" customHeight="1" thickBot="1" x14ac:dyDescent="0.25">
      <c r="B78" s="4" t="s">
        <v>301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</row>
    <row r="79" spans="2:35" ht="20.100000000000001" customHeight="1" thickBot="1" x14ac:dyDescent="0.25">
      <c r="B79" s="4" t="s">
        <v>302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</row>
    <row r="80" spans="2:35" ht="20.100000000000001" customHeight="1" thickBot="1" x14ac:dyDescent="0.25">
      <c r="B80" s="4" t="s">
        <v>303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</row>
    <row r="81" spans="2:35" ht="20.100000000000001" customHeight="1" thickBot="1" x14ac:dyDescent="0.25">
      <c r="B81" s="4" t="s">
        <v>304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</row>
    <row r="82" spans="2:35" ht="20.100000000000001" customHeight="1" thickBot="1" x14ac:dyDescent="0.25">
      <c r="B82" s="4" t="s">
        <v>305</v>
      </c>
      <c r="C82" s="40">
        <v>20</v>
      </c>
      <c r="D82" s="40">
        <v>20</v>
      </c>
      <c r="E82" s="40">
        <v>0</v>
      </c>
      <c r="F82" s="40">
        <v>0</v>
      </c>
      <c r="G82" s="40">
        <v>0</v>
      </c>
      <c r="H82" s="40">
        <v>0</v>
      </c>
      <c r="I82" s="40">
        <v>20</v>
      </c>
      <c r="J82" s="40">
        <v>20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2</v>
      </c>
      <c r="V82" s="40">
        <v>2</v>
      </c>
      <c r="W82" s="40">
        <v>0</v>
      </c>
      <c r="X82" s="40">
        <v>2</v>
      </c>
      <c r="Y82" s="40">
        <v>2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</row>
    <row r="83" spans="2:35" ht="20.100000000000001" customHeight="1" thickBot="1" x14ac:dyDescent="0.25">
      <c r="B83" s="4" t="s">
        <v>306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</row>
    <row r="84" spans="2:35" ht="20.100000000000001" customHeight="1" thickBot="1" x14ac:dyDescent="0.25">
      <c r="B84" s="4" t="s">
        <v>307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</row>
    <row r="85" spans="2:35" ht="20.100000000000001" customHeight="1" thickBot="1" x14ac:dyDescent="0.25">
      <c r="B85" s="4" t="s">
        <v>308</v>
      </c>
      <c r="C85" s="40">
        <v>2</v>
      </c>
      <c r="D85" s="40">
        <v>2</v>
      </c>
      <c r="E85" s="40">
        <v>0</v>
      </c>
      <c r="F85" s="40">
        <v>2</v>
      </c>
      <c r="G85" s="40">
        <v>2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1</v>
      </c>
      <c r="V85" s="40">
        <v>1</v>
      </c>
      <c r="W85" s="40">
        <v>0</v>
      </c>
      <c r="X85" s="40">
        <v>1</v>
      </c>
      <c r="Y85" s="40">
        <v>1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</row>
    <row r="86" spans="2:35" ht="20.100000000000001" customHeight="1" thickBot="1" x14ac:dyDescent="0.25">
      <c r="B86" s="4" t="s">
        <v>309</v>
      </c>
      <c r="C86" s="40">
        <v>1</v>
      </c>
      <c r="D86" s="40">
        <v>3</v>
      </c>
      <c r="E86" s="40">
        <v>0</v>
      </c>
      <c r="F86" s="40">
        <v>1</v>
      </c>
      <c r="G86" s="40">
        <v>3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</row>
    <row r="87" spans="2:35" ht="20.100000000000001" customHeight="1" thickBot="1" x14ac:dyDescent="0.25">
      <c r="B87" s="4" t="s">
        <v>310</v>
      </c>
      <c r="C87" s="40">
        <v>0</v>
      </c>
      <c r="D87" s="40">
        <v>0</v>
      </c>
      <c r="E87" s="40">
        <v>1</v>
      </c>
      <c r="F87" s="40">
        <v>0</v>
      </c>
      <c r="G87" s="40">
        <v>0</v>
      </c>
      <c r="H87" s="40">
        <v>1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</row>
    <row r="88" spans="2:35" ht="20.100000000000001" customHeight="1" thickBot="1" x14ac:dyDescent="0.25">
      <c r="B88" s="4" t="s">
        <v>178</v>
      </c>
      <c r="C88" s="40">
        <v>60</v>
      </c>
      <c r="D88" s="40">
        <v>62</v>
      </c>
      <c r="E88" s="40">
        <v>5</v>
      </c>
      <c r="F88" s="40">
        <v>60</v>
      </c>
      <c r="G88" s="40">
        <v>62</v>
      </c>
      <c r="H88" s="40">
        <v>5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26</v>
      </c>
      <c r="V88" s="40">
        <v>23</v>
      </c>
      <c r="W88" s="40">
        <v>4</v>
      </c>
      <c r="X88" s="40">
        <v>26</v>
      </c>
      <c r="Y88" s="40">
        <v>23</v>
      </c>
      <c r="Z88" s="40">
        <v>4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  <c r="AG88" s="40">
        <v>0</v>
      </c>
      <c r="AH88" s="40">
        <v>0</v>
      </c>
      <c r="AI88" s="40">
        <v>0</v>
      </c>
    </row>
    <row r="89" spans="2:35" ht="20.100000000000001" customHeight="1" thickBot="1" x14ac:dyDescent="0.25">
      <c r="B89" s="4" t="s">
        <v>311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</row>
    <row r="90" spans="2:35" ht="20.100000000000001" customHeight="1" thickBot="1" x14ac:dyDescent="0.25">
      <c r="B90" s="4" t="s">
        <v>312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  <c r="AG90" s="40">
        <v>0</v>
      </c>
      <c r="AH90" s="40">
        <v>0</v>
      </c>
      <c r="AI90" s="40">
        <v>0</v>
      </c>
    </row>
    <row r="91" spans="2:35" ht="20.100000000000001" customHeight="1" thickBot="1" x14ac:dyDescent="0.25">
      <c r="B91" s="4" t="s">
        <v>313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</row>
    <row r="92" spans="2:35" ht="20.100000000000001" customHeight="1" thickBot="1" x14ac:dyDescent="0.25">
      <c r="B92" s="4" t="s">
        <v>314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0</v>
      </c>
      <c r="AI92" s="40">
        <v>0</v>
      </c>
    </row>
    <row r="93" spans="2:35" ht="20.100000000000001" customHeight="1" thickBot="1" x14ac:dyDescent="0.25">
      <c r="B93" s="4" t="s">
        <v>315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  <c r="AG93" s="40">
        <v>0</v>
      </c>
      <c r="AH93" s="40">
        <v>0</v>
      </c>
      <c r="AI93" s="40">
        <v>0</v>
      </c>
    </row>
    <row r="94" spans="2:35" ht="20.100000000000001" customHeight="1" thickBot="1" x14ac:dyDescent="0.25">
      <c r="B94" s="4" t="s">
        <v>316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</row>
    <row r="95" spans="2:35" ht="20.100000000000001" customHeight="1" thickBot="1" x14ac:dyDescent="0.25">
      <c r="B95" s="4" t="s">
        <v>317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</row>
    <row r="96" spans="2:35" ht="20.100000000000001" customHeight="1" thickBot="1" x14ac:dyDescent="0.25">
      <c r="B96" s="4" t="s">
        <v>318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</row>
    <row r="97" spans="2:35" ht="20.100000000000001" customHeight="1" thickBot="1" x14ac:dyDescent="0.25">
      <c r="B97" s="4" t="s">
        <v>319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</row>
    <row r="98" spans="2:35" ht="20.100000000000001" customHeight="1" thickBot="1" x14ac:dyDescent="0.25">
      <c r="B98" s="4" t="s">
        <v>320</v>
      </c>
      <c r="C98" s="40">
        <v>42</v>
      </c>
      <c r="D98" s="40">
        <v>45</v>
      </c>
      <c r="E98" s="40">
        <v>0</v>
      </c>
      <c r="F98" s="40">
        <v>42</v>
      </c>
      <c r="G98" s="40">
        <v>45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</row>
    <row r="99" spans="2:35" ht="20.100000000000001" customHeight="1" thickBot="1" x14ac:dyDescent="0.25">
      <c r="B99" s="4" t="s">
        <v>321</v>
      </c>
      <c r="C99" s="40">
        <v>2</v>
      </c>
      <c r="D99" s="40">
        <v>2</v>
      </c>
      <c r="E99" s="40">
        <v>0</v>
      </c>
      <c r="F99" s="40">
        <v>2</v>
      </c>
      <c r="G99" s="40">
        <v>2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40">
        <v>0</v>
      </c>
    </row>
    <row r="100" spans="2:35" ht="20.100000000000001" customHeight="1" thickBot="1" x14ac:dyDescent="0.25">
      <c r="B100" s="4" t="s">
        <v>322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</row>
    <row r="101" spans="2:35" ht="20.100000000000001" customHeight="1" thickBot="1" x14ac:dyDescent="0.25">
      <c r="B101" s="4" t="s">
        <v>179</v>
      </c>
      <c r="C101" s="40">
        <v>0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</row>
    <row r="102" spans="2:35" ht="20.100000000000001" customHeight="1" thickBot="1" x14ac:dyDescent="0.25">
      <c r="B102" s="4" t="s">
        <v>323</v>
      </c>
      <c r="C102" s="40">
        <v>0</v>
      </c>
      <c r="D102" s="40">
        <v>0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</row>
    <row r="103" spans="2:35" ht="20.100000000000001" customHeight="1" thickBot="1" x14ac:dyDescent="0.25">
      <c r="B103" s="4" t="s">
        <v>324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</row>
    <row r="104" spans="2:35" ht="20.100000000000001" customHeight="1" thickBot="1" x14ac:dyDescent="0.25">
      <c r="B104" s="4" t="s">
        <v>325</v>
      </c>
      <c r="C104" s="40">
        <v>0</v>
      </c>
      <c r="D104" s="40">
        <v>0</v>
      </c>
      <c r="E104" s="40">
        <v>0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</row>
    <row r="105" spans="2:35" ht="20.100000000000001" customHeight="1" thickBot="1" x14ac:dyDescent="0.25">
      <c r="B105" s="4" t="s">
        <v>326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</row>
    <row r="106" spans="2:35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</row>
    <row r="107" spans="2:35" ht="20.100000000000001" customHeight="1" thickBot="1" x14ac:dyDescent="0.25">
      <c r="B107" s="4" t="s">
        <v>327</v>
      </c>
      <c r="C107" s="40">
        <v>0</v>
      </c>
      <c r="D107" s="40">
        <v>0</v>
      </c>
      <c r="E107" s="40">
        <v>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</row>
    <row r="108" spans="2:35" ht="20.100000000000001" customHeight="1" thickBot="1" x14ac:dyDescent="0.25">
      <c r="B108" s="4" t="s">
        <v>328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</row>
    <row r="109" spans="2:35" ht="20.100000000000001" customHeight="1" thickBot="1" x14ac:dyDescent="0.25">
      <c r="B109" s="4" t="s">
        <v>181</v>
      </c>
      <c r="C109" s="40">
        <v>40</v>
      </c>
      <c r="D109" s="40">
        <v>40</v>
      </c>
      <c r="E109" s="40">
        <v>2</v>
      </c>
      <c r="F109" s="40">
        <v>40</v>
      </c>
      <c r="G109" s="40">
        <v>40</v>
      </c>
      <c r="H109" s="40">
        <v>2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12</v>
      </c>
      <c r="V109" s="40">
        <v>15</v>
      </c>
      <c r="W109" s="40">
        <v>2</v>
      </c>
      <c r="X109" s="40">
        <v>12</v>
      </c>
      <c r="Y109" s="40">
        <v>15</v>
      </c>
      <c r="Z109" s="40">
        <v>2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</row>
    <row r="110" spans="2:35" ht="20.100000000000001" customHeight="1" thickBot="1" x14ac:dyDescent="0.25">
      <c r="B110" s="4" t="s">
        <v>329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</row>
    <row r="111" spans="2:35" ht="20.100000000000001" customHeight="1" thickBot="1" x14ac:dyDescent="0.25">
      <c r="B111" s="4" t="s">
        <v>330</v>
      </c>
      <c r="C111" s="40">
        <v>0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</row>
    <row r="112" spans="2:35" ht="20.100000000000001" customHeight="1" thickBot="1" x14ac:dyDescent="0.25">
      <c r="B112" s="4" t="s">
        <v>331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</row>
    <row r="113" spans="2:35" ht="20.100000000000001" customHeight="1" thickBot="1" x14ac:dyDescent="0.25">
      <c r="B113" s="4" t="s">
        <v>332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</row>
    <row r="114" spans="2:35" ht="20.100000000000001" customHeight="1" thickBot="1" x14ac:dyDescent="0.25">
      <c r="B114" s="4" t="s">
        <v>333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</row>
    <row r="115" spans="2:35" ht="20.100000000000001" customHeight="1" thickBot="1" x14ac:dyDescent="0.25">
      <c r="B115" s="4" t="s">
        <v>334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</row>
    <row r="116" spans="2:35" ht="20.100000000000001" customHeight="1" thickBot="1" x14ac:dyDescent="0.25">
      <c r="B116" s="4" t="s">
        <v>335</v>
      </c>
      <c r="C116" s="40">
        <v>0</v>
      </c>
      <c r="D116" s="40">
        <v>0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</row>
    <row r="117" spans="2:35" ht="20.100000000000001" customHeight="1" thickBot="1" x14ac:dyDescent="0.25">
      <c r="B117" s="4" t="s">
        <v>336</v>
      </c>
      <c r="C117" s="40">
        <v>0</v>
      </c>
      <c r="D117" s="40">
        <v>0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</row>
    <row r="118" spans="2:35" ht="20.100000000000001" customHeight="1" thickBot="1" x14ac:dyDescent="0.25">
      <c r="B118" s="4" t="s">
        <v>337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</row>
    <row r="119" spans="2:35" ht="20.100000000000001" customHeight="1" thickBot="1" x14ac:dyDescent="0.25">
      <c r="B119" s="4" t="s">
        <v>338</v>
      </c>
      <c r="C119" s="40">
        <v>0</v>
      </c>
      <c r="D119" s="40">
        <v>0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0</v>
      </c>
    </row>
    <row r="120" spans="2:35" ht="20.100000000000001" customHeight="1" thickBot="1" x14ac:dyDescent="0.25">
      <c r="B120" s="4" t="s">
        <v>339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</row>
    <row r="121" spans="2:35" ht="20.100000000000001" customHeight="1" thickBot="1" x14ac:dyDescent="0.25">
      <c r="B121" s="4" t="s">
        <v>340</v>
      </c>
      <c r="C121" s="40">
        <v>24</v>
      </c>
      <c r="D121" s="40">
        <v>22</v>
      </c>
      <c r="E121" s="40">
        <v>3</v>
      </c>
      <c r="F121" s="40">
        <v>24</v>
      </c>
      <c r="G121" s="40">
        <v>22</v>
      </c>
      <c r="H121" s="40">
        <v>3</v>
      </c>
      <c r="I121" s="40">
        <v>0</v>
      </c>
      <c r="J121" s="40">
        <v>0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1</v>
      </c>
      <c r="V121" s="40">
        <v>1</v>
      </c>
      <c r="W121" s="40">
        <v>0</v>
      </c>
      <c r="X121" s="40">
        <v>1</v>
      </c>
      <c r="Y121" s="40">
        <v>1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0</v>
      </c>
      <c r="AG121" s="40">
        <v>0</v>
      </c>
      <c r="AH121" s="40">
        <v>0</v>
      </c>
      <c r="AI121" s="40">
        <v>0</v>
      </c>
    </row>
    <row r="122" spans="2:35" ht="20.100000000000001" customHeight="1" thickBot="1" x14ac:dyDescent="0.25">
      <c r="B122" s="4" t="s">
        <v>341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</row>
    <row r="123" spans="2:35" ht="20.100000000000001" customHeight="1" thickBot="1" x14ac:dyDescent="0.25">
      <c r="B123" s="4" t="s">
        <v>342</v>
      </c>
      <c r="C123" s="40">
        <v>22</v>
      </c>
      <c r="D123" s="40">
        <v>18</v>
      </c>
      <c r="E123" s="40">
        <v>9</v>
      </c>
      <c r="F123" s="40">
        <v>22</v>
      </c>
      <c r="G123" s="40">
        <v>18</v>
      </c>
      <c r="H123" s="40">
        <v>9</v>
      </c>
      <c r="I123" s="40">
        <v>0</v>
      </c>
      <c r="J123" s="40">
        <v>0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2</v>
      </c>
      <c r="V123" s="40">
        <v>2</v>
      </c>
      <c r="W123" s="40">
        <v>1</v>
      </c>
      <c r="X123" s="40">
        <v>2</v>
      </c>
      <c r="Y123" s="40">
        <v>2</v>
      </c>
      <c r="Z123" s="40">
        <v>1</v>
      </c>
      <c r="AA123" s="40">
        <v>0</v>
      </c>
      <c r="AB123" s="40">
        <v>0</v>
      </c>
      <c r="AC123" s="40">
        <v>0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</row>
    <row r="124" spans="2:35" ht="20.100000000000001" customHeight="1" thickBot="1" x14ac:dyDescent="0.25">
      <c r="B124" s="4" t="s">
        <v>343</v>
      </c>
      <c r="C124" s="40">
        <v>0</v>
      </c>
      <c r="D124" s="40"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</row>
    <row r="125" spans="2:35" ht="20.100000000000001" customHeight="1" thickBot="1" x14ac:dyDescent="0.25">
      <c r="B125" s="4" t="s">
        <v>344</v>
      </c>
      <c r="C125" s="40">
        <v>0</v>
      </c>
      <c r="D125" s="40">
        <v>0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</row>
    <row r="126" spans="2:35" ht="20.100000000000001" customHeight="1" thickBot="1" x14ac:dyDescent="0.25">
      <c r="B126" s="4" t="s">
        <v>345</v>
      </c>
      <c r="C126" s="40">
        <v>0</v>
      </c>
      <c r="D126" s="40">
        <v>1</v>
      </c>
      <c r="E126" s="40">
        <v>0</v>
      </c>
      <c r="F126" s="40">
        <v>0</v>
      </c>
      <c r="G126" s="40">
        <v>1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</row>
    <row r="127" spans="2:35" ht="20.100000000000001" customHeight="1" thickBot="1" x14ac:dyDescent="0.25">
      <c r="B127" s="4" t="s">
        <v>346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</row>
    <row r="128" spans="2:35" ht="20.100000000000001" customHeight="1" thickBot="1" x14ac:dyDescent="0.25">
      <c r="B128" s="4" t="s">
        <v>347</v>
      </c>
      <c r="C128" s="40">
        <v>2</v>
      </c>
      <c r="D128" s="40">
        <v>2</v>
      </c>
      <c r="E128" s="40">
        <v>0</v>
      </c>
      <c r="F128" s="40">
        <v>2</v>
      </c>
      <c r="G128" s="40">
        <v>2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0</v>
      </c>
    </row>
    <row r="129" spans="2:35" ht="20.100000000000001" customHeight="1" thickBot="1" x14ac:dyDescent="0.25">
      <c r="B129" s="4" t="s">
        <v>348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</row>
    <row r="130" spans="2:35" ht="20.100000000000001" customHeight="1" thickBot="1" x14ac:dyDescent="0.25">
      <c r="B130" s="4" t="s">
        <v>349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</row>
    <row r="131" spans="2:35" ht="20.100000000000001" customHeight="1" thickBot="1" x14ac:dyDescent="0.25">
      <c r="B131" s="4" t="s">
        <v>350</v>
      </c>
      <c r="C131" s="40">
        <v>5</v>
      </c>
      <c r="D131" s="40">
        <v>5</v>
      </c>
      <c r="E131" s="40">
        <v>0</v>
      </c>
      <c r="F131" s="40">
        <v>5</v>
      </c>
      <c r="G131" s="40">
        <v>5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</row>
    <row r="132" spans="2:35" ht="20.100000000000001" customHeight="1" thickBot="1" x14ac:dyDescent="0.25">
      <c r="B132" s="4" t="s">
        <v>351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0</v>
      </c>
    </row>
    <row r="133" spans="2:35" ht="20.100000000000001" customHeight="1" thickBot="1" x14ac:dyDescent="0.25">
      <c r="B133" s="4" t="s">
        <v>352</v>
      </c>
      <c r="C133" s="40">
        <v>0</v>
      </c>
      <c r="D133" s="40">
        <v>0</v>
      </c>
      <c r="E133" s="40">
        <v>0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0</v>
      </c>
      <c r="AI133" s="40">
        <v>0</v>
      </c>
    </row>
    <row r="134" spans="2:35" ht="20.100000000000001" customHeight="1" thickBot="1" x14ac:dyDescent="0.25">
      <c r="B134" s="4" t="s">
        <v>353</v>
      </c>
      <c r="C134" s="40">
        <v>53</v>
      </c>
      <c r="D134" s="40">
        <v>64</v>
      </c>
      <c r="E134" s="40">
        <v>9</v>
      </c>
      <c r="F134" s="40">
        <v>53</v>
      </c>
      <c r="G134" s="40">
        <v>64</v>
      </c>
      <c r="H134" s="40">
        <v>9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15</v>
      </c>
      <c r="V134" s="40">
        <v>16</v>
      </c>
      <c r="W134" s="40">
        <v>1</v>
      </c>
      <c r="X134" s="40">
        <v>15</v>
      </c>
      <c r="Y134" s="40">
        <v>16</v>
      </c>
      <c r="Z134" s="40">
        <v>1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</row>
    <row r="135" spans="2:35" ht="20.100000000000001" customHeight="1" thickBot="1" x14ac:dyDescent="0.25">
      <c r="B135" s="4" t="s">
        <v>354</v>
      </c>
      <c r="C135" s="40">
        <v>3</v>
      </c>
      <c r="D135" s="40">
        <v>3</v>
      </c>
      <c r="E135" s="40">
        <v>0</v>
      </c>
      <c r="F135" s="40">
        <v>3</v>
      </c>
      <c r="G135" s="40">
        <v>3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</row>
    <row r="136" spans="2:35" ht="20.100000000000001" customHeight="1" thickBot="1" x14ac:dyDescent="0.25">
      <c r="B136" s="4" t="s">
        <v>355</v>
      </c>
      <c r="C136" s="40">
        <v>13</v>
      </c>
      <c r="D136" s="40">
        <v>19</v>
      </c>
      <c r="E136" s="40">
        <v>10</v>
      </c>
      <c r="F136" s="40">
        <v>13</v>
      </c>
      <c r="G136" s="40">
        <v>19</v>
      </c>
      <c r="H136" s="40">
        <v>10</v>
      </c>
      <c r="I136" s="40">
        <v>0</v>
      </c>
      <c r="J136" s="40">
        <v>0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2</v>
      </c>
      <c r="V136" s="40">
        <v>3</v>
      </c>
      <c r="W136" s="40">
        <v>4</v>
      </c>
      <c r="X136" s="40">
        <v>2</v>
      </c>
      <c r="Y136" s="40">
        <v>3</v>
      </c>
      <c r="Z136" s="40">
        <v>4</v>
      </c>
      <c r="AA136" s="40">
        <v>0</v>
      </c>
      <c r="AB136" s="40">
        <v>0</v>
      </c>
      <c r="AC136" s="40">
        <v>0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</row>
    <row r="137" spans="2:35" ht="20.100000000000001" customHeight="1" thickBot="1" x14ac:dyDescent="0.25">
      <c r="B137" s="4" t="s">
        <v>356</v>
      </c>
      <c r="C137" s="40">
        <v>3</v>
      </c>
      <c r="D137" s="40">
        <v>4</v>
      </c>
      <c r="E137" s="40">
        <v>0</v>
      </c>
      <c r="F137" s="40">
        <v>3</v>
      </c>
      <c r="G137" s="40">
        <v>4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0</v>
      </c>
      <c r="AH137" s="40">
        <v>0</v>
      </c>
      <c r="AI137" s="40">
        <v>0</v>
      </c>
    </row>
    <row r="138" spans="2:35" ht="20.100000000000001" customHeight="1" thickBot="1" x14ac:dyDescent="0.25">
      <c r="B138" s="4" t="s">
        <v>357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3</v>
      </c>
      <c r="V138" s="40">
        <v>3</v>
      </c>
      <c r="W138" s="40">
        <v>0</v>
      </c>
      <c r="X138" s="40">
        <v>3</v>
      </c>
      <c r="Y138" s="40">
        <v>3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</row>
    <row r="139" spans="2:35" ht="20.100000000000001" customHeight="1" thickBot="1" x14ac:dyDescent="0.25">
      <c r="B139" s="4" t="s">
        <v>358</v>
      </c>
      <c r="C139" s="40">
        <v>19</v>
      </c>
      <c r="D139" s="40">
        <v>19</v>
      </c>
      <c r="E139" s="40">
        <v>6</v>
      </c>
      <c r="F139" s="40">
        <v>19</v>
      </c>
      <c r="G139" s="40">
        <v>19</v>
      </c>
      <c r="H139" s="40">
        <v>6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16</v>
      </c>
      <c r="V139" s="40">
        <v>16</v>
      </c>
      <c r="W139" s="40">
        <v>3</v>
      </c>
      <c r="X139" s="40">
        <v>16</v>
      </c>
      <c r="Y139" s="40">
        <v>16</v>
      </c>
      <c r="Z139" s="40">
        <v>3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</row>
    <row r="140" spans="2:35" ht="20.100000000000001" customHeight="1" thickBot="1" x14ac:dyDescent="0.25">
      <c r="B140" s="4" t="s">
        <v>359</v>
      </c>
      <c r="C140" s="40">
        <v>0</v>
      </c>
      <c r="D140" s="40">
        <v>0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</row>
    <row r="141" spans="2:35" ht="20.100000000000001" customHeight="1" thickBot="1" x14ac:dyDescent="0.25">
      <c r="B141" s="4" t="s">
        <v>360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</row>
    <row r="142" spans="2:35" ht="20.100000000000001" customHeight="1" thickBot="1" x14ac:dyDescent="0.25">
      <c r="B142" s="4" t="s">
        <v>361</v>
      </c>
      <c r="C142" s="40">
        <v>0</v>
      </c>
      <c r="D142" s="40">
        <v>0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</row>
    <row r="143" spans="2:35" ht="20.100000000000001" customHeight="1" thickBot="1" x14ac:dyDescent="0.25">
      <c r="B143" s="4" t="s">
        <v>362</v>
      </c>
      <c r="C143" s="40">
        <v>6</v>
      </c>
      <c r="D143" s="40">
        <v>6</v>
      </c>
      <c r="E143" s="40">
        <v>0</v>
      </c>
      <c r="F143" s="40">
        <v>6</v>
      </c>
      <c r="G143" s="40">
        <v>6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3</v>
      </c>
      <c r="V143" s="40">
        <v>3</v>
      </c>
      <c r="W143" s="40">
        <v>0</v>
      </c>
      <c r="X143" s="40">
        <v>3</v>
      </c>
      <c r="Y143" s="40">
        <v>3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0</v>
      </c>
      <c r="AH143" s="40">
        <v>0</v>
      </c>
      <c r="AI143" s="40">
        <v>0</v>
      </c>
    </row>
    <row r="144" spans="2:35" ht="20.100000000000001" customHeight="1" thickBot="1" x14ac:dyDescent="0.25">
      <c r="B144" s="4" t="s">
        <v>363</v>
      </c>
      <c r="C144" s="40">
        <v>0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</row>
    <row r="145" spans="2:35" ht="20.100000000000001" customHeight="1" thickBot="1" x14ac:dyDescent="0.25">
      <c r="B145" s="4" t="s">
        <v>364</v>
      </c>
      <c r="C145" s="40">
        <v>12</v>
      </c>
      <c r="D145" s="40">
        <v>12</v>
      </c>
      <c r="E145" s="40">
        <v>0</v>
      </c>
      <c r="F145" s="40">
        <v>12</v>
      </c>
      <c r="G145" s="40">
        <v>12</v>
      </c>
      <c r="H145" s="40">
        <v>0</v>
      </c>
      <c r="I145" s="40">
        <v>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6</v>
      </c>
      <c r="V145" s="40">
        <v>7</v>
      </c>
      <c r="W145" s="40">
        <v>0</v>
      </c>
      <c r="X145" s="40">
        <v>6</v>
      </c>
      <c r="Y145" s="40">
        <v>7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</row>
    <row r="146" spans="2:35" ht="20.100000000000001" customHeight="1" thickBot="1" x14ac:dyDescent="0.25">
      <c r="B146" s="4" t="s">
        <v>365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</row>
    <row r="147" spans="2:35" ht="20.100000000000001" customHeight="1" thickBot="1" x14ac:dyDescent="0.25">
      <c r="B147" s="4" t="s">
        <v>182</v>
      </c>
      <c r="C147" s="40">
        <v>17</v>
      </c>
      <c r="D147" s="40">
        <v>18</v>
      </c>
      <c r="E147" s="40">
        <v>1</v>
      </c>
      <c r="F147" s="40">
        <v>17</v>
      </c>
      <c r="G147" s="40">
        <v>18</v>
      </c>
      <c r="H147" s="40">
        <v>1</v>
      </c>
      <c r="I147" s="40">
        <v>0</v>
      </c>
      <c r="J147" s="40">
        <v>0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7</v>
      </c>
      <c r="V147" s="40">
        <v>7</v>
      </c>
      <c r="W147" s="40">
        <v>0</v>
      </c>
      <c r="X147" s="40">
        <v>7</v>
      </c>
      <c r="Y147" s="40">
        <v>7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0</v>
      </c>
      <c r="AH147" s="40">
        <v>0</v>
      </c>
      <c r="AI147" s="40">
        <v>0</v>
      </c>
    </row>
    <row r="148" spans="2:35" ht="20.100000000000001" customHeight="1" thickBot="1" x14ac:dyDescent="0.25">
      <c r="B148" s="4" t="s">
        <v>366</v>
      </c>
      <c r="C148" s="40">
        <v>0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  <c r="AE148" s="40">
        <v>0</v>
      </c>
      <c r="AF148" s="40">
        <v>0</v>
      </c>
      <c r="AG148" s="40">
        <v>0</v>
      </c>
      <c r="AH148" s="40">
        <v>0</v>
      </c>
      <c r="AI148" s="40">
        <v>0</v>
      </c>
    </row>
    <row r="149" spans="2:35" ht="20.100000000000001" customHeight="1" thickBot="1" x14ac:dyDescent="0.25">
      <c r="B149" s="4" t="s">
        <v>367</v>
      </c>
      <c r="C149" s="40">
        <v>0</v>
      </c>
      <c r="D149" s="40">
        <v>0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0</v>
      </c>
    </row>
    <row r="150" spans="2:35" ht="20.100000000000001" customHeight="1" thickBot="1" x14ac:dyDescent="0.25">
      <c r="B150" s="4" t="s">
        <v>368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</row>
    <row r="151" spans="2:35" ht="20.100000000000001" customHeight="1" thickBot="1" x14ac:dyDescent="0.25">
      <c r="B151" s="4" t="s">
        <v>369</v>
      </c>
      <c r="C151" s="40">
        <v>25</v>
      </c>
      <c r="D151" s="40">
        <v>27</v>
      </c>
      <c r="E151" s="40">
        <v>2</v>
      </c>
      <c r="F151" s="40">
        <v>25</v>
      </c>
      <c r="G151" s="40">
        <v>27</v>
      </c>
      <c r="H151" s="40">
        <v>2</v>
      </c>
      <c r="I151" s="40">
        <v>0</v>
      </c>
      <c r="J151" s="40">
        <v>0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3</v>
      </c>
      <c r="V151" s="40">
        <v>3</v>
      </c>
      <c r="W151" s="40">
        <v>0</v>
      </c>
      <c r="X151" s="40">
        <v>3</v>
      </c>
      <c r="Y151" s="40">
        <v>3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  <c r="AE151" s="40">
        <v>0</v>
      </c>
      <c r="AF151" s="40">
        <v>0</v>
      </c>
      <c r="AG151" s="40">
        <v>0</v>
      </c>
      <c r="AH151" s="40">
        <v>0</v>
      </c>
      <c r="AI151" s="40">
        <v>0</v>
      </c>
    </row>
    <row r="152" spans="2:35" ht="20.100000000000001" customHeight="1" thickBot="1" x14ac:dyDescent="0.25">
      <c r="B152" s="4" t="s">
        <v>370</v>
      </c>
      <c r="C152" s="40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0</v>
      </c>
      <c r="I152" s="40">
        <v>0</v>
      </c>
      <c r="J152" s="40">
        <v>0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</row>
    <row r="153" spans="2:35" ht="20.100000000000001" customHeight="1" thickBot="1" x14ac:dyDescent="0.25">
      <c r="B153" s="4" t="s">
        <v>371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</row>
    <row r="154" spans="2:35" ht="20.100000000000001" customHeight="1" thickBot="1" x14ac:dyDescent="0.25">
      <c r="B154" s="4" t="s">
        <v>372</v>
      </c>
      <c r="C154" s="40">
        <v>0</v>
      </c>
      <c r="D154" s="40">
        <v>0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</row>
    <row r="155" spans="2:35" ht="20.100000000000001" customHeight="1" thickBot="1" x14ac:dyDescent="0.25">
      <c r="B155" s="4" t="s">
        <v>373</v>
      </c>
      <c r="C155" s="40">
        <v>1</v>
      </c>
      <c r="D155" s="40">
        <v>1</v>
      </c>
      <c r="E155" s="40">
        <v>0</v>
      </c>
      <c r="F155" s="40">
        <v>1</v>
      </c>
      <c r="G155" s="40">
        <v>1</v>
      </c>
      <c r="H155" s="40">
        <v>0</v>
      </c>
      <c r="I155" s="40">
        <v>0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</row>
    <row r="156" spans="2:35" ht="20.100000000000001" customHeight="1" thickBot="1" x14ac:dyDescent="0.25">
      <c r="B156" s="4" t="s">
        <v>374</v>
      </c>
      <c r="C156" s="40">
        <v>19</v>
      </c>
      <c r="D156" s="40">
        <v>18</v>
      </c>
      <c r="E156" s="40">
        <v>2</v>
      </c>
      <c r="F156" s="40">
        <v>17</v>
      </c>
      <c r="G156" s="40">
        <v>16</v>
      </c>
      <c r="H156" s="40">
        <v>2</v>
      </c>
      <c r="I156" s="40">
        <v>2</v>
      </c>
      <c r="J156" s="40">
        <v>2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4</v>
      </c>
      <c r="V156" s="40">
        <v>4</v>
      </c>
      <c r="W156" s="40">
        <v>0</v>
      </c>
      <c r="X156" s="40">
        <v>4</v>
      </c>
      <c r="Y156" s="40">
        <v>4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0</v>
      </c>
      <c r="AH156" s="40">
        <v>0</v>
      </c>
      <c r="AI156" s="40">
        <v>0</v>
      </c>
    </row>
    <row r="157" spans="2:35" ht="20.100000000000001" customHeight="1" thickBot="1" x14ac:dyDescent="0.25">
      <c r="B157" s="4" t="s">
        <v>375</v>
      </c>
      <c r="C157" s="40">
        <v>6</v>
      </c>
      <c r="D157" s="40">
        <v>4</v>
      </c>
      <c r="E157" s="40">
        <v>2</v>
      </c>
      <c r="F157" s="40">
        <v>6</v>
      </c>
      <c r="G157" s="40">
        <v>4</v>
      </c>
      <c r="H157" s="40">
        <v>2</v>
      </c>
      <c r="I157" s="40">
        <v>0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2</v>
      </c>
      <c r="V157" s="40">
        <v>2</v>
      </c>
      <c r="W157" s="40">
        <v>0</v>
      </c>
      <c r="X157" s="40">
        <v>2</v>
      </c>
      <c r="Y157" s="40">
        <v>2</v>
      </c>
      <c r="Z157" s="40">
        <v>0</v>
      </c>
      <c r="AA157" s="40">
        <v>0</v>
      </c>
      <c r="AB157" s="40">
        <v>0</v>
      </c>
      <c r="AC157" s="40">
        <v>0</v>
      </c>
      <c r="AD157" s="40">
        <v>0</v>
      </c>
      <c r="AE157" s="40">
        <v>0</v>
      </c>
      <c r="AF157" s="40">
        <v>0</v>
      </c>
      <c r="AG157" s="40">
        <v>0</v>
      </c>
      <c r="AH157" s="40">
        <v>0</v>
      </c>
      <c r="AI157" s="40">
        <v>0</v>
      </c>
    </row>
    <row r="158" spans="2:35" ht="20.100000000000001" customHeight="1" thickBot="1" x14ac:dyDescent="0.25">
      <c r="B158" s="4" t="s">
        <v>376</v>
      </c>
      <c r="C158" s="40">
        <v>0</v>
      </c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</row>
    <row r="159" spans="2:35" ht="20.100000000000001" customHeight="1" thickBot="1" x14ac:dyDescent="0.25">
      <c r="B159" s="4" t="s">
        <v>377</v>
      </c>
      <c r="C159" s="40">
        <v>13</v>
      </c>
      <c r="D159" s="40">
        <v>12</v>
      </c>
      <c r="E159" s="40">
        <v>2</v>
      </c>
      <c r="F159" s="40">
        <v>13</v>
      </c>
      <c r="G159" s="40">
        <v>12</v>
      </c>
      <c r="H159" s="40">
        <v>2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4</v>
      </c>
      <c r="V159" s="40">
        <v>2</v>
      </c>
      <c r="W159" s="40">
        <v>2</v>
      </c>
      <c r="X159" s="40">
        <v>2</v>
      </c>
      <c r="Y159" s="40">
        <v>2</v>
      </c>
      <c r="Z159" s="40">
        <v>0</v>
      </c>
      <c r="AA159" s="40">
        <v>2</v>
      </c>
      <c r="AB159" s="40">
        <v>0</v>
      </c>
      <c r="AC159" s="40">
        <v>2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</row>
    <row r="160" spans="2:35" ht="20.100000000000001" customHeight="1" thickBot="1" x14ac:dyDescent="0.25">
      <c r="B160" s="4" t="s">
        <v>378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</row>
    <row r="161" spans="2:35" ht="20.100000000000001" customHeight="1" thickBot="1" x14ac:dyDescent="0.25">
      <c r="B161" s="4" t="s">
        <v>379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</row>
    <row r="162" spans="2:35" ht="20.100000000000001" customHeight="1" thickBot="1" x14ac:dyDescent="0.25">
      <c r="B162" s="4" t="s">
        <v>380</v>
      </c>
      <c r="C162" s="40">
        <v>20</v>
      </c>
      <c r="D162" s="40">
        <v>20</v>
      </c>
      <c r="E162" s="40">
        <v>0</v>
      </c>
      <c r="F162" s="40">
        <v>20</v>
      </c>
      <c r="G162" s="40">
        <v>20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</row>
    <row r="163" spans="2:35" ht="20.100000000000001" customHeight="1" thickBot="1" x14ac:dyDescent="0.25">
      <c r="B163" s="4" t="s">
        <v>381</v>
      </c>
      <c r="C163" s="40">
        <v>2</v>
      </c>
      <c r="D163" s="40">
        <v>2</v>
      </c>
      <c r="E163" s="40">
        <v>0</v>
      </c>
      <c r="F163" s="40">
        <v>2</v>
      </c>
      <c r="G163" s="40">
        <v>2</v>
      </c>
      <c r="H163" s="40">
        <v>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</row>
    <row r="164" spans="2:35" ht="20.100000000000001" customHeight="1" thickBot="1" x14ac:dyDescent="0.25">
      <c r="B164" s="4" t="s">
        <v>382</v>
      </c>
      <c r="C164" s="40">
        <v>6</v>
      </c>
      <c r="D164" s="40">
        <v>4</v>
      </c>
      <c r="E164" s="40">
        <v>6</v>
      </c>
      <c r="F164" s="40">
        <v>6</v>
      </c>
      <c r="G164" s="40">
        <v>4</v>
      </c>
      <c r="H164" s="40">
        <v>6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1</v>
      </c>
      <c r="V164" s="40">
        <v>1</v>
      </c>
      <c r="W164" s="40">
        <v>3</v>
      </c>
      <c r="X164" s="40">
        <v>1</v>
      </c>
      <c r="Y164" s="40">
        <v>1</v>
      </c>
      <c r="Z164" s="40">
        <v>3</v>
      </c>
      <c r="AA164" s="40">
        <v>0</v>
      </c>
      <c r="AB164" s="40">
        <v>0</v>
      </c>
      <c r="AC164" s="40">
        <v>0</v>
      </c>
      <c r="AD164" s="40">
        <v>0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</row>
    <row r="165" spans="2:35" ht="20.100000000000001" customHeight="1" thickBot="1" x14ac:dyDescent="0.25">
      <c r="B165" s="4" t="s">
        <v>383</v>
      </c>
      <c r="C165" s="40">
        <v>0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</row>
    <row r="166" spans="2:35" ht="20.100000000000001" customHeight="1" thickBot="1" x14ac:dyDescent="0.25">
      <c r="B166" s="4" t="s">
        <v>384</v>
      </c>
      <c r="C166" s="40">
        <v>0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</row>
    <row r="167" spans="2:35" ht="20.100000000000001" customHeight="1" thickBot="1" x14ac:dyDescent="0.25">
      <c r="B167" s="4" t="s">
        <v>183</v>
      </c>
      <c r="C167" s="40">
        <v>3</v>
      </c>
      <c r="D167" s="40">
        <v>3</v>
      </c>
      <c r="E167" s="40">
        <v>0</v>
      </c>
      <c r="F167" s="40">
        <v>3</v>
      </c>
      <c r="G167" s="40">
        <v>3</v>
      </c>
      <c r="H167" s="40">
        <v>0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</row>
    <row r="168" spans="2:35" ht="20.100000000000001" customHeight="1" thickBot="1" x14ac:dyDescent="0.25">
      <c r="B168" s="4" t="s">
        <v>385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</row>
    <row r="169" spans="2:35" ht="20.100000000000001" customHeight="1" thickBot="1" x14ac:dyDescent="0.25">
      <c r="B169" s="4" t="s">
        <v>184</v>
      </c>
      <c r="C169" s="40">
        <v>5</v>
      </c>
      <c r="D169" s="40">
        <v>3</v>
      </c>
      <c r="E169" s="40">
        <v>3</v>
      </c>
      <c r="F169" s="40">
        <v>5</v>
      </c>
      <c r="G169" s="40">
        <v>3</v>
      </c>
      <c r="H169" s="40">
        <v>3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</row>
    <row r="170" spans="2:35" ht="20.100000000000001" customHeight="1" thickBot="1" x14ac:dyDescent="0.25">
      <c r="B170" s="4" t="s">
        <v>386</v>
      </c>
      <c r="C170" s="40">
        <v>21</v>
      </c>
      <c r="D170" s="40">
        <v>21</v>
      </c>
      <c r="E170" s="40">
        <v>0</v>
      </c>
      <c r="F170" s="40">
        <v>21</v>
      </c>
      <c r="G170" s="40">
        <v>21</v>
      </c>
      <c r="H170" s="40">
        <v>0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</row>
    <row r="171" spans="2:35" ht="20.100000000000001" customHeight="1" thickBot="1" x14ac:dyDescent="0.25">
      <c r="B171" s="4" t="s">
        <v>387</v>
      </c>
      <c r="C171" s="40">
        <v>0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</row>
    <row r="172" spans="2:35" ht="20.100000000000001" customHeight="1" thickBot="1" x14ac:dyDescent="0.25">
      <c r="B172" s="4" t="s">
        <v>388</v>
      </c>
      <c r="C172" s="40">
        <v>27</v>
      </c>
      <c r="D172" s="40">
        <v>29</v>
      </c>
      <c r="E172" s="40">
        <v>1</v>
      </c>
      <c r="F172" s="40">
        <v>27</v>
      </c>
      <c r="G172" s="40">
        <v>29</v>
      </c>
      <c r="H172" s="40">
        <v>1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3</v>
      </c>
      <c r="V172" s="40">
        <v>3</v>
      </c>
      <c r="W172" s="40">
        <v>11</v>
      </c>
      <c r="X172" s="40">
        <v>3</v>
      </c>
      <c r="Y172" s="40">
        <v>3</v>
      </c>
      <c r="Z172" s="40">
        <v>11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</row>
    <row r="173" spans="2:35" ht="20.100000000000001" customHeight="1" thickBot="1" x14ac:dyDescent="0.25">
      <c r="B173" s="4" t="s">
        <v>389</v>
      </c>
      <c r="C173" s="40">
        <v>0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</row>
    <row r="174" spans="2:35" ht="20.100000000000001" customHeight="1" thickBot="1" x14ac:dyDescent="0.25">
      <c r="B174" s="4" t="s">
        <v>390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</row>
    <row r="175" spans="2:35" ht="20.100000000000001" customHeight="1" thickBot="1" x14ac:dyDescent="0.25">
      <c r="B175" s="4" t="s">
        <v>391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</row>
    <row r="176" spans="2:35" ht="20.100000000000001" customHeight="1" thickBot="1" x14ac:dyDescent="0.25">
      <c r="B176" s="4" t="s">
        <v>392</v>
      </c>
      <c r="C176" s="40">
        <v>1</v>
      </c>
      <c r="D176" s="40">
        <v>1</v>
      </c>
      <c r="E176" s="40">
        <v>0</v>
      </c>
      <c r="F176" s="40">
        <v>1</v>
      </c>
      <c r="G176" s="40">
        <v>1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</row>
    <row r="177" spans="2:35" ht="20.100000000000001" customHeight="1" thickBot="1" x14ac:dyDescent="0.25">
      <c r="B177" s="4" t="s">
        <v>185</v>
      </c>
      <c r="C177" s="40">
        <v>0</v>
      </c>
      <c r="D177" s="40">
        <v>0</v>
      </c>
      <c r="E177" s="40">
        <v>0</v>
      </c>
      <c r="F177" s="40">
        <v>0</v>
      </c>
      <c r="G177" s="40">
        <v>0</v>
      </c>
      <c r="H177" s="40">
        <v>0</v>
      </c>
      <c r="I177" s="40">
        <v>0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</row>
    <row r="178" spans="2:35" ht="20.100000000000001" customHeight="1" thickBot="1" x14ac:dyDescent="0.25">
      <c r="B178" s="4" t="s">
        <v>393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</row>
    <row r="179" spans="2:35" ht="20.100000000000001" customHeight="1" thickBot="1" x14ac:dyDescent="0.25">
      <c r="B179" s="4" t="s">
        <v>394</v>
      </c>
      <c r="C179" s="40">
        <v>0</v>
      </c>
      <c r="D179" s="40">
        <v>0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>
        <v>0</v>
      </c>
      <c r="AI179" s="40">
        <v>0</v>
      </c>
    </row>
    <row r="180" spans="2:35" ht="20.100000000000001" customHeight="1" thickBot="1" x14ac:dyDescent="0.25">
      <c r="B180" s="4" t="s">
        <v>395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</row>
    <row r="181" spans="2:35" ht="20.100000000000001" customHeight="1" thickBot="1" x14ac:dyDescent="0.25">
      <c r="B181" s="4" t="s">
        <v>396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</row>
    <row r="182" spans="2:35" ht="20.100000000000001" customHeight="1" thickBot="1" x14ac:dyDescent="0.25">
      <c r="B182" s="4" t="s">
        <v>397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</row>
    <row r="183" spans="2:35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0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40">
        <v>0</v>
      </c>
      <c r="AE183" s="40">
        <v>0</v>
      </c>
      <c r="AF183" s="40">
        <v>0</v>
      </c>
      <c r="AG183" s="40">
        <v>0</v>
      </c>
      <c r="AH183" s="40">
        <v>0</v>
      </c>
      <c r="AI183" s="40">
        <v>0</v>
      </c>
    </row>
    <row r="184" spans="2:35" ht="20.100000000000001" customHeight="1" thickBot="1" x14ac:dyDescent="0.25">
      <c r="B184" s="4" t="s">
        <v>398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</row>
    <row r="185" spans="2:35" ht="20.100000000000001" customHeight="1" thickBot="1" x14ac:dyDescent="0.25">
      <c r="B185" s="4" t="s">
        <v>399</v>
      </c>
      <c r="C185" s="40">
        <v>1</v>
      </c>
      <c r="D185" s="40">
        <v>1</v>
      </c>
      <c r="E185" s="40">
        <v>0</v>
      </c>
      <c r="F185" s="40">
        <v>1</v>
      </c>
      <c r="G185" s="40">
        <v>1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0</v>
      </c>
      <c r="AE185" s="40">
        <v>0</v>
      </c>
      <c r="AF185" s="40">
        <v>0</v>
      </c>
      <c r="AG185" s="40">
        <v>0</v>
      </c>
      <c r="AH185" s="40">
        <v>0</v>
      </c>
      <c r="AI185" s="40">
        <v>0</v>
      </c>
    </row>
    <row r="186" spans="2:35" ht="20.100000000000001" customHeight="1" thickBot="1" x14ac:dyDescent="0.25">
      <c r="B186" s="4" t="s">
        <v>187</v>
      </c>
      <c r="C186" s="40">
        <v>5</v>
      </c>
      <c r="D186" s="40">
        <v>5</v>
      </c>
      <c r="E186" s="40">
        <v>1</v>
      </c>
      <c r="F186" s="40">
        <v>5</v>
      </c>
      <c r="G186" s="40">
        <v>5</v>
      </c>
      <c r="H186" s="40">
        <v>1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0</v>
      </c>
      <c r="T186" s="40">
        <v>0</v>
      </c>
      <c r="U186" s="40">
        <v>2</v>
      </c>
      <c r="V186" s="40">
        <v>2</v>
      </c>
      <c r="W186" s="40">
        <v>0</v>
      </c>
      <c r="X186" s="40">
        <v>2</v>
      </c>
      <c r="Y186" s="40">
        <v>2</v>
      </c>
      <c r="Z186" s="40">
        <v>0</v>
      </c>
      <c r="AA186" s="40">
        <v>0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</row>
    <row r="187" spans="2:35" ht="20.100000000000001" customHeight="1" thickBot="1" x14ac:dyDescent="0.25">
      <c r="B187" s="4" t="s">
        <v>400</v>
      </c>
      <c r="C187" s="40">
        <v>0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</row>
    <row r="188" spans="2:35" ht="20.100000000000001" customHeight="1" thickBot="1" x14ac:dyDescent="0.25">
      <c r="B188" s="4" t="s">
        <v>401</v>
      </c>
      <c r="C188" s="40">
        <v>2</v>
      </c>
      <c r="D188" s="40">
        <v>2</v>
      </c>
      <c r="E188" s="40">
        <v>0</v>
      </c>
      <c r="F188" s="40">
        <v>2</v>
      </c>
      <c r="G188" s="40">
        <v>2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</row>
    <row r="189" spans="2:35" ht="20.100000000000001" customHeight="1" thickBot="1" x14ac:dyDescent="0.25">
      <c r="B189" s="4" t="s">
        <v>402</v>
      </c>
      <c r="C189" s="40">
        <v>0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</row>
    <row r="190" spans="2:35" ht="20.100000000000001" customHeight="1" thickBot="1" x14ac:dyDescent="0.25">
      <c r="B190" s="4" t="s">
        <v>403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</row>
    <row r="191" spans="2:35" ht="20.100000000000001" customHeight="1" thickBot="1" x14ac:dyDescent="0.25">
      <c r="B191" s="4" t="s">
        <v>188</v>
      </c>
      <c r="C191" s="40">
        <v>0</v>
      </c>
      <c r="D191" s="40">
        <v>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0">
        <v>0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</row>
    <row r="192" spans="2:35" ht="20.100000000000001" customHeight="1" thickBot="1" x14ac:dyDescent="0.25">
      <c r="B192" s="4" t="s">
        <v>404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</row>
    <row r="193" spans="2:35" ht="20.100000000000001" customHeight="1" thickBot="1" x14ac:dyDescent="0.25">
      <c r="B193" s="4" t="s">
        <v>405</v>
      </c>
      <c r="C193" s="40">
        <v>1</v>
      </c>
      <c r="D193" s="40">
        <v>0</v>
      </c>
      <c r="E193" s="40">
        <v>1</v>
      </c>
      <c r="F193" s="40">
        <v>1</v>
      </c>
      <c r="G193" s="40">
        <v>0</v>
      </c>
      <c r="H193" s="40">
        <v>1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</row>
    <row r="194" spans="2:35" ht="20.100000000000001" customHeight="1" thickBot="1" x14ac:dyDescent="0.25">
      <c r="B194" s="4" t="s">
        <v>406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</row>
    <row r="195" spans="2:35" ht="20.100000000000001" customHeight="1" thickBot="1" x14ac:dyDescent="0.25">
      <c r="B195" s="4" t="s">
        <v>407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</row>
    <row r="196" spans="2:35" ht="20.100000000000001" customHeight="1" thickBot="1" x14ac:dyDescent="0.25">
      <c r="B196" s="4" t="s">
        <v>408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</row>
    <row r="197" spans="2:35" ht="20.100000000000001" customHeight="1" thickBot="1" x14ac:dyDescent="0.25">
      <c r="B197" s="4" t="s">
        <v>189</v>
      </c>
      <c r="C197" s="40">
        <v>2</v>
      </c>
      <c r="D197" s="40">
        <v>1</v>
      </c>
      <c r="E197" s="40">
        <v>1</v>
      </c>
      <c r="F197" s="40">
        <v>2</v>
      </c>
      <c r="G197" s="40">
        <v>1</v>
      </c>
      <c r="H197" s="40">
        <v>1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0</v>
      </c>
      <c r="AE197" s="40">
        <v>0</v>
      </c>
      <c r="AF197" s="40">
        <v>0</v>
      </c>
      <c r="AG197" s="40">
        <v>0</v>
      </c>
      <c r="AH197" s="40">
        <v>0</v>
      </c>
      <c r="AI197" s="40">
        <v>0</v>
      </c>
    </row>
    <row r="198" spans="2:35" ht="20.100000000000001" customHeight="1" thickBot="1" x14ac:dyDescent="0.25">
      <c r="B198" s="4" t="s">
        <v>190</v>
      </c>
      <c r="C198" s="40">
        <v>34</v>
      </c>
      <c r="D198" s="40">
        <v>32</v>
      </c>
      <c r="E198" s="40">
        <v>5</v>
      </c>
      <c r="F198" s="40">
        <v>34</v>
      </c>
      <c r="G198" s="40">
        <v>32</v>
      </c>
      <c r="H198" s="40">
        <v>5</v>
      </c>
      <c r="I198" s="40">
        <v>0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4</v>
      </c>
      <c r="V198" s="40">
        <v>3</v>
      </c>
      <c r="W198" s="40">
        <v>2</v>
      </c>
      <c r="X198" s="40">
        <v>4</v>
      </c>
      <c r="Y198" s="40">
        <v>3</v>
      </c>
      <c r="Z198" s="40">
        <v>2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</row>
    <row r="199" spans="2:35" ht="20.100000000000001" customHeight="1" thickBot="1" x14ac:dyDescent="0.25">
      <c r="B199" s="4" t="s">
        <v>409</v>
      </c>
      <c r="C199" s="40">
        <v>0</v>
      </c>
      <c r="D199" s="40">
        <v>0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0</v>
      </c>
    </row>
    <row r="200" spans="2:35" ht="20.100000000000001" customHeight="1" thickBot="1" x14ac:dyDescent="0.25">
      <c r="B200" s="4" t="s">
        <v>410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</row>
    <row r="201" spans="2:35" ht="20.100000000000001" customHeight="1" thickBot="1" x14ac:dyDescent="0.25">
      <c r="B201" s="4" t="s">
        <v>411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</row>
    <row r="202" spans="2:35" ht="20.100000000000001" customHeight="1" thickBot="1" x14ac:dyDescent="0.25">
      <c r="B202" s="4" t="s">
        <v>191</v>
      </c>
      <c r="C202" s="40">
        <v>15</v>
      </c>
      <c r="D202" s="40">
        <v>13</v>
      </c>
      <c r="E202" s="40">
        <v>2</v>
      </c>
      <c r="F202" s="40">
        <v>15</v>
      </c>
      <c r="G202" s="40">
        <v>13</v>
      </c>
      <c r="H202" s="40">
        <v>2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1</v>
      </c>
      <c r="V202" s="40">
        <v>1</v>
      </c>
      <c r="W202" s="40">
        <v>1</v>
      </c>
      <c r="X202" s="40">
        <v>1</v>
      </c>
      <c r="Y202" s="40">
        <v>1</v>
      </c>
      <c r="Z202" s="40">
        <v>1</v>
      </c>
      <c r="AA202" s="40">
        <v>0</v>
      </c>
      <c r="AB202" s="40">
        <v>0</v>
      </c>
      <c r="AC202" s="40">
        <v>0</v>
      </c>
      <c r="AD202" s="40">
        <v>0</v>
      </c>
      <c r="AE202" s="40">
        <v>0</v>
      </c>
      <c r="AF202" s="40">
        <v>0</v>
      </c>
      <c r="AG202" s="40">
        <v>0</v>
      </c>
      <c r="AH202" s="40">
        <v>0</v>
      </c>
      <c r="AI202" s="40">
        <v>0</v>
      </c>
    </row>
    <row r="203" spans="2:35" ht="20.100000000000001" customHeight="1" thickBot="1" x14ac:dyDescent="0.25">
      <c r="B203" s="4" t="s">
        <v>412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</row>
    <row r="204" spans="2:35" ht="20.100000000000001" customHeight="1" thickBot="1" x14ac:dyDescent="0.25">
      <c r="B204" s="4" t="s">
        <v>413</v>
      </c>
      <c r="C204" s="40">
        <v>1</v>
      </c>
      <c r="D204" s="40">
        <v>1</v>
      </c>
      <c r="E204" s="40">
        <v>0</v>
      </c>
      <c r="F204" s="40">
        <v>1</v>
      </c>
      <c r="G204" s="40">
        <v>1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</row>
    <row r="205" spans="2:35" ht="20.100000000000001" customHeight="1" thickBot="1" x14ac:dyDescent="0.25">
      <c r="B205" s="4" t="s">
        <v>414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</row>
    <row r="206" spans="2:35" ht="20.100000000000001" customHeight="1" thickBot="1" x14ac:dyDescent="0.25">
      <c r="B206" s="4" t="s">
        <v>192</v>
      </c>
      <c r="C206" s="40">
        <v>21</v>
      </c>
      <c r="D206" s="40">
        <v>22</v>
      </c>
      <c r="E206" s="40">
        <v>5</v>
      </c>
      <c r="F206" s="40">
        <v>21</v>
      </c>
      <c r="G206" s="40">
        <v>22</v>
      </c>
      <c r="H206" s="40">
        <v>5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1</v>
      </c>
      <c r="V206" s="40">
        <v>1</v>
      </c>
      <c r="W206" s="40">
        <v>0</v>
      </c>
      <c r="X206" s="40">
        <v>1</v>
      </c>
      <c r="Y206" s="40">
        <v>1</v>
      </c>
      <c r="Z206" s="40">
        <v>0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</row>
    <row r="207" spans="2:35" ht="20.100000000000001" customHeight="1" thickBot="1" x14ac:dyDescent="0.25">
      <c r="B207" s="4" t="s">
        <v>415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</row>
    <row r="208" spans="2:35" ht="20.100000000000001" customHeight="1" thickBot="1" x14ac:dyDescent="0.25">
      <c r="B208" s="4" t="s">
        <v>416</v>
      </c>
      <c r="C208" s="40">
        <v>2</v>
      </c>
      <c r="D208" s="40">
        <v>2</v>
      </c>
      <c r="E208" s="40">
        <v>0</v>
      </c>
      <c r="F208" s="40">
        <v>2</v>
      </c>
      <c r="G208" s="40">
        <v>2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</row>
    <row r="209" spans="2:35" ht="20.100000000000001" customHeight="1" thickBot="1" x14ac:dyDescent="0.25">
      <c r="B209" s="4" t="s">
        <v>417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</row>
    <row r="210" spans="2:35" ht="20.100000000000001" customHeight="1" thickBot="1" x14ac:dyDescent="0.25">
      <c r="B210" s="4" t="s">
        <v>418</v>
      </c>
      <c r="C210" s="40">
        <v>4</v>
      </c>
      <c r="D210" s="40">
        <v>4</v>
      </c>
      <c r="E210" s="40">
        <v>0</v>
      </c>
      <c r="F210" s="40">
        <v>4</v>
      </c>
      <c r="G210" s="40">
        <v>4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1</v>
      </c>
      <c r="V210" s="40">
        <v>1</v>
      </c>
      <c r="W210" s="40">
        <v>0</v>
      </c>
      <c r="X210" s="40">
        <v>1</v>
      </c>
      <c r="Y210" s="40">
        <v>1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</row>
    <row r="211" spans="2:35" ht="20.100000000000001" customHeight="1" thickBot="1" x14ac:dyDescent="0.25">
      <c r="B211" s="4" t="s">
        <v>419</v>
      </c>
      <c r="C211" s="40">
        <v>0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40">
        <v>0</v>
      </c>
      <c r="Y211" s="40">
        <v>0</v>
      </c>
      <c r="Z211" s="40">
        <v>0</v>
      </c>
      <c r="AA211" s="40">
        <v>0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</row>
    <row r="212" spans="2:35" ht="20.100000000000001" customHeight="1" thickBot="1" x14ac:dyDescent="0.25">
      <c r="B212" s="4" t="s">
        <v>420</v>
      </c>
      <c r="C212" s="40">
        <v>0</v>
      </c>
      <c r="D212" s="40">
        <v>0</v>
      </c>
      <c r="E212" s="40">
        <v>0</v>
      </c>
      <c r="F212" s="40">
        <v>0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0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</row>
    <row r="213" spans="2:35" ht="20.100000000000001" customHeight="1" thickBot="1" x14ac:dyDescent="0.25">
      <c r="B213" s="4" t="s">
        <v>421</v>
      </c>
      <c r="C213" s="40">
        <v>0</v>
      </c>
      <c r="D213" s="40">
        <v>3</v>
      </c>
      <c r="E213" s="40">
        <v>3</v>
      </c>
      <c r="F213" s="40">
        <v>0</v>
      </c>
      <c r="G213" s="40">
        <v>3</v>
      </c>
      <c r="H213" s="40">
        <v>3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9</v>
      </c>
      <c r="X213" s="40">
        <v>0</v>
      </c>
      <c r="Y213" s="40">
        <v>0</v>
      </c>
      <c r="Z213" s="40">
        <v>9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</row>
    <row r="214" spans="2:35" ht="20.100000000000001" customHeight="1" thickBot="1" x14ac:dyDescent="0.25">
      <c r="B214" s="4" t="s">
        <v>193</v>
      </c>
      <c r="C214" s="40">
        <v>0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</row>
    <row r="215" spans="2:35" ht="20.100000000000001" customHeight="1" thickBot="1" x14ac:dyDescent="0.25">
      <c r="B215" s="4" t="s">
        <v>422</v>
      </c>
      <c r="C215" s="40">
        <v>0</v>
      </c>
      <c r="D215" s="40">
        <v>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40">
        <v>0</v>
      </c>
      <c r="Y215" s="40">
        <v>0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</row>
    <row r="216" spans="2:35" ht="20.100000000000001" customHeight="1" thickBot="1" x14ac:dyDescent="0.25">
      <c r="B216" s="4" t="s">
        <v>423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</row>
    <row r="217" spans="2:35" ht="20.100000000000001" customHeight="1" thickBot="1" x14ac:dyDescent="0.25">
      <c r="B217" s="4" t="s">
        <v>424</v>
      </c>
      <c r="C217" s="40">
        <v>0</v>
      </c>
      <c r="D217" s="40">
        <v>0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</row>
    <row r="218" spans="2:35" ht="20.100000000000001" customHeight="1" thickBot="1" x14ac:dyDescent="0.25">
      <c r="B218" s="4" t="s">
        <v>425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</row>
    <row r="219" spans="2:35" ht="20.100000000000001" customHeight="1" thickBot="1" x14ac:dyDescent="0.25">
      <c r="B219" s="4" t="s">
        <v>426</v>
      </c>
      <c r="C219" s="40">
        <v>6</v>
      </c>
      <c r="D219" s="40">
        <v>5</v>
      </c>
      <c r="E219" s="40">
        <v>1</v>
      </c>
      <c r="F219" s="40">
        <v>6</v>
      </c>
      <c r="G219" s="40">
        <v>5</v>
      </c>
      <c r="H219" s="40">
        <v>1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</v>
      </c>
    </row>
    <row r="220" spans="2:35" ht="20.100000000000001" customHeight="1" thickBot="1" x14ac:dyDescent="0.25">
      <c r="B220" s="4" t="s">
        <v>427</v>
      </c>
      <c r="C220" s="40">
        <v>0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</row>
    <row r="221" spans="2:35" ht="20.100000000000001" customHeight="1" thickBot="1" x14ac:dyDescent="0.25">
      <c r="B221" s="4" t="s">
        <v>428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</row>
    <row r="222" spans="2:35" ht="20.100000000000001" customHeight="1" thickBot="1" x14ac:dyDescent="0.25">
      <c r="B222" s="4" t="s">
        <v>429</v>
      </c>
      <c r="C222" s="40">
        <v>0</v>
      </c>
      <c r="D222" s="40">
        <v>0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</row>
    <row r="223" spans="2:35" ht="20.100000000000001" customHeight="1" thickBot="1" x14ac:dyDescent="0.25">
      <c r="B223" s="4" t="s">
        <v>194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</row>
    <row r="224" spans="2:35" ht="20.100000000000001" customHeight="1" thickBot="1" x14ac:dyDescent="0.25">
      <c r="B224" s="4" t="s">
        <v>430</v>
      </c>
      <c r="C224" s="40">
        <v>0</v>
      </c>
      <c r="D224" s="40">
        <v>0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0">
        <v>0</v>
      </c>
      <c r="X224" s="40">
        <v>0</v>
      </c>
      <c r="Y224" s="40">
        <v>0</v>
      </c>
      <c r="Z224" s="40">
        <v>0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H224" s="40">
        <v>0</v>
      </c>
      <c r="AI224" s="40">
        <v>0</v>
      </c>
    </row>
    <row r="225" spans="2:35" ht="20.100000000000001" customHeight="1" thickBot="1" x14ac:dyDescent="0.25">
      <c r="B225" s="4" t="s">
        <v>431</v>
      </c>
      <c r="C225" s="40">
        <v>8</v>
      </c>
      <c r="D225" s="40">
        <v>6</v>
      </c>
      <c r="E225" s="40">
        <v>3</v>
      </c>
      <c r="F225" s="40">
        <v>8</v>
      </c>
      <c r="G225" s="40">
        <v>6</v>
      </c>
      <c r="H225" s="40">
        <v>3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</row>
    <row r="226" spans="2:35" ht="20.100000000000001" customHeight="1" thickBot="1" x14ac:dyDescent="0.25">
      <c r="B226" s="4" t="s">
        <v>432</v>
      </c>
      <c r="C226" s="40">
        <v>0</v>
      </c>
      <c r="D226" s="40">
        <v>0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</row>
    <row r="227" spans="2:35" ht="20.100000000000001" customHeight="1" thickBot="1" x14ac:dyDescent="0.25">
      <c r="B227" s="4" t="s">
        <v>195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1</v>
      </c>
      <c r="W227" s="40">
        <v>0</v>
      </c>
      <c r="X227" s="40">
        <v>0</v>
      </c>
      <c r="Y227" s="40">
        <v>1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H227" s="40">
        <v>0</v>
      </c>
      <c r="AI227" s="40">
        <v>0</v>
      </c>
    </row>
    <row r="228" spans="2:35" ht="20.100000000000001" customHeight="1" thickBot="1" x14ac:dyDescent="0.25">
      <c r="B228" s="4" t="s">
        <v>433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</row>
    <row r="229" spans="2:35" ht="20.100000000000001" customHeight="1" thickBot="1" x14ac:dyDescent="0.25">
      <c r="B229" s="4" t="s">
        <v>434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</row>
    <row r="230" spans="2:35" ht="20.100000000000001" customHeight="1" thickBot="1" x14ac:dyDescent="0.25">
      <c r="B230" s="4" t="s">
        <v>435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>
        <v>0</v>
      </c>
      <c r="S230" s="40">
        <v>0</v>
      </c>
      <c r="T230" s="40">
        <v>0</v>
      </c>
      <c r="U230" s="40">
        <v>0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</row>
    <row r="231" spans="2:35" ht="20.100000000000001" customHeight="1" thickBot="1" x14ac:dyDescent="0.25">
      <c r="B231" s="4" t="s">
        <v>436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0</v>
      </c>
      <c r="AI231" s="40">
        <v>0</v>
      </c>
    </row>
    <row r="232" spans="2:35" ht="20.100000000000001" customHeight="1" thickBot="1" x14ac:dyDescent="0.25">
      <c r="B232" s="4" t="s">
        <v>437</v>
      </c>
      <c r="C232" s="40">
        <v>3</v>
      </c>
      <c r="D232" s="40">
        <v>3</v>
      </c>
      <c r="E232" s="40">
        <v>1</v>
      </c>
      <c r="F232" s="40">
        <v>3</v>
      </c>
      <c r="G232" s="40">
        <v>3</v>
      </c>
      <c r="H232" s="40">
        <v>1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4</v>
      </c>
      <c r="V232" s="40">
        <v>1</v>
      </c>
      <c r="W232" s="40">
        <v>3</v>
      </c>
      <c r="X232" s="40">
        <v>4</v>
      </c>
      <c r="Y232" s="40">
        <v>1</v>
      </c>
      <c r="Z232" s="40">
        <v>3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</row>
    <row r="233" spans="2:35" ht="20.100000000000001" customHeight="1" thickBot="1" x14ac:dyDescent="0.25">
      <c r="B233" s="4" t="s">
        <v>438</v>
      </c>
      <c r="C233" s="40">
        <v>0</v>
      </c>
      <c r="D233" s="40">
        <v>0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0</v>
      </c>
      <c r="S233" s="40">
        <v>0</v>
      </c>
      <c r="T233" s="40">
        <v>0</v>
      </c>
      <c r="U233" s="40">
        <v>0</v>
      </c>
      <c r="V233" s="40">
        <v>0</v>
      </c>
      <c r="W233" s="40">
        <v>0</v>
      </c>
      <c r="X233" s="40">
        <v>0</v>
      </c>
      <c r="Y233" s="40">
        <v>0</v>
      </c>
      <c r="Z233" s="40">
        <v>0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H233" s="40">
        <v>0</v>
      </c>
      <c r="AI233" s="40">
        <v>0</v>
      </c>
    </row>
    <row r="234" spans="2:35" ht="20.100000000000001" customHeight="1" thickBot="1" x14ac:dyDescent="0.25">
      <c r="B234" s="4" t="s">
        <v>196</v>
      </c>
      <c r="C234" s="40">
        <v>6</v>
      </c>
      <c r="D234" s="40">
        <v>4</v>
      </c>
      <c r="E234" s="40">
        <v>4</v>
      </c>
      <c r="F234" s="40">
        <v>6</v>
      </c>
      <c r="G234" s="40">
        <v>4</v>
      </c>
      <c r="H234" s="40">
        <v>4</v>
      </c>
      <c r="I234" s="40">
        <v>0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0</v>
      </c>
      <c r="V234" s="40">
        <v>0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</row>
    <row r="235" spans="2:35" ht="20.100000000000001" customHeight="1" thickBot="1" x14ac:dyDescent="0.25">
      <c r="B235" s="4" t="s">
        <v>439</v>
      </c>
      <c r="C235" s="40">
        <v>0</v>
      </c>
      <c r="D235" s="40">
        <v>0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H235" s="40">
        <v>0</v>
      </c>
      <c r="AI235" s="40">
        <v>0</v>
      </c>
    </row>
    <row r="236" spans="2:35" ht="20.100000000000001" customHeight="1" thickBot="1" x14ac:dyDescent="0.25">
      <c r="B236" s="4" t="s">
        <v>440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0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</row>
    <row r="237" spans="2:35" ht="20.100000000000001" customHeight="1" thickBot="1" x14ac:dyDescent="0.25">
      <c r="B237" s="4" t="s">
        <v>441</v>
      </c>
      <c r="C237" s="40">
        <v>0</v>
      </c>
      <c r="D237" s="40">
        <v>0</v>
      </c>
      <c r="E237" s="40">
        <v>0</v>
      </c>
      <c r="F237" s="40">
        <v>0</v>
      </c>
      <c r="G237" s="40">
        <v>0</v>
      </c>
      <c r="H237" s="40">
        <v>0</v>
      </c>
      <c r="I237" s="40">
        <v>0</v>
      </c>
      <c r="J237" s="40">
        <v>0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H237" s="40">
        <v>0</v>
      </c>
      <c r="AI237" s="40">
        <v>0</v>
      </c>
    </row>
    <row r="238" spans="2:35" ht="20.100000000000001" customHeight="1" thickBot="1" x14ac:dyDescent="0.25">
      <c r="B238" s="4" t="s">
        <v>442</v>
      </c>
      <c r="C238" s="40">
        <v>24</v>
      </c>
      <c r="D238" s="40">
        <v>24</v>
      </c>
      <c r="E238" s="40">
        <v>5</v>
      </c>
      <c r="F238" s="40">
        <v>24</v>
      </c>
      <c r="G238" s="40">
        <v>24</v>
      </c>
      <c r="H238" s="40">
        <v>5</v>
      </c>
      <c r="I238" s="40">
        <v>0</v>
      </c>
      <c r="J238" s="40">
        <v>0</v>
      </c>
      <c r="K238" s="40">
        <v>0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0">
        <v>0</v>
      </c>
      <c r="U238" s="40">
        <v>0</v>
      </c>
      <c r="V238" s="40">
        <v>2</v>
      </c>
      <c r="W238" s="40">
        <v>0</v>
      </c>
      <c r="X238" s="40">
        <v>0</v>
      </c>
      <c r="Y238" s="40">
        <v>2</v>
      </c>
      <c r="Z238" s="40">
        <v>0</v>
      </c>
      <c r="AA238" s="40">
        <v>0</v>
      </c>
      <c r="AB238" s="40">
        <v>0</v>
      </c>
      <c r="AC238" s="40">
        <v>0</v>
      </c>
      <c r="AD238" s="40">
        <v>0</v>
      </c>
      <c r="AE238" s="40">
        <v>0</v>
      </c>
      <c r="AF238" s="40">
        <v>0</v>
      </c>
      <c r="AG238" s="40">
        <v>0</v>
      </c>
      <c r="AH238" s="40">
        <v>0</v>
      </c>
      <c r="AI238" s="40">
        <v>0</v>
      </c>
    </row>
    <row r="239" spans="2:35" ht="20.100000000000001" customHeight="1" thickBot="1" x14ac:dyDescent="0.25">
      <c r="B239" s="4" t="s">
        <v>443</v>
      </c>
      <c r="C239" s="40">
        <v>12</v>
      </c>
      <c r="D239" s="40">
        <v>10</v>
      </c>
      <c r="E239" s="40">
        <v>4</v>
      </c>
      <c r="F239" s="40">
        <v>12</v>
      </c>
      <c r="G239" s="40">
        <v>10</v>
      </c>
      <c r="H239" s="40">
        <v>4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4</v>
      </c>
      <c r="V239" s="40">
        <v>4</v>
      </c>
      <c r="W239" s="40">
        <v>0</v>
      </c>
      <c r="X239" s="40">
        <v>4</v>
      </c>
      <c r="Y239" s="40">
        <v>4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H239" s="40">
        <v>0</v>
      </c>
      <c r="AI239" s="40">
        <v>0</v>
      </c>
    </row>
    <row r="240" spans="2:35" ht="20.100000000000001" customHeight="1" thickBot="1" x14ac:dyDescent="0.25">
      <c r="B240" s="4" t="s">
        <v>444</v>
      </c>
      <c r="C240" s="40">
        <v>12</v>
      </c>
      <c r="D240" s="40">
        <v>6</v>
      </c>
      <c r="E240" s="40">
        <v>12</v>
      </c>
      <c r="F240" s="40">
        <v>12</v>
      </c>
      <c r="G240" s="40">
        <v>6</v>
      </c>
      <c r="H240" s="40">
        <v>12</v>
      </c>
      <c r="I240" s="40">
        <v>0</v>
      </c>
      <c r="J240" s="40">
        <v>0</v>
      </c>
      <c r="K240" s="40">
        <v>0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0">
        <v>0</v>
      </c>
      <c r="U240" s="40">
        <v>5</v>
      </c>
      <c r="V240" s="40">
        <v>3</v>
      </c>
      <c r="W240" s="40">
        <v>2</v>
      </c>
      <c r="X240" s="40">
        <v>5</v>
      </c>
      <c r="Y240" s="40">
        <v>3</v>
      </c>
      <c r="Z240" s="40">
        <v>2</v>
      </c>
      <c r="AA240" s="40">
        <v>0</v>
      </c>
      <c r="AB240" s="40">
        <v>0</v>
      </c>
      <c r="AC240" s="40">
        <v>0</v>
      </c>
      <c r="AD240" s="40">
        <v>0</v>
      </c>
      <c r="AE240" s="40">
        <v>0</v>
      </c>
      <c r="AF240" s="40">
        <v>0</v>
      </c>
      <c r="AG240" s="40">
        <v>0</v>
      </c>
      <c r="AH240" s="40">
        <v>0</v>
      </c>
      <c r="AI240" s="40">
        <v>0</v>
      </c>
    </row>
    <row r="241" spans="2:35" ht="20.100000000000001" customHeight="1" thickBot="1" x14ac:dyDescent="0.25">
      <c r="B241" s="4" t="s">
        <v>445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</row>
    <row r="242" spans="2:35" ht="20.100000000000001" customHeight="1" thickBot="1" x14ac:dyDescent="0.25">
      <c r="B242" s="4" t="s">
        <v>446</v>
      </c>
      <c r="C242" s="40">
        <v>0</v>
      </c>
      <c r="D242" s="40">
        <v>0</v>
      </c>
      <c r="E242" s="40">
        <v>0</v>
      </c>
      <c r="F242" s="40">
        <v>0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0</v>
      </c>
      <c r="W242" s="40">
        <v>0</v>
      </c>
      <c r="X242" s="40">
        <v>0</v>
      </c>
      <c r="Y242" s="40">
        <v>0</v>
      </c>
      <c r="Z242" s="40">
        <v>0</v>
      </c>
      <c r="AA242" s="40">
        <v>0</v>
      </c>
      <c r="AB242" s="40"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H242" s="40">
        <v>0</v>
      </c>
      <c r="AI242" s="40">
        <v>0</v>
      </c>
    </row>
    <row r="243" spans="2:35" ht="20.100000000000001" customHeight="1" thickBot="1" x14ac:dyDescent="0.25">
      <c r="B243" s="4" t="s">
        <v>447</v>
      </c>
      <c r="C243" s="40">
        <v>4</v>
      </c>
      <c r="D243" s="40">
        <v>4</v>
      </c>
      <c r="E243" s="40">
        <v>0</v>
      </c>
      <c r="F243" s="40">
        <v>4</v>
      </c>
      <c r="G243" s="40">
        <v>4</v>
      </c>
      <c r="H243" s="40">
        <v>0</v>
      </c>
      <c r="I243" s="40">
        <v>0</v>
      </c>
      <c r="J243" s="40">
        <v>0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0</v>
      </c>
      <c r="T243" s="40">
        <v>0</v>
      </c>
      <c r="U243" s="40">
        <v>2</v>
      </c>
      <c r="V243" s="40">
        <v>2</v>
      </c>
      <c r="W243" s="40">
        <v>0</v>
      </c>
      <c r="X243" s="40">
        <v>2</v>
      </c>
      <c r="Y243" s="40">
        <v>2</v>
      </c>
      <c r="Z243" s="40">
        <v>0</v>
      </c>
      <c r="AA243" s="40">
        <v>0</v>
      </c>
      <c r="AB243" s="40"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H243" s="40">
        <v>0</v>
      </c>
      <c r="AI243" s="40">
        <v>0</v>
      </c>
    </row>
    <row r="244" spans="2:35" ht="20.100000000000001" customHeight="1" thickBot="1" x14ac:dyDescent="0.25">
      <c r="B244" s="4" t="s">
        <v>448</v>
      </c>
      <c r="C244" s="40">
        <v>1</v>
      </c>
      <c r="D244" s="40">
        <v>1</v>
      </c>
      <c r="E244" s="40">
        <v>0</v>
      </c>
      <c r="F244" s="40">
        <v>1</v>
      </c>
      <c r="G244" s="40">
        <v>1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</row>
    <row r="245" spans="2:35" ht="20.100000000000001" customHeight="1" thickBot="1" x14ac:dyDescent="0.25">
      <c r="B245" s="4" t="s">
        <v>449</v>
      </c>
      <c r="C245" s="40">
        <v>2</v>
      </c>
      <c r="D245" s="40">
        <v>1</v>
      </c>
      <c r="E245" s="40">
        <v>1</v>
      </c>
      <c r="F245" s="40">
        <v>0</v>
      </c>
      <c r="G245" s="40">
        <v>0</v>
      </c>
      <c r="H245" s="40">
        <v>0</v>
      </c>
      <c r="I245" s="40">
        <v>2</v>
      </c>
      <c r="J245" s="40">
        <v>1</v>
      </c>
      <c r="K245" s="40">
        <v>1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</row>
    <row r="246" spans="2:35" ht="20.100000000000001" customHeight="1" thickBot="1" x14ac:dyDescent="0.25">
      <c r="B246" s="4" t="s">
        <v>450</v>
      </c>
      <c r="C246" s="40">
        <v>48</v>
      </c>
      <c r="D246" s="40">
        <v>75</v>
      </c>
      <c r="E246" s="40">
        <v>16</v>
      </c>
      <c r="F246" s="40">
        <v>48</v>
      </c>
      <c r="G246" s="40">
        <v>75</v>
      </c>
      <c r="H246" s="40">
        <v>16</v>
      </c>
      <c r="I246" s="40">
        <v>0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7</v>
      </c>
      <c r="V246" s="40">
        <v>0</v>
      </c>
      <c r="W246" s="40">
        <v>7</v>
      </c>
      <c r="X246" s="40">
        <v>7</v>
      </c>
      <c r="Y246" s="40">
        <v>0</v>
      </c>
      <c r="Z246" s="40">
        <v>7</v>
      </c>
      <c r="AA246" s="40">
        <v>0</v>
      </c>
      <c r="AB246" s="40"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H246" s="40">
        <v>0</v>
      </c>
      <c r="AI246" s="40">
        <v>0</v>
      </c>
    </row>
    <row r="247" spans="2:35" ht="20.100000000000001" customHeight="1" thickBot="1" x14ac:dyDescent="0.25">
      <c r="B247" s="4" t="s">
        <v>197</v>
      </c>
      <c r="C247" s="40">
        <v>58</v>
      </c>
      <c r="D247" s="40">
        <v>73</v>
      </c>
      <c r="E247" s="40">
        <v>13</v>
      </c>
      <c r="F247" s="40">
        <v>58</v>
      </c>
      <c r="G247" s="40">
        <v>73</v>
      </c>
      <c r="H247" s="40">
        <v>13</v>
      </c>
      <c r="I247" s="40">
        <v>0</v>
      </c>
      <c r="J247" s="40">
        <v>0</v>
      </c>
      <c r="K247" s="40">
        <v>0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0</v>
      </c>
      <c r="T247" s="40">
        <v>0</v>
      </c>
      <c r="U247" s="40">
        <v>5</v>
      </c>
      <c r="V247" s="40">
        <v>5</v>
      </c>
      <c r="W247" s="40">
        <v>0</v>
      </c>
      <c r="X247" s="40">
        <v>5</v>
      </c>
      <c r="Y247" s="40">
        <v>5</v>
      </c>
      <c r="Z247" s="40">
        <v>0</v>
      </c>
      <c r="AA247" s="40">
        <v>0</v>
      </c>
      <c r="AB247" s="40"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H247" s="40">
        <v>0</v>
      </c>
      <c r="AI247" s="40">
        <v>0</v>
      </c>
    </row>
    <row r="248" spans="2:35" ht="20.100000000000001" customHeight="1" thickBot="1" x14ac:dyDescent="0.25">
      <c r="B248" s="4" t="s">
        <v>451</v>
      </c>
      <c r="C248" s="40">
        <v>2</v>
      </c>
      <c r="D248" s="40">
        <v>2</v>
      </c>
      <c r="E248" s="40">
        <v>0</v>
      </c>
      <c r="F248" s="40">
        <v>2</v>
      </c>
      <c r="G248" s="40">
        <v>2</v>
      </c>
      <c r="H248" s="40">
        <v>0</v>
      </c>
      <c r="I248" s="40">
        <v>0</v>
      </c>
      <c r="J248" s="40">
        <v>0</v>
      </c>
      <c r="K248" s="40">
        <v>0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H248" s="40">
        <v>0</v>
      </c>
      <c r="AI248" s="40">
        <v>0</v>
      </c>
    </row>
    <row r="249" spans="2:35" ht="20.100000000000001" customHeight="1" thickBot="1" x14ac:dyDescent="0.25">
      <c r="B249" s="4" t="s">
        <v>452</v>
      </c>
      <c r="C249" s="40">
        <v>22</v>
      </c>
      <c r="D249" s="40">
        <v>22</v>
      </c>
      <c r="E249" s="40">
        <v>1</v>
      </c>
      <c r="F249" s="40">
        <v>22</v>
      </c>
      <c r="G249" s="40">
        <v>22</v>
      </c>
      <c r="H249" s="40">
        <v>1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1</v>
      </c>
      <c r="V249" s="40">
        <v>1</v>
      </c>
      <c r="W249" s="40">
        <v>0</v>
      </c>
      <c r="X249" s="40">
        <v>1</v>
      </c>
      <c r="Y249" s="40">
        <v>1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0</v>
      </c>
      <c r="AI249" s="40">
        <v>0</v>
      </c>
    </row>
    <row r="250" spans="2:35" ht="20.100000000000001" customHeight="1" thickBot="1" x14ac:dyDescent="0.25">
      <c r="B250" s="4" t="s">
        <v>453</v>
      </c>
      <c r="C250" s="40">
        <v>0</v>
      </c>
      <c r="D250" s="40">
        <v>0</v>
      </c>
      <c r="E250" s="40">
        <v>0</v>
      </c>
      <c r="F250" s="40">
        <v>0</v>
      </c>
      <c r="G250" s="40">
        <v>0</v>
      </c>
      <c r="H250" s="40">
        <v>0</v>
      </c>
      <c r="I250" s="40">
        <v>0</v>
      </c>
      <c r="J250" s="40">
        <v>0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v>0</v>
      </c>
      <c r="Y250" s="40">
        <v>0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</row>
    <row r="251" spans="2:35" ht="20.100000000000001" customHeight="1" thickBot="1" x14ac:dyDescent="0.25">
      <c r="B251" s="4" t="s">
        <v>454</v>
      </c>
      <c r="C251" s="40">
        <v>27</v>
      </c>
      <c r="D251" s="40">
        <v>27</v>
      </c>
      <c r="E251" s="40">
        <v>0</v>
      </c>
      <c r="F251" s="40">
        <v>27</v>
      </c>
      <c r="G251" s="40">
        <v>27</v>
      </c>
      <c r="H251" s="40">
        <v>0</v>
      </c>
      <c r="I251" s="40">
        <v>0</v>
      </c>
      <c r="J251" s="40">
        <v>0</v>
      </c>
      <c r="K251" s="40">
        <v>0</v>
      </c>
      <c r="L251" s="40">
        <v>0</v>
      </c>
      <c r="M251" s="40">
        <v>0</v>
      </c>
      <c r="N251" s="40">
        <v>0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3</v>
      </c>
      <c r="V251" s="40">
        <v>3</v>
      </c>
      <c r="W251" s="40">
        <v>0</v>
      </c>
      <c r="X251" s="40">
        <v>3</v>
      </c>
      <c r="Y251" s="40">
        <v>3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H251" s="40">
        <v>0</v>
      </c>
      <c r="AI251" s="40">
        <v>0</v>
      </c>
    </row>
    <row r="252" spans="2:35" ht="20.100000000000001" customHeight="1" thickBot="1" x14ac:dyDescent="0.25">
      <c r="B252" s="4" t="s">
        <v>455</v>
      </c>
      <c r="C252" s="40">
        <v>10</v>
      </c>
      <c r="D252" s="40">
        <v>11</v>
      </c>
      <c r="E252" s="40">
        <v>0</v>
      </c>
      <c r="F252" s="40">
        <v>10</v>
      </c>
      <c r="G252" s="40">
        <v>11</v>
      </c>
      <c r="H252" s="40">
        <v>0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0</v>
      </c>
      <c r="T252" s="40">
        <v>0</v>
      </c>
      <c r="U252" s="40">
        <v>1</v>
      </c>
      <c r="V252" s="40">
        <v>1</v>
      </c>
      <c r="W252" s="40">
        <v>0</v>
      </c>
      <c r="X252" s="40">
        <v>1</v>
      </c>
      <c r="Y252" s="40">
        <v>1</v>
      </c>
      <c r="Z252" s="40">
        <v>0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</row>
    <row r="253" spans="2:35" ht="20.100000000000001" customHeight="1" thickBot="1" x14ac:dyDescent="0.25">
      <c r="B253" s="4" t="s">
        <v>456</v>
      </c>
      <c r="C253" s="40">
        <v>33</v>
      </c>
      <c r="D253" s="40">
        <v>33</v>
      </c>
      <c r="E253" s="40">
        <v>0</v>
      </c>
      <c r="F253" s="40">
        <v>33</v>
      </c>
      <c r="G253" s="40">
        <v>33</v>
      </c>
      <c r="H253" s="40">
        <v>0</v>
      </c>
      <c r="I253" s="40">
        <v>0</v>
      </c>
      <c r="J253" s="40">
        <v>0</v>
      </c>
      <c r="K253" s="40">
        <v>0</v>
      </c>
      <c r="L253" s="40">
        <v>0</v>
      </c>
      <c r="M253" s="40">
        <v>0</v>
      </c>
      <c r="N253" s="40">
        <v>0</v>
      </c>
      <c r="O253" s="40">
        <v>0</v>
      </c>
      <c r="P253" s="40">
        <v>0</v>
      </c>
      <c r="Q253" s="40">
        <v>0</v>
      </c>
      <c r="R253" s="40">
        <v>0</v>
      </c>
      <c r="S253" s="40">
        <v>0</v>
      </c>
      <c r="T253" s="40">
        <v>0</v>
      </c>
      <c r="U253" s="40">
        <v>0</v>
      </c>
      <c r="V253" s="40">
        <v>0</v>
      </c>
      <c r="W253" s="40">
        <v>0</v>
      </c>
      <c r="X253" s="40">
        <v>0</v>
      </c>
      <c r="Y253" s="40">
        <v>0</v>
      </c>
      <c r="Z253" s="40">
        <v>0</v>
      </c>
      <c r="AA253" s="40">
        <v>0</v>
      </c>
      <c r="AB253" s="40"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H253" s="40">
        <v>0</v>
      </c>
      <c r="AI253" s="40">
        <v>0</v>
      </c>
    </row>
    <row r="254" spans="2:35" ht="20.100000000000001" customHeight="1" thickBot="1" x14ac:dyDescent="0.25">
      <c r="B254" s="4" t="s">
        <v>457</v>
      </c>
      <c r="C254" s="40">
        <v>0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0">
        <v>0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H254" s="40">
        <v>0</v>
      </c>
      <c r="AI254" s="40">
        <v>0</v>
      </c>
    </row>
    <row r="255" spans="2:35" ht="20.100000000000001" customHeight="1" thickBot="1" x14ac:dyDescent="0.25">
      <c r="B255" s="4" t="s">
        <v>458</v>
      </c>
      <c r="C255" s="40">
        <v>2</v>
      </c>
      <c r="D255" s="40">
        <v>2</v>
      </c>
      <c r="E255" s="40">
        <v>0</v>
      </c>
      <c r="F255" s="40">
        <v>2</v>
      </c>
      <c r="G255" s="40">
        <v>2</v>
      </c>
      <c r="H255" s="40">
        <v>0</v>
      </c>
      <c r="I255" s="40">
        <v>0</v>
      </c>
      <c r="J255" s="40">
        <v>0</v>
      </c>
      <c r="K255" s="40">
        <v>0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0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40">
        <v>0</v>
      </c>
      <c r="AE255" s="40">
        <v>0</v>
      </c>
      <c r="AF255" s="40">
        <v>0</v>
      </c>
      <c r="AG255" s="40">
        <v>0</v>
      </c>
      <c r="AH255" s="40">
        <v>0</v>
      </c>
      <c r="AI255" s="40">
        <v>0</v>
      </c>
    </row>
    <row r="256" spans="2:35" ht="20.100000000000001" customHeight="1" thickBot="1" x14ac:dyDescent="0.25">
      <c r="B256" s="4" t="s">
        <v>459</v>
      </c>
      <c r="C256" s="40">
        <v>0</v>
      </c>
      <c r="D256" s="40">
        <v>0</v>
      </c>
      <c r="E256" s="40">
        <v>0</v>
      </c>
      <c r="F256" s="40">
        <v>0</v>
      </c>
      <c r="G256" s="40">
        <v>0</v>
      </c>
      <c r="H256" s="40">
        <v>0</v>
      </c>
      <c r="I256" s="40">
        <v>0</v>
      </c>
      <c r="J256" s="40">
        <v>0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40">
        <v>0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H256" s="40">
        <v>0</v>
      </c>
      <c r="AI256" s="40">
        <v>0</v>
      </c>
    </row>
    <row r="257" spans="2:35" ht="20.100000000000001" customHeight="1" thickBot="1" x14ac:dyDescent="0.25">
      <c r="B257" s="4" t="s">
        <v>460</v>
      </c>
      <c r="C257" s="40">
        <v>58</v>
      </c>
      <c r="D257" s="40">
        <v>60</v>
      </c>
      <c r="E257" s="40">
        <v>1</v>
      </c>
      <c r="F257" s="40">
        <v>58</v>
      </c>
      <c r="G257" s="40">
        <v>60</v>
      </c>
      <c r="H257" s="40">
        <v>1</v>
      </c>
      <c r="I257" s="40">
        <v>0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  <c r="Q257" s="40">
        <v>0</v>
      </c>
      <c r="R257" s="40">
        <v>0</v>
      </c>
      <c r="S257" s="40">
        <v>0</v>
      </c>
      <c r="T257" s="40">
        <v>0</v>
      </c>
      <c r="U257" s="40">
        <v>5</v>
      </c>
      <c r="V257" s="40">
        <v>4</v>
      </c>
      <c r="W257" s="40">
        <v>2</v>
      </c>
      <c r="X257" s="40">
        <v>5</v>
      </c>
      <c r="Y257" s="40">
        <v>4</v>
      </c>
      <c r="Z257" s="40">
        <v>2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0</v>
      </c>
    </row>
    <row r="258" spans="2:35" ht="20.100000000000001" customHeight="1" thickBot="1" x14ac:dyDescent="0.25">
      <c r="B258" s="4" t="s">
        <v>461</v>
      </c>
      <c r="C258" s="40">
        <v>0</v>
      </c>
      <c r="D258" s="40">
        <v>0</v>
      </c>
      <c r="E258" s="40">
        <v>0</v>
      </c>
      <c r="F258" s="40">
        <v>0</v>
      </c>
      <c r="G258" s="40">
        <v>0</v>
      </c>
      <c r="H258" s="40">
        <v>0</v>
      </c>
      <c r="I258" s="40">
        <v>0</v>
      </c>
      <c r="J258" s="40">
        <v>0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0">
        <v>0</v>
      </c>
      <c r="X258" s="40">
        <v>0</v>
      </c>
      <c r="Y258" s="40">
        <v>0</v>
      </c>
      <c r="Z258" s="40">
        <v>0</v>
      </c>
      <c r="AA258" s="40">
        <v>0</v>
      </c>
      <c r="AB258" s="40"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</row>
    <row r="259" spans="2:35" ht="20.100000000000001" customHeight="1" thickBot="1" x14ac:dyDescent="0.25">
      <c r="B259" s="4" t="s">
        <v>462</v>
      </c>
      <c r="C259" s="40">
        <v>0</v>
      </c>
      <c r="D259" s="40">
        <v>0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</row>
    <row r="260" spans="2:35" ht="20.100000000000001" customHeight="1" thickBot="1" x14ac:dyDescent="0.25">
      <c r="B260" s="4" t="s">
        <v>463</v>
      </c>
      <c r="C260" s="40">
        <v>1</v>
      </c>
      <c r="D260" s="40">
        <v>1</v>
      </c>
      <c r="E260" s="40">
        <v>0</v>
      </c>
      <c r="F260" s="40">
        <v>1</v>
      </c>
      <c r="G260" s="40">
        <v>1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H260" s="40">
        <v>0</v>
      </c>
      <c r="AI260" s="40">
        <v>0</v>
      </c>
    </row>
    <row r="261" spans="2:35" ht="20.100000000000001" customHeight="1" thickBot="1" x14ac:dyDescent="0.25">
      <c r="B261" s="4" t="s">
        <v>464</v>
      </c>
      <c r="C261" s="40">
        <v>1</v>
      </c>
      <c r="D261" s="40">
        <v>1</v>
      </c>
      <c r="E261" s="40">
        <v>0</v>
      </c>
      <c r="F261" s="40">
        <v>1</v>
      </c>
      <c r="G261" s="40">
        <v>1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0">
        <v>0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</row>
    <row r="262" spans="2:35" ht="20.100000000000001" customHeight="1" thickBot="1" x14ac:dyDescent="0.25">
      <c r="B262" s="4" t="s">
        <v>465</v>
      </c>
      <c r="C262" s="40">
        <v>0</v>
      </c>
      <c r="D262" s="40">
        <v>0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0</v>
      </c>
      <c r="AI262" s="40">
        <v>0</v>
      </c>
    </row>
    <row r="263" spans="2:35" ht="20.100000000000001" customHeight="1" thickBot="1" x14ac:dyDescent="0.25">
      <c r="B263" s="4" t="s">
        <v>198</v>
      </c>
      <c r="C263" s="40">
        <v>4</v>
      </c>
      <c r="D263" s="40">
        <v>4</v>
      </c>
      <c r="E263" s="40">
        <v>0</v>
      </c>
      <c r="F263" s="40">
        <v>4</v>
      </c>
      <c r="G263" s="40">
        <v>4</v>
      </c>
      <c r="H263" s="40">
        <v>0</v>
      </c>
      <c r="I263" s="40">
        <v>0</v>
      </c>
      <c r="J263" s="40">
        <v>0</v>
      </c>
      <c r="K263" s="40">
        <v>0</v>
      </c>
      <c r="L263" s="40">
        <v>0</v>
      </c>
      <c r="M263" s="40">
        <v>0</v>
      </c>
      <c r="N263" s="40">
        <v>0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0">
        <v>0</v>
      </c>
      <c r="U263" s="40">
        <v>0</v>
      </c>
      <c r="V263" s="40">
        <v>0</v>
      </c>
      <c r="W263" s="40">
        <v>0</v>
      </c>
      <c r="X263" s="40">
        <v>0</v>
      </c>
      <c r="Y263" s="40">
        <v>0</v>
      </c>
      <c r="Z263" s="40">
        <v>0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</row>
    <row r="264" spans="2:35" ht="20.100000000000001" customHeight="1" thickBot="1" x14ac:dyDescent="0.25">
      <c r="B264" s="4" t="s">
        <v>466</v>
      </c>
      <c r="C264" s="40">
        <v>0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1</v>
      </c>
      <c r="V264" s="40">
        <v>1</v>
      </c>
      <c r="W264" s="40">
        <v>0</v>
      </c>
      <c r="X264" s="40">
        <v>1</v>
      </c>
      <c r="Y264" s="40">
        <v>1</v>
      </c>
      <c r="Z264" s="40">
        <v>0</v>
      </c>
      <c r="AA264" s="40">
        <v>0</v>
      </c>
      <c r="AB264" s="40"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</row>
    <row r="265" spans="2:35" ht="20.100000000000001" customHeight="1" thickBot="1" x14ac:dyDescent="0.25">
      <c r="B265" s="4" t="s">
        <v>467</v>
      </c>
      <c r="C265" s="40">
        <v>16</v>
      </c>
      <c r="D265" s="40">
        <v>14</v>
      </c>
      <c r="E265" s="40">
        <v>2</v>
      </c>
      <c r="F265" s="40">
        <v>16</v>
      </c>
      <c r="G265" s="40">
        <v>14</v>
      </c>
      <c r="H265" s="40">
        <v>2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0</v>
      </c>
      <c r="W265" s="40">
        <v>0</v>
      </c>
      <c r="X265" s="40">
        <v>0</v>
      </c>
      <c r="Y265" s="40">
        <v>0</v>
      </c>
      <c r="Z265" s="40">
        <v>0</v>
      </c>
      <c r="AA265" s="40">
        <v>0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</row>
    <row r="266" spans="2:35" ht="20.100000000000001" customHeight="1" thickBot="1" x14ac:dyDescent="0.25">
      <c r="B266" s="4" t="s">
        <v>468</v>
      </c>
      <c r="C266" s="40">
        <v>27</v>
      </c>
      <c r="D266" s="40">
        <v>30</v>
      </c>
      <c r="E266" s="40">
        <v>12</v>
      </c>
      <c r="F266" s="40">
        <v>27</v>
      </c>
      <c r="G266" s="40">
        <v>30</v>
      </c>
      <c r="H266" s="40">
        <v>12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  <c r="S266" s="40">
        <v>0</v>
      </c>
      <c r="T266" s="40">
        <v>0</v>
      </c>
      <c r="U266" s="40">
        <v>0</v>
      </c>
      <c r="V266" s="40">
        <v>0</v>
      </c>
      <c r="W266" s="40">
        <v>0</v>
      </c>
      <c r="X266" s="40">
        <v>0</v>
      </c>
      <c r="Y266" s="40">
        <v>0</v>
      </c>
      <c r="Z266" s="40">
        <v>0</v>
      </c>
      <c r="AA266" s="40">
        <v>0</v>
      </c>
      <c r="AB266" s="40"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</row>
    <row r="267" spans="2:35" ht="20.100000000000001" customHeight="1" thickBot="1" x14ac:dyDescent="0.25">
      <c r="B267" s="4" t="s">
        <v>469</v>
      </c>
      <c r="C267" s="40">
        <v>1</v>
      </c>
      <c r="D267" s="40">
        <v>0</v>
      </c>
      <c r="E267" s="40">
        <v>1</v>
      </c>
      <c r="F267" s="40">
        <v>1</v>
      </c>
      <c r="G267" s="40">
        <v>0</v>
      </c>
      <c r="H267" s="40">
        <v>1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0</v>
      </c>
      <c r="S267" s="40">
        <v>0</v>
      </c>
      <c r="T267" s="40">
        <v>0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H267" s="40">
        <v>0</v>
      </c>
      <c r="AI267" s="40">
        <v>0</v>
      </c>
    </row>
    <row r="268" spans="2:35" ht="20.100000000000001" customHeight="1" thickBot="1" x14ac:dyDescent="0.25">
      <c r="B268" s="4" t="s">
        <v>470</v>
      </c>
      <c r="C268" s="40">
        <v>1</v>
      </c>
      <c r="D268" s="40">
        <v>1</v>
      </c>
      <c r="E268" s="40">
        <v>1</v>
      </c>
      <c r="F268" s="40">
        <v>1</v>
      </c>
      <c r="G268" s="40">
        <v>1</v>
      </c>
      <c r="H268" s="40">
        <v>1</v>
      </c>
      <c r="I268" s="40">
        <v>0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0</v>
      </c>
      <c r="P268" s="40">
        <v>0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0</v>
      </c>
      <c r="W268" s="40">
        <v>0</v>
      </c>
      <c r="X268" s="40">
        <v>0</v>
      </c>
      <c r="Y268" s="40">
        <v>0</v>
      </c>
      <c r="Z268" s="40">
        <v>0</v>
      </c>
      <c r="AA268" s="40">
        <v>0</v>
      </c>
      <c r="AB268" s="40">
        <v>0</v>
      </c>
      <c r="AC268" s="40">
        <v>0</v>
      </c>
      <c r="AD268" s="40">
        <v>0</v>
      </c>
      <c r="AE268" s="40">
        <v>0</v>
      </c>
      <c r="AF268" s="40">
        <v>0</v>
      </c>
      <c r="AG268" s="40">
        <v>0</v>
      </c>
      <c r="AH268" s="40">
        <v>0</v>
      </c>
      <c r="AI268" s="40">
        <v>0</v>
      </c>
    </row>
    <row r="269" spans="2:35" ht="20.100000000000001" customHeight="1" thickBot="1" x14ac:dyDescent="0.25">
      <c r="B269" s="4" t="s">
        <v>471</v>
      </c>
      <c r="C269" s="40">
        <v>0</v>
      </c>
      <c r="D269" s="40">
        <v>0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</row>
    <row r="270" spans="2:35" ht="20.100000000000001" customHeight="1" thickBot="1" x14ac:dyDescent="0.25">
      <c r="B270" s="4" t="s">
        <v>472</v>
      </c>
      <c r="C270" s="40">
        <v>10</v>
      </c>
      <c r="D270" s="40">
        <v>12</v>
      </c>
      <c r="E270" s="40">
        <v>0</v>
      </c>
      <c r="F270" s="40">
        <v>10</v>
      </c>
      <c r="G270" s="40">
        <v>12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</row>
    <row r="271" spans="2:35" ht="20.100000000000001" customHeight="1" thickBot="1" x14ac:dyDescent="0.25">
      <c r="B271" s="4" t="s">
        <v>473</v>
      </c>
      <c r="C271" s="40">
        <v>5</v>
      </c>
      <c r="D271" s="40">
        <v>5</v>
      </c>
      <c r="E271" s="40">
        <v>0</v>
      </c>
      <c r="F271" s="40">
        <v>5</v>
      </c>
      <c r="G271" s="40">
        <v>5</v>
      </c>
      <c r="H271" s="40">
        <v>0</v>
      </c>
      <c r="I271" s="40">
        <v>0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0">
        <v>0</v>
      </c>
      <c r="X271" s="40">
        <v>0</v>
      </c>
      <c r="Y271" s="40">
        <v>0</v>
      </c>
      <c r="Z271" s="40">
        <v>0</v>
      </c>
      <c r="AA271" s="40">
        <v>0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</row>
    <row r="272" spans="2:35" ht="20.100000000000001" customHeight="1" thickBot="1" x14ac:dyDescent="0.25">
      <c r="B272" s="4" t="s">
        <v>474</v>
      </c>
      <c r="C272" s="40">
        <v>0</v>
      </c>
      <c r="D272" s="40">
        <v>1</v>
      </c>
      <c r="E272" s="40">
        <v>0</v>
      </c>
      <c r="F272" s="40">
        <v>0</v>
      </c>
      <c r="G272" s="40">
        <v>1</v>
      </c>
      <c r="H272" s="40">
        <v>0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0">
        <v>1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  <c r="AE272" s="40">
        <v>0</v>
      </c>
      <c r="AF272" s="40">
        <v>1</v>
      </c>
      <c r="AG272" s="40">
        <v>0</v>
      </c>
      <c r="AH272" s="40">
        <v>0</v>
      </c>
      <c r="AI272" s="40">
        <v>0</v>
      </c>
    </row>
    <row r="273" spans="2:35" ht="20.100000000000001" customHeight="1" thickBot="1" x14ac:dyDescent="0.25">
      <c r="B273" s="4" t="s">
        <v>475</v>
      </c>
      <c r="C273" s="40">
        <v>0</v>
      </c>
      <c r="D273" s="40">
        <v>0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40">
        <v>0</v>
      </c>
      <c r="Y273" s="40">
        <v>0</v>
      </c>
      <c r="Z273" s="40">
        <v>0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</row>
    <row r="274" spans="2:35" ht="20.100000000000001" customHeight="1" thickBot="1" x14ac:dyDescent="0.25">
      <c r="B274" s="4" t="s">
        <v>199</v>
      </c>
      <c r="C274" s="40">
        <v>44</v>
      </c>
      <c r="D274" s="40">
        <v>45</v>
      </c>
      <c r="E274" s="40">
        <v>3</v>
      </c>
      <c r="F274" s="40">
        <v>44</v>
      </c>
      <c r="G274" s="40">
        <v>45</v>
      </c>
      <c r="H274" s="40">
        <v>3</v>
      </c>
      <c r="I274" s="40">
        <v>0</v>
      </c>
      <c r="J274" s="40">
        <v>0</v>
      </c>
      <c r="K274" s="40">
        <v>0</v>
      </c>
      <c r="L274" s="40">
        <v>0</v>
      </c>
      <c r="M274" s="40">
        <v>0</v>
      </c>
      <c r="N274" s="40">
        <v>0</v>
      </c>
      <c r="O274" s="40">
        <v>0</v>
      </c>
      <c r="P274" s="40">
        <v>0</v>
      </c>
      <c r="Q274" s="40">
        <v>0</v>
      </c>
      <c r="R274" s="40">
        <v>0</v>
      </c>
      <c r="S274" s="40">
        <v>0</v>
      </c>
      <c r="T274" s="40">
        <v>0</v>
      </c>
      <c r="U274" s="40">
        <v>51</v>
      </c>
      <c r="V274" s="40">
        <v>51</v>
      </c>
      <c r="W274" s="40">
        <v>0</v>
      </c>
      <c r="X274" s="40">
        <v>51</v>
      </c>
      <c r="Y274" s="40">
        <v>51</v>
      </c>
      <c r="Z274" s="40">
        <v>0</v>
      </c>
      <c r="AA274" s="40">
        <v>0</v>
      </c>
      <c r="AB274" s="40"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H274" s="40">
        <v>0</v>
      </c>
      <c r="AI274" s="40">
        <v>0</v>
      </c>
    </row>
    <row r="275" spans="2:35" ht="20.100000000000001" customHeight="1" thickBot="1" x14ac:dyDescent="0.25">
      <c r="B275" s="4" t="s">
        <v>476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</v>
      </c>
      <c r="W275" s="40">
        <v>0</v>
      </c>
      <c r="X275" s="40">
        <v>0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</row>
    <row r="276" spans="2:35" ht="20.100000000000001" customHeight="1" thickBot="1" x14ac:dyDescent="0.25">
      <c r="B276" s="4" t="s">
        <v>477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</row>
    <row r="277" spans="2:35" ht="20.100000000000001" customHeight="1" thickBot="1" x14ac:dyDescent="0.25">
      <c r="B277" s="4" t="s">
        <v>478</v>
      </c>
      <c r="C277" s="40">
        <v>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  <c r="X277" s="40">
        <v>0</v>
      </c>
      <c r="Y277" s="40">
        <v>0</v>
      </c>
      <c r="Z277" s="40">
        <v>0</v>
      </c>
      <c r="AA277" s="40">
        <v>0</v>
      </c>
      <c r="AB277" s="40"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</row>
    <row r="278" spans="2:35" ht="20.100000000000001" customHeight="1" thickBot="1" x14ac:dyDescent="0.25">
      <c r="B278" s="4" t="s">
        <v>479</v>
      </c>
      <c r="C278" s="40">
        <v>3</v>
      </c>
      <c r="D278" s="40">
        <v>4</v>
      </c>
      <c r="E278" s="40">
        <v>0</v>
      </c>
      <c r="F278" s="40">
        <v>3</v>
      </c>
      <c r="G278" s="40">
        <v>4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1</v>
      </c>
      <c r="V278" s="40">
        <v>1</v>
      </c>
      <c r="W278" s="40">
        <v>0</v>
      </c>
      <c r="X278" s="40">
        <v>1</v>
      </c>
      <c r="Y278" s="40">
        <v>1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H278" s="40">
        <v>0</v>
      </c>
      <c r="AI278" s="40">
        <v>0</v>
      </c>
    </row>
    <row r="279" spans="2:35" ht="20.100000000000001" customHeight="1" thickBot="1" x14ac:dyDescent="0.25">
      <c r="B279" s="4" t="s">
        <v>480</v>
      </c>
      <c r="C279" s="40">
        <v>15</v>
      </c>
      <c r="D279" s="40">
        <v>12</v>
      </c>
      <c r="E279" s="40">
        <v>5</v>
      </c>
      <c r="F279" s="40">
        <v>15</v>
      </c>
      <c r="G279" s="40">
        <v>12</v>
      </c>
      <c r="H279" s="40">
        <v>5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8</v>
      </c>
      <c r="V279" s="40">
        <v>9</v>
      </c>
      <c r="W279" s="40">
        <v>0</v>
      </c>
      <c r="X279" s="40">
        <v>8</v>
      </c>
      <c r="Y279" s="40">
        <v>9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</v>
      </c>
      <c r="AH279" s="40">
        <v>0</v>
      </c>
      <c r="AI279" s="40">
        <v>0</v>
      </c>
    </row>
    <row r="280" spans="2:35" ht="20.100000000000001" customHeight="1" thickBot="1" x14ac:dyDescent="0.25">
      <c r="B280" s="4" t="s">
        <v>481</v>
      </c>
      <c r="C280" s="40">
        <v>1</v>
      </c>
      <c r="D280" s="40">
        <v>1</v>
      </c>
      <c r="E280" s="40">
        <v>0</v>
      </c>
      <c r="F280" s="40">
        <v>1</v>
      </c>
      <c r="G280" s="40">
        <v>1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0</v>
      </c>
      <c r="W280" s="40">
        <v>0</v>
      </c>
      <c r="X280" s="40">
        <v>0</v>
      </c>
      <c r="Y280" s="40">
        <v>0</v>
      </c>
      <c r="Z280" s="40">
        <v>0</v>
      </c>
      <c r="AA280" s="40">
        <v>0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</row>
    <row r="281" spans="2:35" ht="20.100000000000001" customHeight="1" thickBot="1" x14ac:dyDescent="0.25">
      <c r="B281" s="4" t="s">
        <v>482</v>
      </c>
      <c r="C281" s="40">
        <v>0</v>
      </c>
      <c r="D281" s="40">
        <v>0</v>
      </c>
      <c r="E281" s="40">
        <v>0</v>
      </c>
      <c r="F281" s="40">
        <v>0</v>
      </c>
      <c r="G281" s="40">
        <v>0</v>
      </c>
      <c r="H281" s="40">
        <v>0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</row>
    <row r="282" spans="2:35" ht="20.100000000000001" customHeight="1" thickBot="1" x14ac:dyDescent="0.25">
      <c r="B282" s="4" t="s">
        <v>483</v>
      </c>
      <c r="C282" s="40">
        <v>8</v>
      </c>
      <c r="D282" s="40">
        <v>8</v>
      </c>
      <c r="E282" s="40">
        <v>0</v>
      </c>
      <c r="F282" s="40">
        <v>8</v>
      </c>
      <c r="G282" s="40">
        <v>8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H282" s="40">
        <v>0</v>
      </c>
      <c r="AI282" s="40">
        <v>0</v>
      </c>
    </row>
    <row r="283" spans="2:35" ht="20.100000000000001" customHeight="1" thickBot="1" x14ac:dyDescent="0.25">
      <c r="B283" s="4" t="s">
        <v>200</v>
      </c>
      <c r="C283" s="40">
        <v>30</v>
      </c>
      <c r="D283" s="40">
        <v>27</v>
      </c>
      <c r="E283" s="40">
        <v>4</v>
      </c>
      <c r="F283" s="40">
        <v>30</v>
      </c>
      <c r="G283" s="40">
        <v>27</v>
      </c>
      <c r="H283" s="40">
        <v>4</v>
      </c>
      <c r="I283" s="40">
        <v>0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14</v>
      </c>
      <c r="V283" s="40">
        <v>14</v>
      </c>
      <c r="W283" s="40">
        <v>1</v>
      </c>
      <c r="X283" s="40">
        <v>14</v>
      </c>
      <c r="Y283" s="40">
        <v>14</v>
      </c>
      <c r="Z283" s="40">
        <v>1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H283" s="40">
        <v>0</v>
      </c>
      <c r="AI283" s="40">
        <v>0</v>
      </c>
    </row>
    <row r="284" spans="2:35" ht="20.100000000000001" customHeight="1" thickBot="1" x14ac:dyDescent="0.25">
      <c r="B284" s="4" t="s">
        <v>484</v>
      </c>
      <c r="C284" s="40">
        <v>7</v>
      </c>
      <c r="D284" s="40">
        <v>7</v>
      </c>
      <c r="E284" s="40">
        <v>0</v>
      </c>
      <c r="F284" s="40">
        <v>7</v>
      </c>
      <c r="G284" s="40">
        <v>7</v>
      </c>
      <c r="H284" s="40">
        <v>0</v>
      </c>
      <c r="I284" s="40">
        <v>0</v>
      </c>
      <c r="J284" s="40">
        <v>0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0</v>
      </c>
      <c r="T284" s="40">
        <v>0</v>
      </c>
      <c r="U284" s="40">
        <v>0</v>
      </c>
      <c r="V284" s="40">
        <v>0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H284" s="40">
        <v>0</v>
      </c>
      <c r="AI284" s="40">
        <v>0</v>
      </c>
    </row>
    <row r="285" spans="2:35" ht="20.100000000000001" customHeight="1" thickBot="1" x14ac:dyDescent="0.25">
      <c r="B285" s="4" t="s">
        <v>485</v>
      </c>
      <c r="C285" s="40">
        <v>0</v>
      </c>
      <c r="D285" s="40">
        <v>0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0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</row>
    <row r="286" spans="2:35" ht="20.100000000000001" customHeight="1" thickBot="1" x14ac:dyDescent="0.25">
      <c r="B286" s="4" t="s">
        <v>486</v>
      </c>
      <c r="C286" s="40">
        <v>13</v>
      </c>
      <c r="D286" s="40">
        <v>13</v>
      </c>
      <c r="E286" s="40">
        <v>0</v>
      </c>
      <c r="F286" s="40">
        <v>13</v>
      </c>
      <c r="G286" s="40">
        <v>13</v>
      </c>
      <c r="H286" s="40">
        <v>0</v>
      </c>
      <c r="I286" s="40">
        <v>0</v>
      </c>
      <c r="J286" s="40">
        <v>0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0</v>
      </c>
      <c r="T286" s="40">
        <v>0</v>
      </c>
      <c r="U286" s="40">
        <v>2</v>
      </c>
      <c r="V286" s="40">
        <v>2</v>
      </c>
      <c r="W286" s="40">
        <v>0</v>
      </c>
      <c r="X286" s="40">
        <v>2</v>
      </c>
      <c r="Y286" s="40">
        <v>2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H286" s="40">
        <v>0</v>
      </c>
      <c r="AI286" s="40">
        <v>0</v>
      </c>
    </row>
    <row r="287" spans="2:35" ht="20.100000000000001" customHeight="1" thickBot="1" x14ac:dyDescent="0.25">
      <c r="B287" s="4" t="s">
        <v>487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</row>
    <row r="288" spans="2:35" ht="20.100000000000001" customHeight="1" thickBot="1" x14ac:dyDescent="0.25">
      <c r="B288" s="4" t="s">
        <v>201</v>
      </c>
      <c r="C288" s="40">
        <v>25</v>
      </c>
      <c r="D288" s="40">
        <v>21</v>
      </c>
      <c r="E288" s="40">
        <v>19</v>
      </c>
      <c r="F288" s="40">
        <v>25</v>
      </c>
      <c r="G288" s="40">
        <v>21</v>
      </c>
      <c r="H288" s="40">
        <v>19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11</v>
      </c>
      <c r="V288" s="40">
        <v>11</v>
      </c>
      <c r="W288" s="40">
        <v>1</v>
      </c>
      <c r="X288" s="40">
        <v>11</v>
      </c>
      <c r="Y288" s="40">
        <v>11</v>
      </c>
      <c r="Z288" s="40">
        <v>1</v>
      </c>
      <c r="AA288" s="40">
        <v>0</v>
      </c>
      <c r="AB288" s="40">
        <v>0</v>
      </c>
      <c r="AC288" s="40">
        <v>0</v>
      </c>
      <c r="AD288" s="40">
        <v>0</v>
      </c>
      <c r="AE288" s="40">
        <v>0</v>
      </c>
      <c r="AF288" s="40">
        <v>0</v>
      </c>
      <c r="AG288" s="40">
        <v>0</v>
      </c>
      <c r="AH288" s="40">
        <v>0</v>
      </c>
      <c r="AI288" s="40">
        <v>0</v>
      </c>
    </row>
    <row r="289" spans="2:35" ht="20.100000000000001" customHeight="1" thickBot="1" x14ac:dyDescent="0.25">
      <c r="B289" s="4" t="s">
        <v>488</v>
      </c>
      <c r="C289" s="40">
        <v>3</v>
      </c>
      <c r="D289" s="40">
        <v>3</v>
      </c>
      <c r="E289" s="40">
        <v>3</v>
      </c>
      <c r="F289" s="40">
        <v>3</v>
      </c>
      <c r="G289" s="40">
        <v>3</v>
      </c>
      <c r="H289" s="40">
        <v>3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2</v>
      </c>
      <c r="V289" s="40">
        <v>2</v>
      </c>
      <c r="W289" s="40">
        <v>0</v>
      </c>
      <c r="X289" s="40">
        <v>2</v>
      </c>
      <c r="Y289" s="40">
        <v>2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</v>
      </c>
      <c r="AI289" s="40">
        <v>0</v>
      </c>
    </row>
    <row r="290" spans="2:35" ht="20.100000000000001" customHeight="1" thickBot="1" x14ac:dyDescent="0.25">
      <c r="B290" s="4" t="s">
        <v>489</v>
      </c>
      <c r="C290" s="40">
        <v>0</v>
      </c>
      <c r="D290" s="40">
        <v>0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40">
        <v>0</v>
      </c>
      <c r="AB290" s="40">
        <v>0</v>
      </c>
      <c r="AC290" s="40">
        <v>0</v>
      </c>
      <c r="AD290" s="40">
        <v>0</v>
      </c>
      <c r="AE290" s="40">
        <v>0</v>
      </c>
      <c r="AF290" s="40">
        <v>0</v>
      </c>
      <c r="AG290" s="40">
        <v>0</v>
      </c>
      <c r="AH290" s="40">
        <v>0</v>
      </c>
      <c r="AI290" s="40">
        <v>0</v>
      </c>
    </row>
    <row r="291" spans="2:35" ht="20.100000000000001" customHeight="1" thickBot="1" x14ac:dyDescent="0.25">
      <c r="B291" s="4" t="s">
        <v>490</v>
      </c>
      <c r="C291" s="40">
        <v>0</v>
      </c>
      <c r="D291" s="40">
        <v>0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0</v>
      </c>
      <c r="X291" s="40">
        <v>0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0</v>
      </c>
      <c r="AI291" s="40">
        <v>0</v>
      </c>
    </row>
    <row r="292" spans="2:35" ht="20.100000000000001" customHeight="1" thickBot="1" x14ac:dyDescent="0.25">
      <c r="B292" s="4" t="s">
        <v>491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</row>
    <row r="293" spans="2:35" ht="20.100000000000001" customHeight="1" thickBot="1" x14ac:dyDescent="0.25">
      <c r="B293" s="4" t="s">
        <v>492</v>
      </c>
      <c r="C293" s="40">
        <v>0</v>
      </c>
      <c r="D293" s="40">
        <v>9</v>
      </c>
      <c r="E293" s="40">
        <v>0</v>
      </c>
      <c r="F293" s="40">
        <v>0</v>
      </c>
      <c r="G293" s="40">
        <v>9</v>
      </c>
      <c r="H293" s="40">
        <v>0</v>
      </c>
      <c r="I293" s="40">
        <v>0</v>
      </c>
      <c r="J293" s="40">
        <v>0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4</v>
      </c>
      <c r="V293" s="40">
        <v>0</v>
      </c>
      <c r="W293" s="40">
        <v>4</v>
      </c>
      <c r="X293" s="40">
        <v>4</v>
      </c>
      <c r="Y293" s="40">
        <v>0</v>
      </c>
      <c r="Z293" s="40">
        <v>4</v>
      </c>
      <c r="AA293" s="40">
        <v>0</v>
      </c>
      <c r="AB293" s="40">
        <v>0</v>
      </c>
      <c r="AC293" s="40">
        <v>0</v>
      </c>
      <c r="AD293" s="40">
        <v>0</v>
      </c>
      <c r="AE293" s="40">
        <v>0</v>
      </c>
      <c r="AF293" s="40">
        <v>0</v>
      </c>
      <c r="AG293" s="40">
        <v>0</v>
      </c>
      <c r="AH293" s="40">
        <v>0</v>
      </c>
      <c r="AI293" s="40">
        <v>0</v>
      </c>
    </row>
    <row r="294" spans="2:35" ht="20.100000000000001" customHeight="1" thickBot="1" x14ac:dyDescent="0.25">
      <c r="B294" s="4" t="s">
        <v>493</v>
      </c>
      <c r="C294" s="40">
        <v>7</v>
      </c>
      <c r="D294" s="40">
        <v>8</v>
      </c>
      <c r="E294" s="40">
        <v>0</v>
      </c>
      <c r="F294" s="40">
        <v>7</v>
      </c>
      <c r="G294" s="40">
        <v>8</v>
      </c>
      <c r="H294" s="40">
        <v>0</v>
      </c>
      <c r="I294" s="40">
        <v>0</v>
      </c>
      <c r="J294" s="40">
        <v>0</v>
      </c>
      <c r="K294" s="40">
        <v>0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0</v>
      </c>
      <c r="T294" s="40">
        <v>0</v>
      </c>
      <c r="U294" s="40">
        <v>2</v>
      </c>
      <c r="V294" s="40">
        <v>0</v>
      </c>
      <c r="W294" s="40">
        <v>2</v>
      </c>
      <c r="X294" s="40">
        <v>2</v>
      </c>
      <c r="Y294" s="40">
        <v>0</v>
      </c>
      <c r="Z294" s="40">
        <v>2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0</v>
      </c>
      <c r="AH294" s="40">
        <v>0</v>
      </c>
      <c r="AI294" s="40">
        <v>0</v>
      </c>
    </row>
    <row r="295" spans="2:35" ht="20.100000000000001" customHeight="1" thickBot="1" x14ac:dyDescent="0.25">
      <c r="B295" s="4" t="s">
        <v>494</v>
      </c>
      <c r="C295" s="40">
        <v>0</v>
      </c>
      <c r="D295" s="40">
        <v>0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  <c r="O295" s="40">
        <v>0</v>
      </c>
      <c r="P295" s="40">
        <v>0</v>
      </c>
      <c r="Q295" s="40">
        <v>0</v>
      </c>
      <c r="R295" s="40">
        <v>0</v>
      </c>
      <c r="S295" s="40">
        <v>0</v>
      </c>
      <c r="T295" s="40">
        <v>0</v>
      </c>
      <c r="U295" s="40">
        <v>0</v>
      </c>
      <c r="V295" s="40">
        <v>0</v>
      </c>
      <c r="W295" s="40">
        <v>0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</row>
    <row r="296" spans="2:35" ht="20.100000000000001" customHeight="1" thickBot="1" x14ac:dyDescent="0.25">
      <c r="B296" s="4" t="s">
        <v>495</v>
      </c>
      <c r="C296" s="40">
        <v>2</v>
      </c>
      <c r="D296" s="40">
        <v>3</v>
      </c>
      <c r="E296" s="40">
        <v>0</v>
      </c>
      <c r="F296" s="40">
        <v>2</v>
      </c>
      <c r="G296" s="40">
        <v>3</v>
      </c>
      <c r="H296" s="40">
        <v>0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0</v>
      </c>
      <c r="AH296" s="40">
        <v>0</v>
      </c>
      <c r="AI296" s="40">
        <v>0</v>
      </c>
    </row>
    <row r="297" spans="2:35" ht="20.100000000000001" customHeight="1" thickBot="1" x14ac:dyDescent="0.25">
      <c r="B297" s="4" t="s">
        <v>496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0</v>
      </c>
    </row>
    <row r="298" spans="2:35" ht="20.100000000000001" customHeight="1" thickBot="1" x14ac:dyDescent="0.25">
      <c r="B298" s="4" t="s">
        <v>497</v>
      </c>
      <c r="C298" s="40">
        <v>16</v>
      </c>
      <c r="D298" s="40">
        <v>20</v>
      </c>
      <c r="E298" s="40">
        <v>1</v>
      </c>
      <c r="F298" s="40">
        <v>16</v>
      </c>
      <c r="G298" s="40">
        <v>20</v>
      </c>
      <c r="H298" s="40">
        <v>1</v>
      </c>
      <c r="I298" s="40">
        <v>0</v>
      </c>
      <c r="J298" s="40">
        <v>0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0</v>
      </c>
      <c r="R298" s="40">
        <v>0</v>
      </c>
      <c r="S298" s="40">
        <v>0</v>
      </c>
      <c r="T298" s="40">
        <v>0</v>
      </c>
      <c r="U298" s="40">
        <v>0</v>
      </c>
      <c r="V298" s="40">
        <v>0</v>
      </c>
      <c r="W298" s="40">
        <v>0</v>
      </c>
      <c r="X298" s="40">
        <v>0</v>
      </c>
      <c r="Y298" s="40">
        <v>0</v>
      </c>
      <c r="Z298" s="40">
        <v>0</v>
      </c>
      <c r="AA298" s="40">
        <v>0</v>
      </c>
      <c r="AB298" s="40">
        <v>0</v>
      </c>
      <c r="AC298" s="40">
        <v>0</v>
      </c>
      <c r="AD298" s="40">
        <v>0</v>
      </c>
      <c r="AE298" s="40">
        <v>0</v>
      </c>
      <c r="AF298" s="40">
        <v>0</v>
      </c>
      <c r="AG298" s="40">
        <v>0</v>
      </c>
      <c r="AH298" s="40">
        <v>0</v>
      </c>
      <c r="AI298" s="40">
        <v>0</v>
      </c>
    </row>
    <row r="299" spans="2:35" ht="20.100000000000001" customHeight="1" thickBot="1" x14ac:dyDescent="0.25">
      <c r="B299" s="4" t="s">
        <v>498</v>
      </c>
      <c r="C299" s="40">
        <v>20</v>
      </c>
      <c r="D299" s="40">
        <v>16</v>
      </c>
      <c r="E299" s="40">
        <v>5</v>
      </c>
      <c r="F299" s="40">
        <v>20</v>
      </c>
      <c r="G299" s="40">
        <v>16</v>
      </c>
      <c r="H299" s="40">
        <v>5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5</v>
      </c>
      <c r="V299" s="40">
        <v>5</v>
      </c>
      <c r="W299" s="40">
        <v>0</v>
      </c>
      <c r="X299" s="40">
        <v>5</v>
      </c>
      <c r="Y299" s="40">
        <v>5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</v>
      </c>
      <c r="AH299" s="40">
        <v>0</v>
      </c>
      <c r="AI299" s="40">
        <v>0</v>
      </c>
    </row>
    <row r="300" spans="2:35" ht="20.100000000000001" customHeight="1" thickBot="1" x14ac:dyDescent="0.25">
      <c r="B300" s="4" t="s">
        <v>499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</row>
    <row r="301" spans="2:35" ht="20.100000000000001" customHeight="1" thickBot="1" x14ac:dyDescent="0.25">
      <c r="B301" s="4" t="s">
        <v>500</v>
      </c>
      <c r="C301" s="40">
        <v>9</v>
      </c>
      <c r="D301" s="40">
        <v>11</v>
      </c>
      <c r="E301" s="40">
        <v>0</v>
      </c>
      <c r="F301" s="40">
        <v>0</v>
      </c>
      <c r="G301" s="40">
        <v>2</v>
      </c>
      <c r="H301" s="40">
        <v>0</v>
      </c>
      <c r="I301" s="40">
        <v>9</v>
      </c>
      <c r="J301" s="40">
        <v>9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0">
        <v>0</v>
      </c>
      <c r="U301" s="40">
        <v>19</v>
      </c>
      <c r="V301" s="40">
        <v>21</v>
      </c>
      <c r="W301" s="40">
        <v>0</v>
      </c>
      <c r="X301" s="40">
        <v>19</v>
      </c>
      <c r="Y301" s="40">
        <v>21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  <c r="AE301" s="40">
        <v>0</v>
      </c>
      <c r="AF301" s="40">
        <v>0</v>
      </c>
      <c r="AG301" s="40">
        <v>0</v>
      </c>
      <c r="AH301" s="40">
        <v>0</v>
      </c>
      <c r="AI301" s="40">
        <v>0</v>
      </c>
    </row>
    <row r="302" spans="2:35" ht="20.100000000000001" customHeight="1" thickBot="1" x14ac:dyDescent="0.25">
      <c r="B302" s="4" t="s">
        <v>501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0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  <c r="AE302" s="40">
        <v>0</v>
      </c>
      <c r="AF302" s="40">
        <v>0</v>
      </c>
      <c r="AG302" s="40">
        <v>0</v>
      </c>
      <c r="AH302" s="40">
        <v>0</v>
      </c>
      <c r="AI302" s="40">
        <v>0</v>
      </c>
    </row>
    <row r="303" spans="2:35" ht="20.100000000000001" customHeight="1" thickBot="1" x14ac:dyDescent="0.25">
      <c r="B303" s="4" t="s">
        <v>502</v>
      </c>
      <c r="C303" s="40">
        <v>6</v>
      </c>
      <c r="D303" s="40">
        <v>5</v>
      </c>
      <c r="E303" s="40">
        <v>1</v>
      </c>
      <c r="F303" s="40">
        <v>6</v>
      </c>
      <c r="G303" s="40">
        <v>5</v>
      </c>
      <c r="H303" s="40">
        <v>1</v>
      </c>
      <c r="I303" s="40">
        <v>0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0</v>
      </c>
      <c r="T303" s="40">
        <v>0</v>
      </c>
      <c r="U303" s="40">
        <v>1</v>
      </c>
      <c r="V303" s="40">
        <v>0</v>
      </c>
      <c r="W303" s="40">
        <v>1</v>
      </c>
      <c r="X303" s="40">
        <v>1</v>
      </c>
      <c r="Y303" s="40">
        <v>0</v>
      </c>
      <c r="Z303" s="40">
        <v>1</v>
      </c>
      <c r="AA303" s="40">
        <v>0</v>
      </c>
      <c r="AB303" s="40">
        <v>0</v>
      </c>
      <c r="AC303" s="40">
        <v>0</v>
      </c>
      <c r="AD303" s="40">
        <v>0</v>
      </c>
      <c r="AE303" s="40">
        <v>0</v>
      </c>
      <c r="AF303" s="40">
        <v>0</v>
      </c>
      <c r="AG303" s="40">
        <v>0</v>
      </c>
      <c r="AH303" s="40">
        <v>0</v>
      </c>
      <c r="AI303" s="40">
        <v>0</v>
      </c>
    </row>
    <row r="304" spans="2:35" ht="20.100000000000001" customHeight="1" thickBot="1" x14ac:dyDescent="0.25">
      <c r="B304" s="4" t="s">
        <v>503</v>
      </c>
      <c r="C304" s="40">
        <v>0</v>
      </c>
      <c r="D304" s="40">
        <v>1</v>
      </c>
      <c r="E304" s="40">
        <v>0</v>
      </c>
      <c r="F304" s="40">
        <v>0</v>
      </c>
      <c r="G304" s="40">
        <v>1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40">
        <v>0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0</v>
      </c>
      <c r="AE304" s="40">
        <v>0</v>
      </c>
      <c r="AF304" s="40">
        <v>0</v>
      </c>
      <c r="AG304" s="40">
        <v>0</v>
      </c>
      <c r="AH304" s="40">
        <v>0</v>
      </c>
      <c r="AI304" s="40">
        <v>0</v>
      </c>
    </row>
    <row r="305" spans="2:35" ht="20.100000000000001" customHeight="1" thickBot="1" x14ac:dyDescent="0.25">
      <c r="B305" s="4" t="s">
        <v>504</v>
      </c>
      <c r="C305" s="40">
        <v>5</v>
      </c>
      <c r="D305" s="40">
        <v>5</v>
      </c>
      <c r="E305" s="40">
        <v>0</v>
      </c>
      <c r="F305" s="40">
        <v>5</v>
      </c>
      <c r="G305" s="40">
        <v>5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1</v>
      </c>
      <c r="W305" s="40">
        <v>0</v>
      </c>
      <c r="X305" s="40">
        <v>0</v>
      </c>
      <c r="Y305" s="40">
        <v>1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</row>
    <row r="306" spans="2:35" ht="20.100000000000001" customHeight="1" thickBot="1" x14ac:dyDescent="0.25">
      <c r="B306" s="4" t="s">
        <v>505</v>
      </c>
      <c r="C306" s="40">
        <v>1</v>
      </c>
      <c r="D306" s="40">
        <v>1</v>
      </c>
      <c r="E306" s="40">
        <v>0</v>
      </c>
      <c r="F306" s="40">
        <v>1</v>
      </c>
      <c r="G306" s="40">
        <v>1</v>
      </c>
      <c r="H306" s="40">
        <v>0</v>
      </c>
      <c r="I306" s="40">
        <v>0</v>
      </c>
      <c r="J306" s="40">
        <v>0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0</v>
      </c>
      <c r="AE306" s="40">
        <v>0</v>
      </c>
      <c r="AF306" s="40">
        <v>0</v>
      </c>
      <c r="AG306" s="40">
        <v>0</v>
      </c>
      <c r="AH306" s="40">
        <v>0</v>
      </c>
      <c r="AI306" s="40">
        <v>0</v>
      </c>
    </row>
    <row r="307" spans="2:35" ht="20.100000000000001" customHeight="1" thickBot="1" x14ac:dyDescent="0.25">
      <c r="B307" s="4" t="s">
        <v>506</v>
      </c>
      <c r="C307" s="40">
        <v>18</v>
      </c>
      <c r="D307" s="40">
        <v>19</v>
      </c>
      <c r="E307" s="40">
        <v>1</v>
      </c>
      <c r="F307" s="40">
        <v>18</v>
      </c>
      <c r="G307" s="40">
        <v>19</v>
      </c>
      <c r="H307" s="40">
        <v>1</v>
      </c>
      <c r="I307" s="40">
        <v>0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2</v>
      </c>
      <c r="V307" s="40">
        <v>2</v>
      </c>
      <c r="W307" s="40">
        <v>0</v>
      </c>
      <c r="X307" s="40">
        <v>2</v>
      </c>
      <c r="Y307" s="40">
        <v>2</v>
      </c>
      <c r="Z307" s="40">
        <v>0</v>
      </c>
      <c r="AA307" s="40">
        <v>0</v>
      </c>
      <c r="AB307" s="40">
        <v>0</v>
      </c>
      <c r="AC307" s="40">
        <v>0</v>
      </c>
      <c r="AD307" s="40">
        <v>0</v>
      </c>
      <c r="AE307" s="40">
        <v>0</v>
      </c>
      <c r="AF307" s="40">
        <v>0</v>
      </c>
      <c r="AG307" s="40">
        <v>0</v>
      </c>
      <c r="AH307" s="40">
        <v>0</v>
      </c>
      <c r="AI307" s="40">
        <v>0</v>
      </c>
    </row>
    <row r="308" spans="2:35" ht="20.100000000000001" customHeight="1" thickBot="1" x14ac:dyDescent="0.25">
      <c r="B308" s="4" t="s">
        <v>507</v>
      </c>
      <c r="C308" s="40">
        <v>5</v>
      </c>
      <c r="D308" s="40">
        <v>5</v>
      </c>
      <c r="E308" s="40">
        <v>1</v>
      </c>
      <c r="F308" s="40">
        <v>5</v>
      </c>
      <c r="G308" s="40">
        <v>5</v>
      </c>
      <c r="H308" s="40">
        <v>1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3</v>
      </c>
      <c r="V308" s="40">
        <v>3</v>
      </c>
      <c r="W308" s="40">
        <v>1</v>
      </c>
      <c r="X308" s="40">
        <v>3</v>
      </c>
      <c r="Y308" s="40">
        <v>3</v>
      </c>
      <c r="Z308" s="40">
        <v>1</v>
      </c>
      <c r="AA308" s="40">
        <v>0</v>
      </c>
      <c r="AB308" s="40">
        <v>0</v>
      </c>
      <c r="AC308" s="40">
        <v>0</v>
      </c>
      <c r="AD308" s="40">
        <v>0</v>
      </c>
      <c r="AE308" s="40">
        <v>0</v>
      </c>
      <c r="AF308" s="40">
        <v>0</v>
      </c>
      <c r="AG308" s="40">
        <v>0</v>
      </c>
      <c r="AH308" s="40">
        <v>0</v>
      </c>
      <c r="AI308" s="40">
        <v>0</v>
      </c>
    </row>
    <row r="309" spans="2:35" ht="20.100000000000001" customHeight="1" thickBot="1" x14ac:dyDescent="0.25">
      <c r="B309" s="4" t="s">
        <v>508</v>
      </c>
      <c r="C309" s="40">
        <v>68</v>
      </c>
      <c r="D309" s="40">
        <v>63</v>
      </c>
      <c r="E309" s="40">
        <v>15</v>
      </c>
      <c r="F309" s="40">
        <v>68</v>
      </c>
      <c r="G309" s="40">
        <v>63</v>
      </c>
      <c r="H309" s="40">
        <v>15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15</v>
      </c>
      <c r="V309" s="40">
        <v>13</v>
      </c>
      <c r="W309" s="40">
        <v>2</v>
      </c>
      <c r="X309" s="40">
        <v>15</v>
      </c>
      <c r="Y309" s="40">
        <v>13</v>
      </c>
      <c r="Z309" s="40">
        <v>2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0</v>
      </c>
      <c r="AH309" s="40">
        <v>0</v>
      </c>
      <c r="AI309" s="40">
        <v>0</v>
      </c>
    </row>
    <row r="310" spans="2:35" ht="20.100000000000001" customHeight="1" thickBot="1" x14ac:dyDescent="0.25">
      <c r="B310" s="4" t="s">
        <v>509</v>
      </c>
      <c r="C310" s="40">
        <v>1</v>
      </c>
      <c r="D310" s="40">
        <v>1</v>
      </c>
      <c r="E310" s="40">
        <v>0</v>
      </c>
      <c r="F310" s="40">
        <v>1</v>
      </c>
      <c r="G310" s="40">
        <v>1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</row>
    <row r="311" spans="2:35" ht="20.100000000000001" customHeight="1" thickBot="1" x14ac:dyDescent="0.25">
      <c r="B311" s="4" t="s">
        <v>510</v>
      </c>
      <c r="C311" s="40">
        <v>0</v>
      </c>
      <c r="D311" s="40">
        <v>0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40">
        <v>0</v>
      </c>
      <c r="Y311" s="40">
        <v>0</v>
      </c>
      <c r="Z311" s="40">
        <v>0</v>
      </c>
      <c r="AA311" s="40">
        <v>0</v>
      </c>
      <c r="AB311" s="40">
        <v>0</v>
      </c>
      <c r="AC311" s="40">
        <v>0</v>
      </c>
      <c r="AD311" s="40">
        <v>0</v>
      </c>
      <c r="AE311" s="40">
        <v>0</v>
      </c>
      <c r="AF311" s="40">
        <v>0</v>
      </c>
      <c r="AG311" s="40">
        <v>0</v>
      </c>
      <c r="AH311" s="40">
        <v>0</v>
      </c>
      <c r="AI311" s="40">
        <v>0</v>
      </c>
    </row>
    <row r="312" spans="2:35" ht="20.100000000000001" customHeight="1" thickBot="1" x14ac:dyDescent="0.25">
      <c r="B312" s="4" t="s">
        <v>511</v>
      </c>
      <c r="C312" s="40">
        <v>0</v>
      </c>
      <c r="D312" s="40">
        <v>0</v>
      </c>
      <c r="E312" s="40">
        <v>0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40">
        <v>0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</row>
    <row r="313" spans="2:35" ht="20.100000000000001" customHeight="1" thickBot="1" x14ac:dyDescent="0.25">
      <c r="B313" s="4" t="s">
        <v>512</v>
      </c>
      <c r="C313" s="40">
        <v>2</v>
      </c>
      <c r="D313" s="40">
        <v>2</v>
      </c>
      <c r="E313" s="40">
        <v>0</v>
      </c>
      <c r="F313" s="40">
        <v>2</v>
      </c>
      <c r="G313" s="40">
        <v>2</v>
      </c>
      <c r="H313" s="40">
        <v>0</v>
      </c>
      <c r="I313" s="40">
        <v>0</v>
      </c>
      <c r="J313" s="40">
        <v>0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0</v>
      </c>
      <c r="V313" s="40">
        <v>0</v>
      </c>
      <c r="W313" s="40">
        <v>0</v>
      </c>
      <c r="X313" s="40">
        <v>0</v>
      </c>
      <c r="Y313" s="40">
        <v>0</v>
      </c>
      <c r="Z313" s="40">
        <v>0</v>
      </c>
      <c r="AA313" s="40">
        <v>0</v>
      </c>
      <c r="AB313" s="40">
        <v>0</v>
      </c>
      <c r="AC313" s="40">
        <v>0</v>
      </c>
      <c r="AD313" s="40">
        <v>0</v>
      </c>
      <c r="AE313" s="40">
        <v>0</v>
      </c>
      <c r="AF313" s="40">
        <v>0</v>
      </c>
      <c r="AG313" s="40">
        <v>0</v>
      </c>
      <c r="AH313" s="40">
        <v>0</v>
      </c>
      <c r="AI313" s="40">
        <v>0</v>
      </c>
    </row>
    <row r="314" spans="2:35" ht="20.100000000000001" customHeight="1" thickBot="1" x14ac:dyDescent="0.25">
      <c r="B314" s="4" t="s">
        <v>513</v>
      </c>
      <c r="C314" s="40">
        <v>0</v>
      </c>
      <c r="D314" s="40">
        <v>0</v>
      </c>
      <c r="E314" s="40">
        <v>0</v>
      </c>
      <c r="F314" s="40">
        <v>0</v>
      </c>
      <c r="G314" s="40">
        <v>0</v>
      </c>
      <c r="H314" s="40">
        <v>0</v>
      </c>
      <c r="I314" s="40">
        <v>0</v>
      </c>
      <c r="J314" s="40">
        <v>0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>
        <v>0</v>
      </c>
      <c r="S314" s="40">
        <v>0</v>
      </c>
      <c r="T314" s="40">
        <v>0</v>
      </c>
      <c r="U314" s="40">
        <v>0</v>
      </c>
      <c r="V314" s="40">
        <v>0</v>
      </c>
      <c r="W314" s="40">
        <v>0</v>
      </c>
      <c r="X314" s="40">
        <v>0</v>
      </c>
      <c r="Y314" s="40">
        <v>0</v>
      </c>
      <c r="Z314" s="40">
        <v>0</v>
      </c>
      <c r="AA314" s="40">
        <v>0</v>
      </c>
      <c r="AB314" s="40">
        <v>0</v>
      </c>
      <c r="AC314" s="40">
        <v>0</v>
      </c>
      <c r="AD314" s="40">
        <v>0</v>
      </c>
      <c r="AE314" s="40">
        <v>0</v>
      </c>
      <c r="AF314" s="40">
        <v>0</v>
      </c>
      <c r="AG314" s="40">
        <v>0</v>
      </c>
      <c r="AH314" s="40">
        <v>0</v>
      </c>
      <c r="AI314" s="40">
        <v>0</v>
      </c>
    </row>
    <row r="315" spans="2:35" ht="20.100000000000001" customHeight="1" thickBot="1" x14ac:dyDescent="0.25">
      <c r="B315" s="4" t="s">
        <v>514</v>
      </c>
      <c r="C315" s="40">
        <v>6</v>
      </c>
      <c r="D315" s="40">
        <v>6</v>
      </c>
      <c r="E315" s="40">
        <v>0</v>
      </c>
      <c r="F315" s="40">
        <v>6</v>
      </c>
      <c r="G315" s="40">
        <v>6</v>
      </c>
      <c r="H315" s="40">
        <v>0</v>
      </c>
      <c r="I315" s="40">
        <v>0</v>
      </c>
      <c r="J315" s="40">
        <v>0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0</v>
      </c>
      <c r="R315" s="40">
        <v>0</v>
      </c>
      <c r="S315" s="40">
        <v>0</v>
      </c>
      <c r="T315" s="40">
        <v>0</v>
      </c>
      <c r="U315" s="40">
        <v>1</v>
      </c>
      <c r="V315" s="40">
        <v>1</v>
      </c>
      <c r="W315" s="40">
        <v>0</v>
      </c>
      <c r="X315" s="40">
        <v>1</v>
      </c>
      <c r="Y315" s="40">
        <v>1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0</v>
      </c>
      <c r="AG315" s="40">
        <v>0</v>
      </c>
      <c r="AH315" s="40">
        <v>0</v>
      </c>
      <c r="AI315" s="40">
        <v>0</v>
      </c>
    </row>
    <row r="316" spans="2:35" ht="20.100000000000001" customHeight="1" thickBot="1" x14ac:dyDescent="0.25">
      <c r="B316" s="4" t="s">
        <v>515</v>
      </c>
      <c r="C316" s="40">
        <v>14</v>
      </c>
      <c r="D316" s="40">
        <v>14</v>
      </c>
      <c r="E316" s="40">
        <v>2</v>
      </c>
      <c r="F316" s="40">
        <v>14</v>
      </c>
      <c r="G316" s="40">
        <v>14</v>
      </c>
      <c r="H316" s="40">
        <v>2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>
        <v>0</v>
      </c>
      <c r="S316" s="40">
        <v>0</v>
      </c>
      <c r="T316" s="40">
        <v>0</v>
      </c>
      <c r="U316" s="40">
        <v>2</v>
      </c>
      <c r="V316" s="40">
        <v>2</v>
      </c>
      <c r="W316" s="40">
        <v>0</v>
      </c>
      <c r="X316" s="40">
        <v>2</v>
      </c>
      <c r="Y316" s="40">
        <v>2</v>
      </c>
      <c r="Z316" s="40">
        <v>0</v>
      </c>
      <c r="AA316" s="40">
        <v>0</v>
      </c>
      <c r="AB316" s="40">
        <v>0</v>
      </c>
      <c r="AC316" s="40">
        <v>0</v>
      </c>
      <c r="AD316" s="40">
        <v>0</v>
      </c>
      <c r="AE316" s="40">
        <v>0</v>
      </c>
      <c r="AF316" s="40">
        <v>0</v>
      </c>
      <c r="AG316" s="40">
        <v>0</v>
      </c>
      <c r="AH316" s="40">
        <v>0</v>
      </c>
      <c r="AI316" s="40">
        <v>0</v>
      </c>
    </row>
    <row r="317" spans="2:35" ht="20.100000000000001" customHeight="1" thickBot="1" x14ac:dyDescent="0.25">
      <c r="B317" s="4" t="s">
        <v>516</v>
      </c>
      <c r="C317" s="40">
        <v>28</v>
      </c>
      <c r="D317" s="40">
        <v>28</v>
      </c>
      <c r="E317" s="40">
        <v>0</v>
      </c>
      <c r="F317" s="40">
        <v>28</v>
      </c>
      <c r="G317" s="40">
        <v>28</v>
      </c>
      <c r="H317" s="40">
        <v>0</v>
      </c>
      <c r="I317" s="40">
        <v>0</v>
      </c>
      <c r="J317" s="40">
        <v>0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0</v>
      </c>
      <c r="T317" s="40">
        <v>0</v>
      </c>
      <c r="U317" s="40">
        <v>4</v>
      </c>
      <c r="V317" s="40">
        <v>4</v>
      </c>
      <c r="W317" s="40">
        <v>0</v>
      </c>
      <c r="X317" s="40">
        <v>4</v>
      </c>
      <c r="Y317" s="40">
        <v>4</v>
      </c>
      <c r="Z317" s="40">
        <v>0</v>
      </c>
      <c r="AA317" s="40">
        <v>0</v>
      </c>
      <c r="AB317" s="40">
        <v>0</v>
      </c>
      <c r="AC317" s="40">
        <v>0</v>
      </c>
      <c r="AD317" s="40">
        <v>0</v>
      </c>
      <c r="AE317" s="40">
        <v>0</v>
      </c>
      <c r="AF317" s="40">
        <v>0</v>
      </c>
      <c r="AG317" s="40">
        <v>0</v>
      </c>
      <c r="AH317" s="40">
        <v>0</v>
      </c>
      <c r="AI317" s="40">
        <v>0</v>
      </c>
    </row>
    <row r="318" spans="2:35" ht="20.100000000000001" customHeight="1" thickBot="1" x14ac:dyDescent="0.25">
      <c r="B318" s="4" t="s">
        <v>517</v>
      </c>
      <c r="C318" s="40">
        <v>8</v>
      </c>
      <c r="D318" s="40">
        <v>8</v>
      </c>
      <c r="E318" s="40">
        <v>0</v>
      </c>
      <c r="F318" s="40">
        <v>8</v>
      </c>
      <c r="G318" s="40">
        <v>8</v>
      </c>
      <c r="H318" s="40">
        <v>0</v>
      </c>
      <c r="I318" s="40">
        <v>0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0</v>
      </c>
      <c r="S318" s="40">
        <v>0</v>
      </c>
      <c r="T318" s="40">
        <v>0</v>
      </c>
      <c r="U318" s="40">
        <v>0</v>
      </c>
      <c r="V318" s="40">
        <v>0</v>
      </c>
      <c r="W318" s="40">
        <v>0</v>
      </c>
      <c r="X318" s="40">
        <v>0</v>
      </c>
      <c r="Y318" s="40">
        <v>0</v>
      </c>
      <c r="Z318" s="40">
        <v>0</v>
      </c>
      <c r="AA318" s="40">
        <v>0</v>
      </c>
      <c r="AB318" s="40">
        <v>0</v>
      </c>
      <c r="AC318" s="40">
        <v>0</v>
      </c>
      <c r="AD318" s="40">
        <v>0</v>
      </c>
      <c r="AE318" s="40">
        <v>0</v>
      </c>
      <c r="AF318" s="40">
        <v>0</v>
      </c>
      <c r="AG318" s="40">
        <v>0</v>
      </c>
      <c r="AH318" s="40">
        <v>0</v>
      </c>
      <c r="AI318" s="40">
        <v>0</v>
      </c>
    </row>
    <row r="319" spans="2:35" ht="20.100000000000001" customHeight="1" thickBot="1" x14ac:dyDescent="0.25">
      <c r="B319" s="4" t="s">
        <v>518</v>
      </c>
      <c r="C319" s="40">
        <v>5</v>
      </c>
      <c r="D319" s="40">
        <v>5</v>
      </c>
      <c r="E319" s="40">
        <v>0</v>
      </c>
      <c r="F319" s="40">
        <v>5</v>
      </c>
      <c r="G319" s="40">
        <v>5</v>
      </c>
      <c r="H319" s="40">
        <v>0</v>
      </c>
      <c r="I319" s="40">
        <v>0</v>
      </c>
      <c r="J319" s="40">
        <v>0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0</v>
      </c>
      <c r="V319" s="40">
        <v>0</v>
      </c>
      <c r="W319" s="40">
        <v>0</v>
      </c>
      <c r="X319" s="40">
        <v>0</v>
      </c>
      <c r="Y319" s="40">
        <v>0</v>
      </c>
      <c r="Z319" s="40">
        <v>0</v>
      </c>
      <c r="AA319" s="40">
        <v>0</v>
      </c>
      <c r="AB319" s="40">
        <v>0</v>
      </c>
      <c r="AC319" s="40">
        <v>0</v>
      </c>
      <c r="AD319" s="40">
        <v>0</v>
      </c>
      <c r="AE319" s="40">
        <v>0</v>
      </c>
      <c r="AF319" s="40">
        <v>0</v>
      </c>
      <c r="AG319" s="40">
        <v>0</v>
      </c>
      <c r="AH319" s="40">
        <v>0</v>
      </c>
      <c r="AI319" s="40">
        <v>0</v>
      </c>
    </row>
    <row r="320" spans="2:35" ht="20.100000000000001" customHeight="1" thickBot="1" x14ac:dyDescent="0.25">
      <c r="B320" s="4" t="s">
        <v>519</v>
      </c>
      <c r="C320" s="40">
        <v>0</v>
      </c>
      <c r="D320" s="40">
        <v>0</v>
      </c>
      <c r="E320" s="40">
        <v>2</v>
      </c>
      <c r="F320" s="40">
        <v>0</v>
      </c>
      <c r="G320" s="40">
        <v>0</v>
      </c>
      <c r="H320" s="40">
        <v>2</v>
      </c>
      <c r="I320" s="40">
        <v>0</v>
      </c>
      <c r="J320" s="40">
        <v>0</v>
      </c>
      <c r="K320" s="40">
        <v>0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0</v>
      </c>
      <c r="Z320" s="40">
        <v>0</v>
      </c>
      <c r="AA320" s="40">
        <v>0</v>
      </c>
      <c r="AB320" s="40">
        <v>0</v>
      </c>
      <c r="AC320" s="40">
        <v>0</v>
      </c>
      <c r="AD320" s="40">
        <v>0</v>
      </c>
      <c r="AE320" s="40">
        <v>0</v>
      </c>
      <c r="AF320" s="40">
        <v>0</v>
      </c>
      <c r="AG320" s="40">
        <v>0</v>
      </c>
      <c r="AH320" s="40">
        <v>0</v>
      </c>
      <c r="AI320" s="40">
        <v>0</v>
      </c>
    </row>
    <row r="321" spans="2:35" ht="20.100000000000001" customHeight="1" thickBot="1" x14ac:dyDescent="0.25">
      <c r="B321" s="4" t="s">
        <v>520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  <c r="W321" s="40">
        <v>0</v>
      </c>
      <c r="X321" s="40">
        <v>0</v>
      </c>
      <c r="Y321" s="40">
        <v>0</v>
      </c>
      <c r="Z321" s="40">
        <v>0</v>
      </c>
      <c r="AA321" s="40">
        <v>0</v>
      </c>
      <c r="AB321" s="40">
        <v>0</v>
      </c>
      <c r="AC321" s="40">
        <v>0</v>
      </c>
      <c r="AD321" s="40">
        <v>0</v>
      </c>
      <c r="AE321" s="40">
        <v>0</v>
      </c>
      <c r="AF321" s="40">
        <v>0</v>
      </c>
      <c r="AG321" s="40">
        <v>0</v>
      </c>
      <c r="AH321" s="40">
        <v>0</v>
      </c>
      <c r="AI321" s="40">
        <v>0</v>
      </c>
    </row>
    <row r="322" spans="2:35" ht="20.100000000000001" customHeight="1" thickBot="1" x14ac:dyDescent="0.25">
      <c r="B322" s="4" t="s">
        <v>521</v>
      </c>
      <c r="C322" s="40">
        <v>6</v>
      </c>
      <c r="D322" s="40">
        <v>8</v>
      </c>
      <c r="E322" s="40">
        <v>0</v>
      </c>
      <c r="F322" s="40">
        <v>6</v>
      </c>
      <c r="G322" s="40">
        <v>8</v>
      </c>
      <c r="H322" s="40">
        <v>0</v>
      </c>
      <c r="I322" s="40">
        <v>0</v>
      </c>
      <c r="J322" s="40">
        <v>0</v>
      </c>
      <c r="K322" s="40">
        <v>0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0">
        <v>0</v>
      </c>
      <c r="U322" s="40">
        <v>0</v>
      </c>
      <c r="V322" s="40">
        <v>0</v>
      </c>
      <c r="W322" s="40">
        <v>0</v>
      </c>
      <c r="X322" s="40">
        <v>0</v>
      </c>
      <c r="Y322" s="40">
        <v>0</v>
      </c>
      <c r="Z322" s="40">
        <v>0</v>
      </c>
      <c r="AA322" s="40">
        <v>0</v>
      </c>
      <c r="AB322" s="40">
        <v>0</v>
      </c>
      <c r="AC322" s="40">
        <v>0</v>
      </c>
      <c r="AD322" s="40">
        <v>0</v>
      </c>
      <c r="AE322" s="40">
        <v>0</v>
      </c>
      <c r="AF322" s="40">
        <v>0</v>
      </c>
      <c r="AG322" s="40">
        <v>0</v>
      </c>
      <c r="AH322" s="40">
        <v>0</v>
      </c>
      <c r="AI322" s="40">
        <v>0</v>
      </c>
    </row>
    <row r="323" spans="2:35" ht="20.100000000000001" customHeight="1" thickBot="1" x14ac:dyDescent="0.25">
      <c r="B323" s="4" t="s">
        <v>522</v>
      </c>
      <c r="C323" s="40">
        <v>0</v>
      </c>
      <c r="D323" s="40">
        <v>2</v>
      </c>
      <c r="E323" s="40">
        <v>0</v>
      </c>
      <c r="F323" s="40">
        <v>0</v>
      </c>
      <c r="G323" s="40">
        <v>2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0</v>
      </c>
      <c r="W323" s="40">
        <v>0</v>
      </c>
      <c r="X323" s="40">
        <v>0</v>
      </c>
      <c r="Y323" s="40">
        <v>0</v>
      </c>
      <c r="Z323" s="40">
        <v>0</v>
      </c>
      <c r="AA323" s="40">
        <v>0</v>
      </c>
      <c r="AB323" s="40">
        <v>0</v>
      </c>
      <c r="AC323" s="40">
        <v>0</v>
      </c>
      <c r="AD323" s="40">
        <v>0</v>
      </c>
      <c r="AE323" s="40">
        <v>0</v>
      </c>
      <c r="AF323" s="40">
        <v>0</v>
      </c>
      <c r="AG323" s="40">
        <v>0</v>
      </c>
      <c r="AH323" s="40">
        <v>0</v>
      </c>
      <c r="AI323" s="40">
        <v>0</v>
      </c>
    </row>
    <row r="324" spans="2:35" ht="20.100000000000001" customHeight="1" thickBot="1" x14ac:dyDescent="0.25">
      <c r="B324" s="4" t="s">
        <v>523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0</v>
      </c>
      <c r="W324" s="40">
        <v>0</v>
      </c>
      <c r="X324" s="40">
        <v>0</v>
      </c>
      <c r="Y324" s="40">
        <v>0</v>
      </c>
      <c r="Z324" s="40">
        <v>0</v>
      </c>
      <c r="AA324" s="40">
        <v>0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</row>
    <row r="325" spans="2:35" ht="20.100000000000001" customHeight="1" thickBot="1" x14ac:dyDescent="0.25">
      <c r="B325" s="4" t="s">
        <v>524</v>
      </c>
      <c r="C325" s="40">
        <v>0</v>
      </c>
      <c r="D325" s="40">
        <v>0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0</v>
      </c>
      <c r="U325" s="40">
        <v>0</v>
      </c>
      <c r="V325" s="40">
        <v>0</v>
      </c>
      <c r="W325" s="40">
        <v>0</v>
      </c>
      <c r="X325" s="40">
        <v>0</v>
      </c>
      <c r="Y325" s="40">
        <v>0</v>
      </c>
      <c r="Z325" s="40">
        <v>0</v>
      </c>
      <c r="AA325" s="40">
        <v>0</v>
      </c>
      <c r="AB325" s="40">
        <v>0</v>
      </c>
      <c r="AC325" s="40">
        <v>0</v>
      </c>
      <c r="AD325" s="40">
        <v>0</v>
      </c>
      <c r="AE325" s="40">
        <v>0</v>
      </c>
      <c r="AF325" s="40">
        <v>0</v>
      </c>
      <c r="AG325" s="40">
        <v>0</v>
      </c>
      <c r="AH325" s="40">
        <v>0</v>
      </c>
      <c r="AI325" s="40">
        <v>0</v>
      </c>
    </row>
    <row r="326" spans="2:35" ht="20.100000000000001" customHeight="1" thickBot="1" x14ac:dyDescent="0.25">
      <c r="B326" s="4" t="s">
        <v>202</v>
      </c>
      <c r="C326" s="40">
        <v>18</v>
      </c>
      <c r="D326" s="40">
        <v>14</v>
      </c>
      <c r="E326" s="40">
        <v>6</v>
      </c>
      <c r="F326" s="40">
        <v>18</v>
      </c>
      <c r="G326" s="40">
        <v>14</v>
      </c>
      <c r="H326" s="40">
        <v>6</v>
      </c>
      <c r="I326" s="40">
        <v>0</v>
      </c>
      <c r="J326" s="40">
        <v>0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0</v>
      </c>
      <c r="R326" s="40">
        <v>0</v>
      </c>
      <c r="S326" s="40">
        <v>0</v>
      </c>
      <c r="T326" s="40">
        <v>0</v>
      </c>
      <c r="U326" s="40">
        <v>9</v>
      </c>
      <c r="V326" s="40">
        <v>9</v>
      </c>
      <c r="W326" s="40">
        <v>1</v>
      </c>
      <c r="X326" s="40">
        <v>9</v>
      </c>
      <c r="Y326" s="40">
        <v>9</v>
      </c>
      <c r="Z326" s="40">
        <v>1</v>
      </c>
      <c r="AA326" s="40">
        <v>0</v>
      </c>
      <c r="AB326" s="40">
        <v>0</v>
      </c>
      <c r="AC326" s="40">
        <v>0</v>
      </c>
      <c r="AD326" s="40">
        <v>0</v>
      </c>
      <c r="AE326" s="40">
        <v>0</v>
      </c>
      <c r="AF326" s="40">
        <v>0</v>
      </c>
      <c r="AG326" s="40">
        <v>0</v>
      </c>
      <c r="AH326" s="40">
        <v>0</v>
      </c>
      <c r="AI326" s="40">
        <v>0</v>
      </c>
    </row>
    <row r="327" spans="2:35" ht="20.100000000000001" customHeight="1" thickBot="1" x14ac:dyDescent="0.25">
      <c r="B327" s="4" t="s">
        <v>525</v>
      </c>
      <c r="C327" s="40">
        <v>5</v>
      </c>
      <c r="D327" s="40">
        <v>5</v>
      </c>
      <c r="E327" s="40">
        <v>1</v>
      </c>
      <c r="F327" s="40">
        <v>5</v>
      </c>
      <c r="G327" s="40">
        <v>5</v>
      </c>
      <c r="H327" s="40">
        <v>1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  <c r="S327" s="40">
        <v>0</v>
      </c>
      <c r="T327" s="40">
        <v>0</v>
      </c>
      <c r="U327" s="40">
        <v>3</v>
      </c>
      <c r="V327" s="40">
        <v>2</v>
      </c>
      <c r="W327" s="40">
        <v>1</v>
      </c>
      <c r="X327" s="40">
        <v>3</v>
      </c>
      <c r="Y327" s="40">
        <v>2</v>
      </c>
      <c r="Z327" s="40">
        <v>1</v>
      </c>
      <c r="AA327" s="40">
        <v>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</row>
    <row r="328" spans="2:35" ht="20.100000000000001" customHeight="1" thickBot="1" x14ac:dyDescent="0.25">
      <c r="B328" s="4" t="s">
        <v>526</v>
      </c>
      <c r="C328" s="40">
        <v>0</v>
      </c>
      <c r="D328" s="40">
        <v>0</v>
      </c>
      <c r="E328" s="40">
        <v>0</v>
      </c>
      <c r="F328" s="40">
        <v>0</v>
      </c>
      <c r="G328" s="40">
        <v>0</v>
      </c>
      <c r="H328" s="40">
        <v>0</v>
      </c>
      <c r="I328" s="40">
        <v>0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0</v>
      </c>
      <c r="T328" s="40">
        <v>0</v>
      </c>
      <c r="U328" s="40">
        <v>0</v>
      </c>
      <c r="V328" s="40">
        <v>0</v>
      </c>
      <c r="W328" s="40">
        <v>0</v>
      </c>
      <c r="X328" s="40">
        <v>0</v>
      </c>
      <c r="Y328" s="40">
        <v>0</v>
      </c>
      <c r="Z328" s="40">
        <v>0</v>
      </c>
      <c r="AA328" s="40">
        <v>0</v>
      </c>
      <c r="AB328" s="40">
        <v>0</v>
      </c>
      <c r="AC328" s="40">
        <v>0</v>
      </c>
      <c r="AD328" s="40">
        <v>0</v>
      </c>
      <c r="AE328" s="40">
        <v>0</v>
      </c>
      <c r="AF328" s="40">
        <v>0</v>
      </c>
      <c r="AG328" s="40">
        <v>0</v>
      </c>
      <c r="AH328" s="40">
        <v>0</v>
      </c>
      <c r="AI328" s="40">
        <v>0</v>
      </c>
    </row>
    <row r="329" spans="2:35" ht="20.100000000000001" customHeight="1" thickBot="1" x14ac:dyDescent="0.25">
      <c r="B329" s="4" t="s">
        <v>527</v>
      </c>
      <c r="C329" s="40">
        <v>0</v>
      </c>
      <c r="D329" s="40">
        <v>0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0</v>
      </c>
      <c r="W329" s="40">
        <v>0</v>
      </c>
      <c r="X329" s="40">
        <v>0</v>
      </c>
      <c r="Y329" s="40">
        <v>0</v>
      </c>
      <c r="Z329" s="40">
        <v>0</v>
      </c>
      <c r="AA329" s="40">
        <v>0</v>
      </c>
      <c r="AB329" s="40">
        <v>0</v>
      </c>
      <c r="AC329" s="40">
        <v>0</v>
      </c>
      <c r="AD329" s="40">
        <v>0</v>
      </c>
      <c r="AE329" s="40">
        <v>0</v>
      </c>
      <c r="AF329" s="40">
        <v>0</v>
      </c>
      <c r="AG329" s="40">
        <v>0</v>
      </c>
      <c r="AH329" s="40">
        <v>0</v>
      </c>
      <c r="AI329" s="40">
        <v>0</v>
      </c>
    </row>
    <row r="330" spans="2:35" ht="20.100000000000001" customHeight="1" thickBot="1" x14ac:dyDescent="0.25">
      <c r="B330" s="4" t="s">
        <v>528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</row>
    <row r="331" spans="2:35" ht="20.100000000000001" customHeight="1" thickBot="1" x14ac:dyDescent="0.25">
      <c r="B331" s="4" t="s">
        <v>529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0">
        <v>0</v>
      </c>
      <c r="X331" s="40">
        <v>0</v>
      </c>
      <c r="Y331" s="40">
        <v>0</v>
      </c>
      <c r="Z331" s="40">
        <v>0</v>
      </c>
      <c r="AA331" s="40">
        <v>0</v>
      </c>
      <c r="AB331" s="40">
        <v>0</v>
      </c>
      <c r="AC331" s="40">
        <v>0</v>
      </c>
      <c r="AD331" s="40">
        <v>0</v>
      </c>
      <c r="AE331" s="40">
        <v>0</v>
      </c>
      <c r="AF331" s="40">
        <v>0</v>
      </c>
      <c r="AG331" s="40">
        <v>0</v>
      </c>
      <c r="AH331" s="40">
        <v>0</v>
      </c>
      <c r="AI331" s="40">
        <v>0</v>
      </c>
    </row>
    <row r="332" spans="2:35" ht="20.100000000000001" customHeight="1" thickBot="1" x14ac:dyDescent="0.25">
      <c r="B332" s="4" t="s">
        <v>530</v>
      </c>
      <c r="C332" s="40">
        <v>2</v>
      </c>
      <c r="D332" s="40">
        <v>2</v>
      </c>
      <c r="E332" s="40">
        <v>0</v>
      </c>
      <c r="F332" s="40">
        <v>2</v>
      </c>
      <c r="G332" s="40">
        <v>2</v>
      </c>
      <c r="H332" s="40">
        <v>0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0">
        <v>0</v>
      </c>
      <c r="U332" s="40">
        <v>2</v>
      </c>
      <c r="V332" s="40">
        <v>2</v>
      </c>
      <c r="W332" s="40">
        <v>0</v>
      </c>
      <c r="X332" s="40">
        <v>2</v>
      </c>
      <c r="Y332" s="40">
        <v>2</v>
      </c>
      <c r="Z332" s="40">
        <v>0</v>
      </c>
      <c r="AA332" s="40">
        <v>0</v>
      </c>
      <c r="AB332" s="40">
        <v>0</v>
      </c>
      <c r="AC332" s="40">
        <v>0</v>
      </c>
      <c r="AD332" s="40">
        <v>0</v>
      </c>
      <c r="AE332" s="40">
        <v>0</v>
      </c>
      <c r="AF332" s="40">
        <v>0</v>
      </c>
      <c r="AG332" s="40">
        <v>0</v>
      </c>
      <c r="AH332" s="40">
        <v>0</v>
      </c>
      <c r="AI332" s="40">
        <v>0</v>
      </c>
    </row>
    <row r="333" spans="2:35" ht="20.100000000000001" customHeight="1" thickBot="1" x14ac:dyDescent="0.25">
      <c r="B333" s="4" t="s">
        <v>531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</row>
    <row r="334" spans="2:35" ht="20.100000000000001" customHeight="1" thickBot="1" x14ac:dyDescent="0.25">
      <c r="B334" s="4" t="s">
        <v>532</v>
      </c>
      <c r="C334" s="40">
        <v>2</v>
      </c>
      <c r="D334" s="40">
        <v>2</v>
      </c>
      <c r="E334" s="40">
        <v>0</v>
      </c>
      <c r="F334" s="40">
        <v>2</v>
      </c>
      <c r="G334" s="40">
        <v>2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0">
        <v>0</v>
      </c>
      <c r="X334" s="40">
        <v>0</v>
      </c>
      <c r="Y334" s="40">
        <v>0</v>
      </c>
      <c r="Z334" s="40">
        <v>0</v>
      </c>
      <c r="AA334" s="40">
        <v>0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</row>
    <row r="335" spans="2:35" ht="20.100000000000001" customHeight="1" thickBot="1" x14ac:dyDescent="0.25">
      <c r="B335" s="4" t="s">
        <v>533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  <c r="AE335" s="40">
        <v>0</v>
      </c>
      <c r="AF335" s="40">
        <v>0</v>
      </c>
      <c r="AG335" s="40">
        <v>0</v>
      </c>
      <c r="AH335" s="40">
        <v>0</v>
      </c>
      <c r="AI335" s="40">
        <v>0</v>
      </c>
    </row>
    <row r="336" spans="2:35" ht="20.100000000000001" customHeight="1" thickBot="1" x14ac:dyDescent="0.25">
      <c r="B336" s="4" t="s">
        <v>203</v>
      </c>
      <c r="C336" s="40">
        <v>6</v>
      </c>
      <c r="D336" s="40">
        <v>6</v>
      </c>
      <c r="E336" s="40">
        <v>0</v>
      </c>
      <c r="F336" s="40">
        <v>6</v>
      </c>
      <c r="G336" s="40">
        <v>6</v>
      </c>
      <c r="H336" s="40">
        <v>0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v>0</v>
      </c>
      <c r="Y336" s="40">
        <v>0</v>
      </c>
      <c r="Z336" s="40">
        <v>0</v>
      </c>
      <c r="AA336" s="40">
        <v>0</v>
      </c>
      <c r="AB336" s="40">
        <v>0</v>
      </c>
      <c r="AC336" s="40">
        <v>0</v>
      </c>
      <c r="AD336" s="40">
        <v>0</v>
      </c>
      <c r="AE336" s="40">
        <v>0</v>
      </c>
      <c r="AF336" s="40">
        <v>0</v>
      </c>
      <c r="AG336" s="40">
        <v>0</v>
      </c>
      <c r="AH336" s="40">
        <v>0</v>
      </c>
      <c r="AI336" s="40">
        <v>0</v>
      </c>
    </row>
    <row r="337" spans="2:35" ht="20.100000000000001" customHeight="1" thickBot="1" x14ac:dyDescent="0.25">
      <c r="B337" s="4" t="s">
        <v>534</v>
      </c>
      <c r="C337" s="40">
        <v>10</v>
      </c>
      <c r="D337" s="40">
        <v>10</v>
      </c>
      <c r="E337" s="40">
        <v>0</v>
      </c>
      <c r="F337" s="40">
        <v>10</v>
      </c>
      <c r="G337" s="40">
        <v>10</v>
      </c>
      <c r="H337" s="40">
        <v>0</v>
      </c>
      <c r="I337" s="40">
        <v>0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0">
        <v>0</v>
      </c>
      <c r="U337" s="40">
        <v>0</v>
      </c>
      <c r="V337" s="40">
        <v>0</v>
      </c>
      <c r="W337" s="40">
        <v>0</v>
      </c>
      <c r="X337" s="40">
        <v>0</v>
      </c>
      <c r="Y337" s="40">
        <v>0</v>
      </c>
      <c r="Z337" s="40">
        <v>0</v>
      </c>
      <c r="AA337" s="40">
        <v>0</v>
      </c>
      <c r="AB337" s="40">
        <v>0</v>
      </c>
      <c r="AC337" s="40">
        <v>0</v>
      </c>
      <c r="AD337" s="40">
        <v>0</v>
      </c>
      <c r="AE337" s="40">
        <v>0</v>
      </c>
      <c r="AF337" s="40">
        <v>0</v>
      </c>
      <c r="AG337" s="40">
        <v>0</v>
      </c>
      <c r="AH337" s="40">
        <v>0</v>
      </c>
      <c r="AI337" s="40">
        <v>0</v>
      </c>
    </row>
    <row r="338" spans="2:35" ht="20.100000000000001" customHeight="1" thickBot="1" x14ac:dyDescent="0.25">
      <c r="B338" s="4" t="s">
        <v>535</v>
      </c>
      <c r="C338" s="40">
        <v>45</v>
      </c>
      <c r="D338" s="40">
        <v>27</v>
      </c>
      <c r="E338" s="40">
        <v>47</v>
      </c>
      <c r="F338" s="40">
        <v>45</v>
      </c>
      <c r="G338" s="40">
        <v>27</v>
      </c>
      <c r="H338" s="40">
        <v>47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0">
        <v>0</v>
      </c>
      <c r="U338" s="40">
        <v>0</v>
      </c>
      <c r="V338" s="40">
        <v>0</v>
      </c>
      <c r="W338" s="40">
        <v>8</v>
      </c>
      <c r="X338" s="40">
        <v>0</v>
      </c>
      <c r="Y338" s="40">
        <v>0</v>
      </c>
      <c r="Z338" s="40">
        <v>8</v>
      </c>
      <c r="AA338" s="40">
        <v>0</v>
      </c>
      <c r="AB338" s="40">
        <v>0</v>
      </c>
      <c r="AC338" s="40">
        <v>0</v>
      </c>
      <c r="AD338" s="40">
        <v>0</v>
      </c>
      <c r="AE338" s="40">
        <v>0</v>
      </c>
      <c r="AF338" s="40">
        <v>0</v>
      </c>
      <c r="AG338" s="40">
        <v>0</v>
      </c>
      <c r="AH338" s="40">
        <v>0</v>
      </c>
      <c r="AI338" s="40">
        <v>0</v>
      </c>
    </row>
    <row r="339" spans="2:35" ht="20.100000000000001" customHeight="1" thickBot="1" x14ac:dyDescent="0.25">
      <c r="B339" s="4" t="s">
        <v>536</v>
      </c>
      <c r="C339" s="40">
        <v>4</v>
      </c>
      <c r="D339" s="40">
        <v>8</v>
      </c>
      <c r="E339" s="40">
        <v>0</v>
      </c>
      <c r="F339" s="40">
        <v>4</v>
      </c>
      <c r="G339" s="40">
        <v>8</v>
      </c>
      <c r="H339" s="40">
        <v>0</v>
      </c>
      <c r="I339" s="40">
        <v>0</v>
      </c>
      <c r="J339" s="40">
        <v>0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0</v>
      </c>
      <c r="S339" s="40">
        <v>0</v>
      </c>
      <c r="T339" s="40">
        <v>0</v>
      </c>
      <c r="U339" s="40">
        <v>0</v>
      </c>
      <c r="V339" s="40">
        <v>0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40">
        <v>0</v>
      </c>
      <c r="AE339" s="40">
        <v>0</v>
      </c>
      <c r="AF339" s="40">
        <v>0</v>
      </c>
      <c r="AG339" s="40">
        <v>0</v>
      </c>
      <c r="AH339" s="40">
        <v>0</v>
      </c>
      <c r="AI339" s="40">
        <v>0</v>
      </c>
    </row>
    <row r="340" spans="2:35" ht="20.100000000000001" customHeight="1" thickBot="1" x14ac:dyDescent="0.25">
      <c r="B340" s="4" t="s">
        <v>537</v>
      </c>
      <c r="C340" s="40">
        <v>3</v>
      </c>
      <c r="D340" s="40">
        <v>3</v>
      </c>
      <c r="E340" s="40">
        <v>0</v>
      </c>
      <c r="F340" s="40">
        <v>3</v>
      </c>
      <c r="G340" s="40">
        <v>3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</v>
      </c>
      <c r="U340" s="40">
        <v>2</v>
      </c>
      <c r="V340" s="40">
        <v>2</v>
      </c>
      <c r="W340" s="40">
        <v>0</v>
      </c>
      <c r="X340" s="40">
        <v>2</v>
      </c>
      <c r="Y340" s="40">
        <v>2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  <c r="AE340" s="40">
        <v>0</v>
      </c>
      <c r="AF340" s="40">
        <v>0</v>
      </c>
      <c r="AG340" s="40">
        <v>0</v>
      </c>
      <c r="AH340" s="40">
        <v>0</v>
      </c>
      <c r="AI340" s="40">
        <v>0</v>
      </c>
    </row>
    <row r="341" spans="2:35" ht="20.100000000000001" customHeight="1" thickBot="1" x14ac:dyDescent="0.25">
      <c r="B341" s="4" t="s">
        <v>538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40">
        <v>0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</row>
    <row r="342" spans="2:35" ht="20.100000000000001" customHeight="1" thickBot="1" x14ac:dyDescent="0.25">
      <c r="B342" s="4" t="s">
        <v>539</v>
      </c>
      <c r="C342" s="40">
        <v>2</v>
      </c>
      <c r="D342" s="40">
        <v>3</v>
      </c>
      <c r="E342" s="40">
        <v>0</v>
      </c>
      <c r="F342" s="40">
        <v>2</v>
      </c>
      <c r="G342" s="40">
        <v>3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0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</row>
    <row r="343" spans="2:35" ht="20.100000000000001" customHeight="1" thickBot="1" x14ac:dyDescent="0.25">
      <c r="B343" s="4" t="s">
        <v>540</v>
      </c>
      <c r="C343" s="40">
        <v>2</v>
      </c>
      <c r="D343" s="40">
        <v>2</v>
      </c>
      <c r="E343" s="40">
        <v>1</v>
      </c>
      <c r="F343" s="40">
        <v>2</v>
      </c>
      <c r="G343" s="40">
        <v>2</v>
      </c>
      <c r="H343" s="40">
        <v>1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0</v>
      </c>
      <c r="S343" s="40">
        <v>0</v>
      </c>
      <c r="T343" s="40">
        <v>0</v>
      </c>
      <c r="U343" s="40">
        <v>0</v>
      </c>
      <c r="V343" s="40">
        <v>0</v>
      </c>
      <c r="W343" s="40">
        <v>0</v>
      </c>
      <c r="X343" s="40">
        <v>0</v>
      </c>
      <c r="Y343" s="40">
        <v>0</v>
      </c>
      <c r="Z343" s="40">
        <v>0</v>
      </c>
      <c r="AA343" s="40">
        <v>0</v>
      </c>
      <c r="AB343" s="40">
        <v>0</v>
      </c>
      <c r="AC343" s="40">
        <v>0</v>
      </c>
      <c r="AD343" s="40">
        <v>0</v>
      </c>
      <c r="AE343" s="40">
        <v>0</v>
      </c>
      <c r="AF343" s="40">
        <v>0</v>
      </c>
      <c r="AG343" s="40">
        <v>0</v>
      </c>
      <c r="AH343" s="40">
        <v>0</v>
      </c>
      <c r="AI343" s="40">
        <v>0</v>
      </c>
    </row>
    <row r="344" spans="2:35" ht="20.100000000000001" customHeight="1" thickBot="1" x14ac:dyDescent="0.25">
      <c r="B344" s="4" t="s">
        <v>541</v>
      </c>
      <c r="C344" s="40">
        <v>0</v>
      </c>
      <c r="D344" s="40">
        <v>0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0</v>
      </c>
      <c r="R344" s="40">
        <v>0</v>
      </c>
      <c r="S344" s="40">
        <v>0</v>
      </c>
      <c r="T344" s="40">
        <v>0</v>
      </c>
      <c r="U344" s="40">
        <v>0</v>
      </c>
      <c r="V344" s="40">
        <v>0</v>
      </c>
      <c r="W344" s="40">
        <v>0</v>
      </c>
      <c r="X344" s="40">
        <v>0</v>
      </c>
      <c r="Y344" s="40">
        <v>0</v>
      </c>
      <c r="Z344" s="40">
        <v>0</v>
      </c>
      <c r="AA344" s="40">
        <v>0</v>
      </c>
      <c r="AB344" s="40">
        <v>0</v>
      </c>
      <c r="AC344" s="40">
        <v>0</v>
      </c>
      <c r="AD344" s="40">
        <v>0</v>
      </c>
      <c r="AE344" s="40">
        <v>0</v>
      </c>
      <c r="AF344" s="40">
        <v>0</v>
      </c>
      <c r="AG344" s="40">
        <v>0</v>
      </c>
      <c r="AH344" s="40">
        <v>0</v>
      </c>
      <c r="AI344" s="40">
        <v>0</v>
      </c>
    </row>
    <row r="345" spans="2:35" ht="20.100000000000001" customHeight="1" thickBot="1" x14ac:dyDescent="0.25">
      <c r="B345" s="4" t="s">
        <v>542</v>
      </c>
      <c r="C345" s="40">
        <v>0</v>
      </c>
      <c r="D345" s="40">
        <v>0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40">
        <v>0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0</v>
      </c>
      <c r="S345" s="40">
        <v>0</v>
      </c>
      <c r="T345" s="40">
        <v>0</v>
      </c>
      <c r="U345" s="40">
        <v>0</v>
      </c>
      <c r="V345" s="40">
        <v>0</v>
      </c>
      <c r="W345" s="40">
        <v>0</v>
      </c>
      <c r="X345" s="40">
        <v>0</v>
      </c>
      <c r="Y345" s="40">
        <v>0</v>
      </c>
      <c r="Z345" s="40">
        <v>0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</row>
    <row r="346" spans="2:35" ht="20.100000000000001" customHeight="1" thickBot="1" x14ac:dyDescent="0.25">
      <c r="B346" s="4" t="s">
        <v>204</v>
      </c>
      <c r="C346" s="40">
        <v>26</v>
      </c>
      <c r="D346" s="40">
        <v>25</v>
      </c>
      <c r="E346" s="40">
        <v>14</v>
      </c>
      <c r="F346" s="40">
        <v>26</v>
      </c>
      <c r="G346" s="40">
        <v>25</v>
      </c>
      <c r="H346" s="40">
        <v>14</v>
      </c>
      <c r="I346" s="40">
        <v>0</v>
      </c>
      <c r="J346" s="40">
        <v>0</v>
      </c>
      <c r="K346" s="40">
        <v>0</v>
      </c>
      <c r="L346" s="40">
        <v>0</v>
      </c>
      <c r="M346" s="40">
        <v>0</v>
      </c>
      <c r="N346" s="40">
        <v>0</v>
      </c>
      <c r="O346" s="40">
        <v>0</v>
      </c>
      <c r="P346" s="40">
        <v>0</v>
      </c>
      <c r="Q346" s="40">
        <v>0</v>
      </c>
      <c r="R346" s="40">
        <v>0</v>
      </c>
      <c r="S346" s="40">
        <v>0</v>
      </c>
      <c r="T346" s="40">
        <v>0</v>
      </c>
      <c r="U346" s="40">
        <v>4</v>
      </c>
      <c r="V346" s="40">
        <v>4</v>
      </c>
      <c r="W346" s="40">
        <v>1</v>
      </c>
      <c r="X346" s="40">
        <v>4</v>
      </c>
      <c r="Y346" s="40">
        <v>4</v>
      </c>
      <c r="Z346" s="40">
        <v>1</v>
      </c>
      <c r="AA346" s="40">
        <v>0</v>
      </c>
      <c r="AB346" s="40">
        <v>0</v>
      </c>
      <c r="AC346" s="40">
        <v>0</v>
      </c>
      <c r="AD346" s="40">
        <v>0</v>
      </c>
      <c r="AE346" s="40">
        <v>0</v>
      </c>
      <c r="AF346" s="40">
        <v>0</v>
      </c>
      <c r="AG346" s="40">
        <v>0</v>
      </c>
      <c r="AH346" s="40">
        <v>0</v>
      </c>
      <c r="AI346" s="40">
        <v>0</v>
      </c>
    </row>
    <row r="347" spans="2:35" ht="20.100000000000001" customHeight="1" thickBot="1" x14ac:dyDescent="0.25">
      <c r="B347" s="4" t="s">
        <v>543</v>
      </c>
      <c r="C347" s="40">
        <v>9</v>
      </c>
      <c r="D347" s="40">
        <v>9</v>
      </c>
      <c r="E347" s="40">
        <v>0</v>
      </c>
      <c r="F347" s="40">
        <v>9</v>
      </c>
      <c r="G347" s="40">
        <v>9</v>
      </c>
      <c r="H347" s="40">
        <v>0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0">
        <v>0</v>
      </c>
      <c r="U347" s="40">
        <v>3</v>
      </c>
      <c r="V347" s="40">
        <v>3</v>
      </c>
      <c r="W347" s="40">
        <v>0</v>
      </c>
      <c r="X347" s="40">
        <v>3</v>
      </c>
      <c r="Y347" s="40">
        <v>3</v>
      </c>
      <c r="Z347" s="40">
        <v>0</v>
      </c>
      <c r="AA347" s="40">
        <v>0</v>
      </c>
      <c r="AB347" s="40">
        <v>0</v>
      </c>
      <c r="AC347" s="40">
        <v>0</v>
      </c>
      <c r="AD347" s="40">
        <v>0</v>
      </c>
      <c r="AE347" s="40">
        <v>0</v>
      </c>
      <c r="AF347" s="40">
        <v>0</v>
      </c>
      <c r="AG347" s="40">
        <v>0</v>
      </c>
      <c r="AH347" s="40">
        <v>0</v>
      </c>
      <c r="AI347" s="40">
        <v>0</v>
      </c>
    </row>
    <row r="348" spans="2:35" ht="20.100000000000001" customHeight="1" thickBot="1" x14ac:dyDescent="0.25">
      <c r="B348" s="4" t="s">
        <v>544</v>
      </c>
      <c r="C348" s="40">
        <v>0</v>
      </c>
      <c r="D348" s="40">
        <v>0</v>
      </c>
      <c r="E348" s="40">
        <v>0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40">
        <v>0</v>
      </c>
      <c r="AB348" s="40">
        <v>0</v>
      </c>
      <c r="AC348" s="40">
        <v>0</v>
      </c>
      <c r="AD348" s="40">
        <v>0</v>
      </c>
      <c r="AE348" s="40">
        <v>0</v>
      </c>
      <c r="AF348" s="40">
        <v>0</v>
      </c>
      <c r="AG348" s="40">
        <v>0</v>
      </c>
      <c r="AH348" s="40">
        <v>0</v>
      </c>
      <c r="AI348" s="40">
        <v>0</v>
      </c>
    </row>
    <row r="349" spans="2:35" ht="20.100000000000001" customHeight="1" thickBot="1" x14ac:dyDescent="0.25">
      <c r="B349" s="4" t="s">
        <v>545</v>
      </c>
      <c r="C349" s="40">
        <v>0</v>
      </c>
      <c r="D349" s="40">
        <v>0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>
        <v>0</v>
      </c>
      <c r="X349" s="40">
        <v>0</v>
      </c>
      <c r="Y349" s="40">
        <v>0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  <c r="AE349" s="40">
        <v>0</v>
      </c>
      <c r="AF349" s="40">
        <v>0</v>
      </c>
      <c r="AG349" s="40">
        <v>0</v>
      </c>
      <c r="AH349" s="40">
        <v>0</v>
      </c>
      <c r="AI349" s="40">
        <v>0</v>
      </c>
    </row>
    <row r="350" spans="2:35" ht="20.100000000000001" customHeight="1" thickBot="1" x14ac:dyDescent="0.25">
      <c r="B350" s="4" t="s">
        <v>546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0</v>
      </c>
      <c r="AA350" s="40">
        <v>0</v>
      </c>
      <c r="AB350" s="40">
        <v>0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</row>
    <row r="351" spans="2:35" ht="20.100000000000001" customHeight="1" thickBot="1" x14ac:dyDescent="0.25">
      <c r="B351" s="4" t="s">
        <v>547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</row>
    <row r="352" spans="2:35" ht="20.100000000000001" customHeight="1" thickBot="1" x14ac:dyDescent="0.25">
      <c r="B352" s="4" t="s">
        <v>548</v>
      </c>
      <c r="C352" s="40">
        <v>2</v>
      </c>
      <c r="D352" s="40">
        <v>3</v>
      </c>
      <c r="E352" s="40">
        <v>0</v>
      </c>
      <c r="F352" s="40">
        <v>2</v>
      </c>
      <c r="G352" s="40">
        <v>3</v>
      </c>
      <c r="H352" s="40">
        <v>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0">
        <v>0</v>
      </c>
      <c r="X352" s="40">
        <v>0</v>
      </c>
      <c r="Y352" s="40">
        <v>0</v>
      </c>
      <c r="Z352" s="40">
        <v>0</v>
      </c>
      <c r="AA352" s="40">
        <v>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</row>
    <row r="353" spans="2:35" ht="20.100000000000001" customHeight="1" thickBot="1" x14ac:dyDescent="0.25">
      <c r="B353" s="4" t="s">
        <v>549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</row>
    <row r="354" spans="2:35" ht="20.100000000000001" customHeight="1" thickBot="1" x14ac:dyDescent="0.25">
      <c r="B354" s="4" t="s">
        <v>550</v>
      </c>
      <c r="C354" s="40">
        <v>1</v>
      </c>
      <c r="D354" s="40">
        <v>1</v>
      </c>
      <c r="E354" s="40">
        <v>0</v>
      </c>
      <c r="F354" s="40">
        <v>1</v>
      </c>
      <c r="G354" s="40">
        <v>1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  <c r="W354" s="40">
        <v>0</v>
      </c>
      <c r="X354" s="40">
        <v>0</v>
      </c>
      <c r="Y354" s="40">
        <v>0</v>
      </c>
      <c r="Z354" s="40">
        <v>0</v>
      </c>
      <c r="AA354" s="40">
        <v>0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0</v>
      </c>
      <c r="AH354" s="40">
        <v>0</v>
      </c>
      <c r="AI354" s="40">
        <v>0</v>
      </c>
    </row>
    <row r="355" spans="2:35" ht="20.100000000000001" customHeight="1" thickBot="1" x14ac:dyDescent="0.25">
      <c r="B355" s="4" t="s">
        <v>551</v>
      </c>
      <c r="C355" s="40">
        <v>0</v>
      </c>
      <c r="D355" s="40">
        <v>0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v>0</v>
      </c>
      <c r="Y355" s="40">
        <v>0</v>
      </c>
      <c r="Z355" s="40">
        <v>0</v>
      </c>
      <c r="AA355" s="40">
        <v>0</v>
      </c>
      <c r="AB355" s="40">
        <v>0</v>
      </c>
      <c r="AC355" s="40">
        <v>0</v>
      </c>
      <c r="AD355" s="40">
        <v>0</v>
      </c>
      <c r="AE355" s="40">
        <v>0</v>
      </c>
      <c r="AF355" s="40">
        <v>0</v>
      </c>
      <c r="AG355" s="40">
        <v>0</v>
      </c>
      <c r="AH355" s="40">
        <v>0</v>
      </c>
      <c r="AI355" s="40">
        <v>0</v>
      </c>
    </row>
    <row r="356" spans="2:35" ht="20.100000000000001" customHeight="1" thickBot="1" x14ac:dyDescent="0.25">
      <c r="B356" s="4" t="s">
        <v>552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  <c r="W356" s="40">
        <v>0</v>
      </c>
      <c r="X356" s="40">
        <v>0</v>
      </c>
      <c r="Y356" s="40">
        <v>0</v>
      </c>
      <c r="Z356" s="40">
        <v>0</v>
      </c>
      <c r="AA356" s="40">
        <v>0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</row>
    <row r="357" spans="2:35" ht="20.100000000000001" customHeight="1" thickBot="1" x14ac:dyDescent="0.25">
      <c r="B357" s="4" t="s">
        <v>553</v>
      </c>
      <c r="C357" s="40">
        <v>4</v>
      </c>
      <c r="D357" s="40">
        <v>5</v>
      </c>
      <c r="E357" s="40">
        <v>4</v>
      </c>
      <c r="F357" s="40">
        <v>4</v>
      </c>
      <c r="G357" s="40">
        <v>5</v>
      </c>
      <c r="H357" s="40">
        <v>4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4</v>
      </c>
      <c r="V357" s="40">
        <v>2</v>
      </c>
      <c r="W357" s="40">
        <v>2</v>
      </c>
      <c r="X357" s="40">
        <v>4</v>
      </c>
      <c r="Y357" s="40">
        <v>2</v>
      </c>
      <c r="Z357" s="40">
        <v>2</v>
      </c>
      <c r="AA357" s="40">
        <v>0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</row>
    <row r="358" spans="2:35" ht="20.100000000000001" customHeight="1" thickBot="1" x14ac:dyDescent="0.25">
      <c r="B358" s="4" t="s">
        <v>554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0</v>
      </c>
      <c r="U358" s="40">
        <v>0</v>
      </c>
      <c r="V358" s="40">
        <v>0</v>
      </c>
      <c r="W358" s="40">
        <v>0</v>
      </c>
      <c r="X358" s="40">
        <v>0</v>
      </c>
      <c r="Y358" s="40">
        <v>0</v>
      </c>
      <c r="Z358" s="40">
        <v>0</v>
      </c>
      <c r="AA358" s="40">
        <v>0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</row>
    <row r="359" spans="2:35" ht="20.100000000000001" customHeight="1" thickBot="1" x14ac:dyDescent="0.25">
      <c r="B359" s="4" t="s">
        <v>205</v>
      </c>
      <c r="C359" s="40">
        <v>3</v>
      </c>
      <c r="D359" s="40">
        <v>3</v>
      </c>
      <c r="E359" s="40">
        <v>0</v>
      </c>
      <c r="F359" s="40">
        <v>3</v>
      </c>
      <c r="G359" s="40">
        <v>3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40">
        <v>0</v>
      </c>
      <c r="N359" s="40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  <c r="W359" s="40">
        <v>0</v>
      </c>
      <c r="X359" s="40">
        <v>0</v>
      </c>
      <c r="Y359" s="40">
        <v>0</v>
      </c>
      <c r="Z359" s="40">
        <v>0</v>
      </c>
      <c r="AA359" s="40">
        <v>0</v>
      </c>
      <c r="AB359" s="40">
        <v>0</v>
      </c>
      <c r="AC359" s="40">
        <v>0</v>
      </c>
      <c r="AD359" s="40">
        <v>0</v>
      </c>
      <c r="AE359" s="40">
        <v>0</v>
      </c>
      <c r="AF359" s="40">
        <v>0</v>
      </c>
      <c r="AG359" s="40">
        <v>0</v>
      </c>
      <c r="AH359" s="40">
        <v>0</v>
      </c>
      <c r="AI359" s="40">
        <v>0</v>
      </c>
    </row>
    <row r="360" spans="2:35" ht="20.100000000000001" customHeight="1" thickBot="1" x14ac:dyDescent="0.25">
      <c r="B360" s="4" t="s">
        <v>555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40">
        <v>0</v>
      </c>
      <c r="AB360" s="40">
        <v>0</v>
      </c>
      <c r="AC360" s="40">
        <v>0</v>
      </c>
      <c r="AD360" s="40">
        <v>0</v>
      </c>
      <c r="AE360" s="40">
        <v>0</v>
      </c>
      <c r="AF360" s="40">
        <v>0</v>
      </c>
      <c r="AG360" s="40">
        <v>0</v>
      </c>
      <c r="AH360" s="40">
        <v>0</v>
      </c>
      <c r="AI360" s="40">
        <v>0</v>
      </c>
    </row>
    <row r="361" spans="2:35" ht="20.100000000000001" customHeight="1" thickBot="1" x14ac:dyDescent="0.25">
      <c r="B361" s="4" t="s">
        <v>556</v>
      </c>
      <c r="C361" s="40">
        <v>0</v>
      </c>
      <c r="D361" s="40">
        <v>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0</v>
      </c>
      <c r="R361" s="40">
        <v>0</v>
      </c>
      <c r="S361" s="40">
        <v>0</v>
      </c>
      <c r="T361" s="40">
        <v>0</v>
      </c>
      <c r="U361" s="40">
        <v>0</v>
      </c>
      <c r="V361" s="40">
        <v>0</v>
      </c>
      <c r="W361" s="40">
        <v>0</v>
      </c>
      <c r="X361" s="40">
        <v>0</v>
      </c>
      <c r="Y361" s="40">
        <v>0</v>
      </c>
      <c r="Z361" s="40">
        <v>0</v>
      </c>
      <c r="AA361" s="40">
        <v>0</v>
      </c>
      <c r="AB361" s="40">
        <v>0</v>
      </c>
      <c r="AC361" s="40">
        <v>0</v>
      </c>
      <c r="AD361" s="40">
        <v>0</v>
      </c>
      <c r="AE361" s="40">
        <v>0</v>
      </c>
      <c r="AF361" s="40">
        <v>0</v>
      </c>
      <c r="AG361" s="40">
        <v>0</v>
      </c>
      <c r="AH361" s="40">
        <v>0</v>
      </c>
      <c r="AI361" s="40">
        <v>0</v>
      </c>
    </row>
    <row r="362" spans="2:35" ht="20.100000000000001" customHeight="1" thickBot="1" x14ac:dyDescent="0.25">
      <c r="B362" s="4" t="s">
        <v>557</v>
      </c>
      <c r="C362" s="40">
        <v>0</v>
      </c>
      <c r="D362" s="40">
        <v>0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0</v>
      </c>
      <c r="U362" s="40">
        <v>0</v>
      </c>
      <c r="V362" s="40">
        <v>0</v>
      </c>
      <c r="W362" s="40">
        <v>0</v>
      </c>
      <c r="X362" s="40">
        <v>0</v>
      </c>
      <c r="Y362" s="40">
        <v>0</v>
      </c>
      <c r="Z362" s="40">
        <v>0</v>
      </c>
      <c r="AA362" s="40">
        <v>0</v>
      </c>
      <c r="AB362" s="40">
        <v>0</v>
      </c>
      <c r="AC362" s="40">
        <v>0</v>
      </c>
      <c r="AD362" s="40">
        <v>0</v>
      </c>
      <c r="AE362" s="40">
        <v>0</v>
      </c>
      <c r="AF362" s="40">
        <v>0</v>
      </c>
      <c r="AG362" s="40">
        <v>0</v>
      </c>
      <c r="AH362" s="40">
        <v>0</v>
      </c>
      <c r="AI362" s="40">
        <v>0</v>
      </c>
    </row>
    <row r="363" spans="2:35" ht="20.100000000000001" customHeight="1" thickBot="1" x14ac:dyDescent="0.25">
      <c r="B363" s="4" t="s">
        <v>558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40">
        <v>0</v>
      </c>
      <c r="AB363" s="40">
        <v>0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</row>
    <row r="364" spans="2:35" ht="20.100000000000001" customHeight="1" thickBot="1" x14ac:dyDescent="0.25">
      <c r="B364" s="4" t="s">
        <v>559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</row>
    <row r="365" spans="2:35" ht="20.100000000000001" customHeight="1" thickBot="1" x14ac:dyDescent="0.25">
      <c r="B365" s="4" t="s">
        <v>560</v>
      </c>
      <c r="C365" s="40">
        <v>2</v>
      </c>
      <c r="D365" s="40">
        <v>2</v>
      </c>
      <c r="E365" s="40">
        <v>0</v>
      </c>
      <c r="F365" s="40">
        <v>2</v>
      </c>
      <c r="G365" s="40">
        <v>2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  <c r="W365" s="40">
        <v>0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  <c r="AE365" s="40">
        <v>0</v>
      </c>
      <c r="AF365" s="40">
        <v>0</v>
      </c>
      <c r="AG365" s="40">
        <v>0</v>
      </c>
      <c r="AH365" s="40">
        <v>0</v>
      </c>
      <c r="AI365" s="40">
        <v>0</v>
      </c>
    </row>
    <row r="366" spans="2:35" ht="20.100000000000001" customHeight="1" thickBot="1" x14ac:dyDescent="0.25">
      <c r="B366" s="4" t="s">
        <v>206</v>
      </c>
      <c r="C366" s="40">
        <v>2</v>
      </c>
      <c r="D366" s="40">
        <v>2</v>
      </c>
      <c r="E366" s="40">
        <v>4</v>
      </c>
      <c r="F366" s="40">
        <v>2</v>
      </c>
      <c r="G366" s="40">
        <v>2</v>
      </c>
      <c r="H366" s="40">
        <v>4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  <c r="AE366" s="40">
        <v>0</v>
      </c>
      <c r="AF366" s="40">
        <v>0</v>
      </c>
      <c r="AG366" s="40">
        <v>0</v>
      </c>
      <c r="AH366" s="40">
        <v>0</v>
      </c>
      <c r="AI366" s="40">
        <v>0</v>
      </c>
    </row>
    <row r="367" spans="2:35" ht="20.100000000000001" customHeight="1" thickBot="1" x14ac:dyDescent="0.25">
      <c r="B367" s="4" t="s">
        <v>561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  <c r="AC367" s="40">
        <v>0</v>
      </c>
      <c r="AD367" s="40">
        <v>0</v>
      </c>
      <c r="AE367" s="40">
        <v>0</v>
      </c>
      <c r="AF367" s="40">
        <v>0</v>
      </c>
      <c r="AG367" s="40">
        <v>0</v>
      </c>
      <c r="AH367" s="40">
        <v>0</v>
      </c>
      <c r="AI367" s="40">
        <v>0</v>
      </c>
    </row>
    <row r="368" spans="2:35" ht="20.100000000000001" customHeight="1" thickBot="1" x14ac:dyDescent="0.25">
      <c r="B368" s="4" t="s">
        <v>562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0</v>
      </c>
      <c r="Y368" s="40">
        <v>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  <c r="AE368" s="40">
        <v>0</v>
      </c>
      <c r="AF368" s="40">
        <v>0</v>
      </c>
      <c r="AG368" s="40">
        <v>0</v>
      </c>
      <c r="AH368" s="40">
        <v>0</v>
      </c>
      <c r="AI368" s="40">
        <v>0</v>
      </c>
    </row>
    <row r="369" spans="2:35" ht="20.100000000000001" customHeight="1" thickBot="1" x14ac:dyDescent="0.25">
      <c r="B369" s="4" t="s">
        <v>563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0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</row>
    <row r="370" spans="2:35" ht="20.100000000000001" customHeight="1" thickBot="1" x14ac:dyDescent="0.25">
      <c r="B370" s="4" t="s">
        <v>564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0</v>
      </c>
      <c r="AB370" s="40">
        <v>0</v>
      </c>
      <c r="AC370" s="40">
        <v>0</v>
      </c>
      <c r="AD370" s="40">
        <v>0</v>
      </c>
      <c r="AE370" s="40">
        <v>0</v>
      </c>
      <c r="AF370" s="40">
        <v>0</v>
      </c>
      <c r="AG370" s="40">
        <v>0</v>
      </c>
      <c r="AH370" s="40">
        <v>0</v>
      </c>
      <c r="AI370" s="40">
        <v>0</v>
      </c>
    </row>
    <row r="371" spans="2:35" ht="20.100000000000001" customHeight="1" thickBot="1" x14ac:dyDescent="0.25">
      <c r="B371" s="4" t="s">
        <v>565</v>
      </c>
      <c r="C371" s="40">
        <v>12</v>
      </c>
      <c r="D371" s="40">
        <v>12</v>
      </c>
      <c r="E371" s="40">
        <v>1</v>
      </c>
      <c r="F371" s="40">
        <v>12</v>
      </c>
      <c r="G371" s="40">
        <v>12</v>
      </c>
      <c r="H371" s="40">
        <v>1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0</v>
      </c>
      <c r="X371" s="40">
        <v>0</v>
      </c>
      <c r="Y371" s="40">
        <v>0</v>
      </c>
      <c r="Z371" s="40">
        <v>0</v>
      </c>
      <c r="AA371" s="40">
        <v>0</v>
      </c>
      <c r="AB371" s="40">
        <v>0</v>
      </c>
      <c r="AC371" s="40">
        <v>0</v>
      </c>
      <c r="AD371" s="40">
        <v>0</v>
      </c>
      <c r="AE371" s="40">
        <v>0</v>
      </c>
      <c r="AF371" s="40">
        <v>0</v>
      </c>
      <c r="AG371" s="40">
        <v>0</v>
      </c>
      <c r="AH371" s="40">
        <v>0</v>
      </c>
      <c r="AI371" s="40">
        <v>0</v>
      </c>
    </row>
    <row r="372" spans="2:35" ht="20.100000000000001" customHeight="1" thickBot="1" x14ac:dyDescent="0.25">
      <c r="B372" s="4" t="s">
        <v>566</v>
      </c>
      <c r="C372" s="40">
        <v>6</v>
      </c>
      <c r="D372" s="40">
        <v>6</v>
      </c>
      <c r="E372" s="40">
        <v>0</v>
      </c>
      <c r="F372" s="40">
        <v>6</v>
      </c>
      <c r="G372" s="40">
        <v>6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40">
        <v>0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0</v>
      </c>
    </row>
    <row r="373" spans="2:35" ht="20.100000000000001" customHeight="1" thickBot="1" x14ac:dyDescent="0.25">
      <c r="B373" s="4" t="s">
        <v>567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</row>
    <row r="374" spans="2:35" ht="20.100000000000001" customHeight="1" thickBot="1" x14ac:dyDescent="0.25">
      <c r="B374" s="4" t="s">
        <v>568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0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0</v>
      </c>
    </row>
    <row r="375" spans="2:35" ht="20.100000000000001" customHeight="1" thickBot="1" x14ac:dyDescent="0.25">
      <c r="B375" s="4" t="s">
        <v>569</v>
      </c>
      <c r="C375" s="40">
        <v>0</v>
      </c>
      <c r="D375" s="40">
        <v>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  <c r="W375" s="40">
        <v>0</v>
      </c>
      <c r="X375" s="40">
        <v>0</v>
      </c>
      <c r="Y375" s="40">
        <v>0</v>
      </c>
      <c r="Z375" s="40">
        <v>0</v>
      </c>
      <c r="AA375" s="40">
        <v>0</v>
      </c>
      <c r="AB375" s="40">
        <v>0</v>
      </c>
      <c r="AC375" s="40">
        <v>0</v>
      </c>
      <c r="AD375" s="40">
        <v>0</v>
      </c>
      <c r="AE375" s="40">
        <v>0</v>
      </c>
      <c r="AF375" s="40">
        <v>0</v>
      </c>
      <c r="AG375" s="40">
        <v>0</v>
      </c>
      <c r="AH375" s="40">
        <v>0</v>
      </c>
      <c r="AI375" s="40">
        <v>0</v>
      </c>
    </row>
    <row r="376" spans="2:35" ht="20.100000000000001" customHeight="1" thickBot="1" x14ac:dyDescent="0.25">
      <c r="B376" s="4" t="s">
        <v>570</v>
      </c>
      <c r="C376" s="40">
        <v>0</v>
      </c>
      <c r="D376" s="40">
        <v>2</v>
      </c>
      <c r="E376" s="40">
        <v>0</v>
      </c>
      <c r="F376" s="40">
        <v>0</v>
      </c>
      <c r="G376" s="40">
        <v>2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40">
        <v>0</v>
      </c>
      <c r="AB376" s="40">
        <v>0</v>
      </c>
      <c r="AC376" s="40">
        <v>0</v>
      </c>
      <c r="AD376" s="40">
        <v>0</v>
      </c>
      <c r="AE376" s="40">
        <v>0</v>
      </c>
      <c r="AF376" s="40">
        <v>0</v>
      </c>
      <c r="AG376" s="40">
        <v>0</v>
      </c>
      <c r="AH376" s="40">
        <v>0</v>
      </c>
      <c r="AI376" s="40">
        <v>0</v>
      </c>
    </row>
    <row r="377" spans="2:35" ht="20.100000000000001" customHeight="1" thickBot="1" x14ac:dyDescent="0.25">
      <c r="B377" s="4" t="s">
        <v>571</v>
      </c>
      <c r="C377" s="40">
        <v>28</v>
      </c>
      <c r="D377" s="40">
        <v>32</v>
      </c>
      <c r="E377" s="40">
        <v>9</v>
      </c>
      <c r="F377" s="40">
        <v>28</v>
      </c>
      <c r="G377" s="40">
        <v>32</v>
      </c>
      <c r="H377" s="40">
        <v>9</v>
      </c>
      <c r="I377" s="40">
        <v>0</v>
      </c>
      <c r="J377" s="40">
        <v>0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0</v>
      </c>
      <c r="R377" s="40">
        <v>0</v>
      </c>
      <c r="S377" s="40">
        <v>0</v>
      </c>
      <c r="T377" s="40">
        <v>0</v>
      </c>
      <c r="U377" s="40">
        <v>2</v>
      </c>
      <c r="V377" s="40">
        <v>2</v>
      </c>
      <c r="W377" s="40">
        <v>0</v>
      </c>
      <c r="X377" s="40">
        <v>2</v>
      </c>
      <c r="Y377" s="40">
        <v>2</v>
      </c>
      <c r="Z377" s="40">
        <v>0</v>
      </c>
      <c r="AA377" s="40">
        <v>0</v>
      </c>
      <c r="AB377" s="40">
        <v>0</v>
      </c>
      <c r="AC377" s="40">
        <v>0</v>
      </c>
      <c r="AD377" s="40">
        <v>0</v>
      </c>
      <c r="AE377" s="40">
        <v>0</v>
      </c>
      <c r="AF377" s="40">
        <v>0</v>
      </c>
      <c r="AG377" s="40">
        <v>0</v>
      </c>
      <c r="AH377" s="40">
        <v>0</v>
      </c>
      <c r="AI377" s="40">
        <v>0</v>
      </c>
    </row>
    <row r="378" spans="2:35" ht="20.100000000000001" customHeight="1" thickBot="1" x14ac:dyDescent="0.25">
      <c r="B378" s="4" t="s">
        <v>207</v>
      </c>
      <c r="C378" s="40">
        <v>0</v>
      </c>
      <c r="D378" s="40">
        <v>0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>
        <v>0</v>
      </c>
      <c r="K378" s="40">
        <v>0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0</v>
      </c>
      <c r="T378" s="40">
        <v>0</v>
      </c>
      <c r="U378" s="40">
        <v>0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40">
        <v>0</v>
      </c>
      <c r="AB378" s="40">
        <v>0</v>
      </c>
      <c r="AC378" s="40">
        <v>0</v>
      </c>
      <c r="AD378" s="40">
        <v>0</v>
      </c>
      <c r="AE378" s="40">
        <v>0</v>
      </c>
      <c r="AF378" s="40">
        <v>0</v>
      </c>
      <c r="AG378" s="40">
        <v>0</v>
      </c>
      <c r="AH378" s="40">
        <v>0</v>
      </c>
      <c r="AI378" s="40">
        <v>0</v>
      </c>
    </row>
    <row r="379" spans="2:35" ht="20.100000000000001" customHeight="1" thickBot="1" x14ac:dyDescent="0.25">
      <c r="B379" s="4" t="s">
        <v>572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0</v>
      </c>
    </row>
    <row r="380" spans="2:35" ht="20.100000000000001" customHeight="1" thickBot="1" x14ac:dyDescent="0.25">
      <c r="B380" s="4" t="s">
        <v>573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</row>
    <row r="381" spans="2:35" ht="20.100000000000001" customHeight="1" thickBot="1" x14ac:dyDescent="0.25">
      <c r="B381" s="4" t="s">
        <v>574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40">
        <v>0</v>
      </c>
      <c r="AB381" s="40">
        <v>0</v>
      </c>
      <c r="AC381" s="40">
        <v>0</v>
      </c>
      <c r="AD381" s="40">
        <v>0</v>
      </c>
      <c r="AE381" s="40">
        <v>0</v>
      </c>
      <c r="AF381" s="40">
        <v>0</v>
      </c>
      <c r="AG381" s="40">
        <v>0</v>
      </c>
      <c r="AH381" s="40">
        <v>0</v>
      </c>
      <c r="AI381" s="40">
        <v>0</v>
      </c>
    </row>
    <row r="382" spans="2:35" ht="20.100000000000001" customHeight="1" thickBot="1" x14ac:dyDescent="0.25">
      <c r="B382" s="4" t="s">
        <v>575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0</v>
      </c>
      <c r="AB382" s="40">
        <v>0</v>
      </c>
      <c r="AC382" s="40">
        <v>0</v>
      </c>
      <c r="AD382" s="40">
        <v>0</v>
      </c>
      <c r="AE382" s="40">
        <v>0</v>
      </c>
      <c r="AF382" s="40">
        <v>0</v>
      </c>
      <c r="AG382" s="40">
        <v>0</v>
      </c>
      <c r="AH382" s="40">
        <v>0</v>
      </c>
      <c r="AI382" s="40">
        <v>0</v>
      </c>
    </row>
    <row r="383" spans="2:35" ht="20.100000000000001" customHeight="1" thickBot="1" x14ac:dyDescent="0.25">
      <c r="B383" s="4" t="s">
        <v>576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0</v>
      </c>
      <c r="U383" s="40">
        <v>0</v>
      </c>
      <c r="V383" s="40">
        <v>0</v>
      </c>
      <c r="W383" s="40">
        <v>0</v>
      </c>
      <c r="X383" s="40">
        <v>0</v>
      </c>
      <c r="Y383" s="40">
        <v>0</v>
      </c>
      <c r="Z383" s="40">
        <v>0</v>
      </c>
      <c r="AA383" s="40">
        <v>0</v>
      </c>
      <c r="AB383" s="40">
        <v>0</v>
      </c>
      <c r="AC383" s="40">
        <v>0</v>
      </c>
      <c r="AD383" s="40">
        <v>0</v>
      </c>
      <c r="AE383" s="40">
        <v>0</v>
      </c>
      <c r="AF383" s="40">
        <v>0</v>
      </c>
      <c r="AG383" s="40">
        <v>0</v>
      </c>
      <c r="AH383" s="40">
        <v>0</v>
      </c>
      <c r="AI383" s="40">
        <v>0</v>
      </c>
    </row>
    <row r="384" spans="2:35" ht="20.100000000000001" customHeight="1" thickBot="1" x14ac:dyDescent="0.25">
      <c r="B384" s="4" t="s">
        <v>577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40">
        <v>0</v>
      </c>
      <c r="AC384" s="40">
        <v>0</v>
      </c>
      <c r="AD384" s="40">
        <v>0</v>
      </c>
      <c r="AE384" s="40">
        <v>0</v>
      </c>
      <c r="AF384" s="40">
        <v>0</v>
      </c>
      <c r="AG384" s="40">
        <v>0</v>
      </c>
      <c r="AH384" s="40">
        <v>0</v>
      </c>
      <c r="AI384" s="40">
        <v>0</v>
      </c>
    </row>
    <row r="385" spans="2:35" ht="20.100000000000001" customHeight="1" thickBot="1" x14ac:dyDescent="0.25">
      <c r="B385" s="4" t="s">
        <v>578</v>
      </c>
      <c r="C385" s="40">
        <v>0</v>
      </c>
      <c r="D385" s="40">
        <v>0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0</v>
      </c>
      <c r="X385" s="40">
        <v>0</v>
      </c>
      <c r="Y385" s="40">
        <v>0</v>
      </c>
      <c r="Z385" s="40">
        <v>0</v>
      </c>
      <c r="AA385" s="40">
        <v>0</v>
      </c>
      <c r="AB385" s="40">
        <v>0</v>
      </c>
      <c r="AC385" s="40">
        <v>0</v>
      </c>
      <c r="AD385" s="40">
        <v>0</v>
      </c>
      <c r="AE385" s="40">
        <v>0</v>
      </c>
      <c r="AF385" s="40">
        <v>0</v>
      </c>
      <c r="AG385" s="40">
        <v>0</v>
      </c>
      <c r="AH385" s="40">
        <v>0</v>
      </c>
      <c r="AI385" s="40">
        <v>0</v>
      </c>
    </row>
    <row r="386" spans="2:35" ht="20.100000000000001" customHeight="1" thickBot="1" x14ac:dyDescent="0.25">
      <c r="B386" s="4" t="s">
        <v>579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40">
        <v>0</v>
      </c>
      <c r="AB386" s="40">
        <v>0</v>
      </c>
      <c r="AC386" s="40">
        <v>0</v>
      </c>
      <c r="AD386" s="40">
        <v>0</v>
      </c>
      <c r="AE386" s="40">
        <v>0</v>
      </c>
      <c r="AF386" s="40">
        <v>0</v>
      </c>
      <c r="AG386" s="40">
        <v>0</v>
      </c>
      <c r="AH386" s="40">
        <v>0</v>
      </c>
      <c r="AI386" s="40">
        <v>0</v>
      </c>
    </row>
    <row r="387" spans="2:35" ht="20.100000000000001" customHeight="1" thickBot="1" x14ac:dyDescent="0.25">
      <c r="B387" s="4" t="s">
        <v>580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0</v>
      </c>
      <c r="AC387" s="40">
        <v>0</v>
      </c>
      <c r="AD387" s="40">
        <v>0</v>
      </c>
      <c r="AE387" s="40">
        <v>0</v>
      </c>
      <c r="AF387" s="40">
        <v>0</v>
      </c>
      <c r="AG387" s="40">
        <v>0</v>
      </c>
      <c r="AH387" s="40">
        <v>0</v>
      </c>
      <c r="AI387" s="40">
        <v>0</v>
      </c>
    </row>
    <row r="388" spans="2:35" ht="20.100000000000001" customHeight="1" thickBot="1" x14ac:dyDescent="0.25">
      <c r="B388" s="4" t="s">
        <v>581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0">
        <v>0</v>
      </c>
      <c r="X388" s="40">
        <v>0</v>
      </c>
      <c r="Y388" s="40">
        <v>0</v>
      </c>
      <c r="Z388" s="40">
        <v>0</v>
      </c>
      <c r="AA388" s="40">
        <v>0</v>
      </c>
      <c r="AB388" s="40">
        <v>0</v>
      </c>
      <c r="AC388" s="40">
        <v>0</v>
      </c>
      <c r="AD388" s="40">
        <v>0</v>
      </c>
      <c r="AE388" s="40">
        <v>0</v>
      </c>
      <c r="AF388" s="40">
        <v>0</v>
      </c>
      <c r="AG388" s="40">
        <v>0</v>
      </c>
      <c r="AH388" s="40">
        <v>0</v>
      </c>
      <c r="AI388" s="40">
        <v>0</v>
      </c>
    </row>
    <row r="389" spans="2:35" ht="20.100000000000001" customHeight="1" thickBot="1" x14ac:dyDescent="0.25">
      <c r="B389" s="4" t="s">
        <v>582</v>
      </c>
      <c r="C389" s="40">
        <v>22</v>
      </c>
      <c r="D389" s="40">
        <v>22</v>
      </c>
      <c r="E389" s="40">
        <v>0</v>
      </c>
      <c r="F389" s="40">
        <v>22</v>
      </c>
      <c r="G389" s="40">
        <v>22</v>
      </c>
      <c r="H389" s="40">
        <v>0</v>
      </c>
      <c r="I389" s="40">
        <v>0</v>
      </c>
      <c r="J389" s="40">
        <v>0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0</v>
      </c>
      <c r="S389" s="40">
        <v>0</v>
      </c>
      <c r="T389" s="40">
        <v>0</v>
      </c>
      <c r="U389" s="40">
        <v>0</v>
      </c>
      <c r="V389" s="40">
        <v>0</v>
      </c>
      <c r="W389" s="40">
        <v>0</v>
      </c>
      <c r="X389" s="40">
        <v>0</v>
      </c>
      <c r="Y389" s="40">
        <v>0</v>
      </c>
      <c r="Z389" s="40">
        <v>0</v>
      </c>
      <c r="AA389" s="40">
        <v>0</v>
      </c>
      <c r="AB389" s="40">
        <v>0</v>
      </c>
      <c r="AC389" s="40">
        <v>0</v>
      </c>
      <c r="AD389" s="40">
        <v>0</v>
      </c>
      <c r="AE389" s="40">
        <v>0</v>
      </c>
      <c r="AF389" s="40">
        <v>0</v>
      </c>
      <c r="AG389" s="40">
        <v>0</v>
      </c>
      <c r="AH389" s="40">
        <v>0</v>
      </c>
      <c r="AI389" s="40">
        <v>0</v>
      </c>
    </row>
    <row r="390" spans="2:35" ht="20.100000000000001" customHeight="1" thickBot="1" x14ac:dyDescent="0.25">
      <c r="B390" s="4" t="s">
        <v>583</v>
      </c>
      <c r="C390" s="40">
        <v>5</v>
      </c>
      <c r="D390" s="40">
        <v>5</v>
      </c>
      <c r="E390" s="40">
        <v>0</v>
      </c>
      <c r="F390" s="40">
        <v>5</v>
      </c>
      <c r="G390" s="40">
        <v>5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5</v>
      </c>
      <c r="V390" s="40">
        <v>5</v>
      </c>
      <c r="W390" s="40">
        <v>0</v>
      </c>
      <c r="X390" s="40">
        <v>5</v>
      </c>
      <c r="Y390" s="40">
        <v>5</v>
      </c>
      <c r="Z390" s="40">
        <v>0</v>
      </c>
      <c r="AA390" s="40">
        <v>0</v>
      </c>
      <c r="AB390" s="40">
        <v>0</v>
      </c>
      <c r="AC390" s="40">
        <v>0</v>
      </c>
      <c r="AD390" s="40">
        <v>0</v>
      </c>
      <c r="AE390" s="40">
        <v>0</v>
      </c>
      <c r="AF390" s="40">
        <v>0</v>
      </c>
      <c r="AG390" s="40">
        <v>0</v>
      </c>
      <c r="AH390" s="40">
        <v>0</v>
      </c>
      <c r="AI390" s="40">
        <v>0</v>
      </c>
    </row>
    <row r="391" spans="2:35" ht="20.100000000000001" customHeight="1" thickBot="1" x14ac:dyDescent="0.25">
      <c r="B391" s="4" t="s">
        <v>584</v>
      </c>
      <c r="C391" s="40">
        <v>27</v>
      </c>
      <c r="D391" s="40">
        <v>18</v>
      </c>
      <c r="E391" s="40">
        <v>9</v>
      </c>
      <c r="F391" s="40">
        <v>27</v>
      </c>
      <c r="G391" s="40">
        <v>18</v>
      </c>
      <c r="H391" s="40">
        <v>9</v>
      </c>
      <c r="I391" s="40">
        <v>0</v>
      </c>
      <c r="J391" s="40">
        <v>0</v>
      </c>
      <c r="K391" s="40">
        <v>0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>
        <v>0</v>
      </c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40">
        <v>0</v>
      </c>
      <c r="AE391" s="40">
        <v>0</v>
      </c>
      <c r="AF391" s="40">
        <v>0</v>
      </c>
      <c r="AG391" s="40">
        <v>0</v>
      </c>
      <c r="AH391" s="40">
        <v>0</v>
      </c>
      <c r="AI391" s="40">
        <v>0</v>
      </c>
    </row>
    <row r="392" spans="2:35" ht="20.100000000000001" customHeight="1" thickBot="1" x14ac:dyDescent="0.25">
      <c r="B392" s="4" t="s">
        <v>585</v>
      </c>
      <c r="C392" s="40">
        <v>3</v>
      </c>
      <c r="D392" s="40">
        <v>5</v>
      </c>
      <c r="E392" s="40">
        <v>0</v>
      </c>
      <c r="F392" s="40">
        <v>3</v>
      </c>
      <c r="G392" s="40">
        <v>5</v>
      </c>
      <c r="H392" s="40">
        <v>0</v>
      </c>
      <c r="I392" s="40">
        <v>0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0">
        <v>0</v>
      </c>
      <c r="U392" s="40">
        <v>4</v>
      </c>
      <c r="V392" s="40">
        <v>0</v>
      </c>
      <c r="W392" s="40">
        <v>5</v>
      </c>
      <c r="X392" s="40">
        <v>4</v>
      </c>
      <c r="Y392" s="40">
        <v>0</v>
      </c>
      <c r="Z392" s="40">
        <v>5</v>
      </c>
      <c r="AA392" s="40">
        <v>0</v>
      </c>
      <c r="AB392" s="40">
        <v>0</v>
      </c>
      <c r="AC392" s="40">
        <v>0</v>
      </c>
      <c r="AD392" s="40">
        <v>0</v>
      </c>
      <c r="AE392" s="40">
        <v>0</v>
      </c>
      <c r="AF392" s="40">
        <v>0</v>
      </c>
      <c r="AG392" s="40">
        <v>0</v>
      </c>
      <c r="AH392" s="40">
        <v>0</v>
      </c>
      <c r="AI392" s="40">
        <v>0</v>
      </c>
    </row>
    <row r="393" spans="2:35" ht="20.100000000000001" customHeight="1" thickBot="1" x14ac:dyDescent="0.25">
      <c r="B393" s="4" t="s">
        <v>586</v>
      </c>
      <c r="C393" s="40">
        <v>16</v>
      </c>
      <c r="D393" s="40">
        <v>10</v>
      </c>
      <c r="E393" s="40">
        <v>14</v>
      </c>
      <c r="F393" s="40">
        <v>16</v>
      </c>
      <c r="G393" s="40">
        <v>10</v>
      </c>
      <c r="H393" s="40">
        <v>14</v>
      </c>
      <c r="I393" s="40">
        <v>0</v>
      </c>
      <c r="J393" s="40">
        <v>0</v>
      </c>
      <c r="K393" s="40">
        <v>0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0</v>
      </c>
      <c r="R393" s="40">
        <v>0</v>
      </c>
      <c r="S393" s="40">
        <v>0</v>
      </c>
      <c r="T393" s="40">
        <v>0</v>
      </c>
      <c r="U393" s="40">
        <v>10</v>
      </c>
      <c r="V393" s="40">
        <v>4</v>
      </c>
      <c r="W393" s="40">
        <v>6</v>
      </c>
      <c r="X393" s="40">
        <v>10</v>
      </c>
      <c r="Y393" s="40">
        <v>4</v>
      </c>
      <c r="Z393" s="40">
        <v>6</v>
      </c>
      <c r="AA393" s="40">
        <v>0</v>
      </c>
      <c r="AB393" s="40">
        <v>0</v>
      </c>
      <c r="AC393" s="40">
        <v>0</v>
      </c>
      <c r="AD393" s="40">
        <v>0</v>
      </c>
      <c r="AE393" s="40">
        <v>0</v>
      </c>
      <c r="AF393" s="40">
        <v>0</v>
      </c>
      <c r="AG393" s="40">
        <v>0</v>
      </c>
      <c r="AH393" s="40">
        <v>0</v>
      </c>
      <c r="AI393" s="40">
        <v>0</v>
      </c>
    </row>
    <row r="394" spans="2:35" ht="20.100000000000001" customHeight="1" thickBot="1" x14ac:dyDescent="0.25">
      <c r="B394" s="4" t="s">
        <v>587</v>
      </c>
      <c r="C394" s="40">
        <v>0</v>
      </c>
      <c r="D394" s="40">
        <v>0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0">
        <v>0</v>
      </c>
      <c r="X394" s="40">
        <v>0</v>
      </c>
      <c r="Y394" s="40">
        <v>0</v>
      </c>
      <c r="Z394" s="40">
        <v>0</v>
      </c>
      <c r="AA394" s="40">
        <v>0</v>
      </c>
      <c r="AB394" s="40">
        <v>0</v>
      </c>
      <c r="AC394" s="40">
        <v>0</v>
      </c>
      <c r="AD394" s="40">
        <v>0</v>
      </c>
      <c r="AE394" s="40">
        <v>0</v>
      </c>
      <c r="AF394" s="40">
        <v>0</v>
      </c>
      <c r="AG394" s="40">
        <v>0</v>
      </c>
      <c r="AH394" s="40">
        <v>0</v>
      </c>
      <c r="AI394" s="40">
        <v>0</v>
      </c>
    </row>
    <row r="395" spans="2:35" ht="20.100000000000001" customHeight="1" thickBot="1" x14ac:dyDescent="0.25">
      <c r="B395" s="4" t="s">
        <v>588</v>
      </c>
      <c r="C395" s="40">
        <v>0</v>
      </c>
      <c r="D395" s="40">
        <v>0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0</v>
      </c>
      <c r="X395" s="40">
        <v>0</v>
      </c>
      <c r="Y395" s="40">
        <v>0</v>
      </c>
      <c r="Z395" s="40">
        <v>0</v>
      </c>
      <c r="AA395" s="40">
        <v>0</v>
      </c>
      <c r="AB395" s="40">
        <v>0</v>
      </c>
      <c r="AC395" s="40">
        <v>0</v>
      </c>
      <c r="AD395" s="40">
        <v>0</v>
      </c>
      <c r="AE395" s="40">
        <v>0</v>
      </c>
      <c r="AF395" s="40">
        <v>0</v>
      </c>
      <c r="AG395" s="40">
        <v>0</v>
      </c>
      <c r="AH395" s="40">
        <v>0</v>
      </c>
      <c r="AI395" s="40">
        <v>0</v>
      </c>
    </row>
    <row r="396" spans="2:35" ht="20.100000000000001" customHeight="1" thickBot="1" x14ac:dyDescent="0.25">
      <c r="B396" s="4" t="s">
        <v>589</v>
      </c>
      <c r="C396" s="40">
        <v>36</v>
      </c>
      <c r="D396" s="40">
        <v>38</v>
      </c>
      <c r="E396" s="40">
        <v>4</v>
      </c>
      <c r="F396" s="40">
        <v>36</v>
      </c>
      <c r="G396" s="40">
        <v>38</v>
      </c>
      <c r="H396" s="40">
        <v>4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  <c r="S396" s="40">
        <v>0</v>
      </c>
      <c r="T396" s="40">
        <v>0</v>
      </c>
      <c r="U396" s="40">
        <v>8</v>
      </c>
      <c r="V396" s="40">
        <v>7</v>
      </c>
      <c r="W396" s="40">
        <v>1</v>
      </c>
      <c r="X396" s="40">
        <v>8</v>
      </c>
      <c r="Y396" s="40">
        <v>7</v>
      </c>
      <c r="Z396" s="40">
        <v>1</v>
      </c>
      <c r="AA396" s="40">
        <v>0</v>
      </c>
      <c r="AB396" s="40">
        <v>0</v>
      </c>
      <c r="AC396" s="40">
        <v>0</v>
      </c>
      <c r="AD396" s="40">
        <v>0</v>
      </c>
      <c r="AE396" s="40">
        <v>0</v>
      </c>
      <c r="AF396" s="40">
        <v>0</v>
      </c>
      <c r="AG396" s="40">
        <v>0</v>
      </c>
      <c r="AH396" s="40">
        <v>0</v>
      </c>
      <c r="AI396" s="40">
        <v>0</v>
      </c>
    </row>
    <row r="397" spans="2:35" ht="20.100000000000001" customHeight="1" thickBot="1" x14ac:dyDescent="0.25">
      <c r="B397" s="4" t="s">
        <v>590</v>
      </c>
      <c r="C397" s="40">
        <v>3</v>
      </c>
      <c r="D397" s="40">
        <v>3</v>
      </c>
      <c r="E397" s="40">
        <v>0</v>
      </c>
      <c r="F397" s="40">
        <v>3</v>
      </c>
      <c r="G397" s="40">
        <v>3</v>
      </c>
      <c r="H397" s="40">
        <v>0</v>
      </c>
      <c r="I397" s="40">
        <v>0</v>
      </c>
      <c r="J397" s="40">
        <v>0</v>
      </c>
      <c r="K397" s="40">
        <v>0</v>
      </c>
      <c r="L397" s="40">
        <v>0</v>
      </c>
      <c r="M397" s="40">
        <v>0</v>
      </c>
      <c r="N397" s="40">
        <v>0</v>
      </c>
      <c r="O397" s="40">
        <v>0</v>
      </c>
      <c r="P397" s="40">
        <v>0</v>
      </c>
      <c r="Q397" s="40">
        <v>0</v>
      </c>
      <c r="R397" s="40">
        <v>0</v>
      </c>
      <c r="S397" s="40">
        <v>0</v>
      </c>
      <c r="T397" s="40">
        <v>0</v>
      </c>
      <c r="U397" s="40">
        <v>1</v>
      </c>
      <c r="V397" s="40">
        <v>1</v>
      </c>
      <c r="W397" s="40">
        <v>0</v>
      </c>
      <c r="X397" s="40">
        <v>1</v>
      </c>
      <c r="Y397" s="40">
        <v>1</v>
      </c>
      <c r="Z397" s="40">
        <v>0</v>
      </c>
      <c r="AA397" s="40">
        <v>0</v>
      </c>
      <c r="AB397" s="40">
        <v>0</v>
      </c>
      <c r="AC397" s="40">
        <v>0</v>
      </c>
      <c r="AD397" s="40">
        <v>0</v>
      </c>
      <c r="AE397" s="40">
        <v>0</v>
      </c>
      <c r="AF397" s="40">
        <v>0</v>
      </c>
      <c r="AG397" s="40">
        <v>0</v>
      </c>
      <c r="AH397" s="40">
        <v>0</v>
      </c>
      <c r="AI397" s="40">
        <v>0</v>
      </c>
    </row>
    <row r="398" spans="2:35" ht="20.100000000000001" customHeight="1" thickBot="1" x14ac:dyDescent="0.25">
      <c r="B398" s="4" t="s">
        <v>208</v>
      </c>
      <c r="C398" s="40">
        <v>172</v>
      </c>
      <c r="D398" s="40">
        <v>162</v>
      </c>
      <c r="E398" s="40">
        <v>52</v>
      </c>
      <c r="F398" s="40">
        <v>172</v>
      </c>
      <c r="G398" s="40">
        <v>162</v>
      </c>
      <c r="H398" s="40">
        <v>51</v>
      </c>
      <c r="I398" s="40">
        <v>0</v>
      </c>
      <c r="J398" s="40">
        <v>0</v>
      </c>
      <c r="K398" s="40">
        <v>0</v>
      </c>
      <c r="L398" s="40">
        <v>0</v>
      </c>
      <c r="M398" s="40">
        <v>0</v>
      </c>
      <c r="N398" s="40">
        <v>0</v>
      </c>
      <c r="O398" s="40">
        <v>0</v>
      </c>
      <c r="P398" s="40">
        <v>0</v>
      </c>
      <c r="Q398" s="40">
        <v>0</v>
      </c>
      <c r="R398" s="40">
        <v>0</v>
      </c>
      <c r="S398" s="40">
        <v>0</v>
      </c>
      <c r="T398" s="40">
        <v>1</v>
      </c>
      <c r="U398" s="40">
        <v>6</v>
      </c>
      <c r="V398" s="40">
        <v>9</v>
      </c>
      <c r="W398" s="40">
        <v>0</v>
      </c>
      <c r="X398" s="40">
        <v>6</v>
      </c>
      <c r="Y398" s="40">
        <v>9</v>
      </c>
      <c r="Z398" s="40">
        <v>0</v>
      </c>
      <c r="AA398" s="40">
        <v>0</v>
      </c>
      <c r="AB398" s="40">
        <v>0</v>
      </c>
      <c r="AC398" s="40">
        <v>0</v>
      </c>
      <c r="AD398" s="40">
        <v>0</v>
      </c>
      <c r="AE398" s="40">
        <v>0</v>
      </c>
      <c r="AF398" s="40">
        <v>0</v>
      </c>
      <c r="AG398" s="40">
        <v>0</v>
      </c>
      <c r="AH398" s="40">
        <v>0</v>
      </c>
      <c r="AI398" s="40">
        <v>0</v>
      </c>
    </row>
    <row r="399" spans="2:35" ht="20.100000000000001" customHeight="1" thickBot="1" x14ac:dyDescent="0.25">
      <c r="B399" s="4" t="s">
        <v>591</v>
      </c>
      <c r="C399" s="40">
        <v>0</v>
      </c>
      <c r="D399" s="40">
        <v>0</v>
      </c>
      <c r="E399" s="40">
        <v>0</v>
      </c>
      <c r="F399" s="40">
        <v>0</v>
      </c>
      <c r="G399" s="40">
        <v>0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40">
        <v>0</v>
      </c>
      <c r="AB399" s="40">
        <v>0</v>
      </c>
      <c r="AC399" s="40">
        <v>0</v>
      </c>
      <c r="AD399" s="40">
        <v>0</v>
      </c>
      <c r="AE399" s="40">
        <v>0</v>
      </c>
      <c r="AF399" s="40">
        <v>0</v>
      </c>
      <c r="AG399" s="40">
        <v>0</v>
      </c>
      <c r="AH399" s="40">
        <v>0</v>
      </c>
      <c r="AI399" s="40">
        <v>0</v>
      </c>
    </row>
    <row r="400" spans="2:35" ht="20.100000000000001" customHeight="1" thickBot="1" x14ac:dyDescent="0.25">
      <c r="B400" s="4" t="s">
        <v>592</v>
      </c>
      <c r="C400" s="40">
        <v>15</v>
      </c>
      <c r="D400" s="40">
        <v>15</v>
      </c>
      <c r="E400" s="40">
        <v>0</v>
      </c>
      <c r="F400" s="40">
        <v>15</v>
      </c>
      <c r="G400" s="40">
        <v>15</v>
      </c>
      <c r="H400" s="40">
        <v>0</v>
      </c>
      <c r="I400" s="40">
        <v>0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>
        <v>1</v>
      </c>
      <c r="V400" s="40">
        <v>1</v>
      </c>
      <c r="W400" s="40">
        <v>0</v>
      </c>
      <c r="X400" s="40">
        <v>1</v>
      </c>
      <c r="Y400" s="40">
        <v>1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>
        <v>0</v>
      </c>
      <c r="AF400" s="40">
        <v>0</v>
      </c>
      <c r="AG400" s="40">
        <v>0</v>
      </c>
      <c r="AH400" s="40">
        <v>0</v>
      </c>
      <c r="AI400" s="40">
        <v>0</v>
      </c>
    </row>
    <row r="401" spans="2:35" ht="20.100000000000001" customHeight="1" thickBot="1" x14ac:dyDescent="0.25">
      <c r="B401" s="4" t="s">
        <v>593</v>
      </c>
      <c r="C401" s="40">
        <v>17</v>
      </c>
      <c r="D401" s="40">
        <v>11</v>
      </c>
      <c r="E401" s="40">
        <v>7</v>
      </c>
      <c r="F401" s="40">
        <v>17</v>
      </c>
      <c r="G401" s="40">
        <v>11</v>
      </c>
      <c r="H401" s="40">
        <v>7</v>
      </c>
      <c r="I401" s="40">
        <v>0</v>
      </c>
      <c r="J401" s="40">
        <v>0</v>
      </c>
      <c r="K401" s="40">
        <v>0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40">
        <v>0</v>
      </c>
      <c r="AB401" s="40">
        <v>0</v>
      </c>
      <c r="AC401" s="40">
        <v>0</v>
      </c>
      <c r="AD401" s="40">
        <v>0</v>
      </c>
      <c r="AE401" s="40">
        <v>0</v>
      </c>
      <c r="AF401" s="40">
        <v>0</v>
      </c>
      <c r="AG401" s="40">
        <v>0</v>
      </c>
      <c r="AH401" s="40">
        <v>0</v>
      </c>
      <c r="AI401" s="40">
        <v>0</v>
      </c>
    </row>
    <row r="402" spans="2:35" ht="20.100000000000001" customHeight="1" thickBot="1" x14ac:dyDescent="0.25">
      <c r="B402" s="4" t="s">
        <v>594</v>
      </c>
      <c r="C402" s="40">
        <v>8</v>
      </c>
      <c r="D402" s="40">
        <v>8</v>
      </c>
      <c r="E402" s="40">
        <v>0</v>
      </c>
      <c r="F402" s="40">
        <v>8</v>
      </c>
      <c r="G402" s="40">
        <v>8</v>
      </c>
      <c r="H402" s="40">
        <v>0</v>
      </c>
      <c r="I402" s="40">
        <v>0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</v>
      </c>
      <c r="R402" s="40">
        <v>0</v>
      </c>
      <c r="S402" s="40">
        <v>0</v>
      </c>
      <c r="T402" s="40">
        <v>0</v>
      </c>
      <c r="U402" s="40">
        <v>0</v>
      </c>
      <c r="V402" s="40">
        <v>0</v>
      </c>
      <c r="W402" s="40">
        <v>0</v>
      </c>
      <c r="X402" s="40">
        <v>0</v>
      </c>
      <c r="Y402" s="40">
        <v>0</v>
      </c>
      <c r="Z402" s="40">
        <v>0</v>
      </c>
      <c r="AA402" s="40">
        <v>0</v>
      </c>
      <c r="AB402" s="40">
        <v>0</v>
      </c>
      <c r="AC402" s="40">
        <v>0</v>
      </c>
      <c r="AD402" s="40">
        <v>0</v>
      </c>
      <c r="AE402" s="40">
        <v>0</v>
      </c>
      <c r="AF402" s="40">
        <v>0</v>
      </c>
      <c r="AG402" s="40">
        <v>0</v>
      </c>
      <c r="AH402" s="40">
        <v>0</v>
      </c>
      <c r="AI402" s="40">
        <v>0</v>
      </c>
    </row>
    <row r="403" spans="2:35" ht="20.100000000000001" customHeight="1" thickBot="1" x14ac:dyDescent="0.25">
      <c r="B403" s="4" t="s">
        <v>595</v>
      </c>
      <c r="C403" s="40">
        <v>18</v>
      </c>
      <c r="D403" s="40">
        <v>10</v>
      </c>
      <c r="E403" s="40">
        <v>19</v>
      </c>
      <c r="F403" s="40">
        <v>18</v>
      </c>
      <c r="G403" s="40">
        <v>10</v>
      </c>
      <c r="H403" s="40">
        <v>19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0</v>
      </c>
      <c r="V403" s="40">
        <v>0</v>
      </c>
      <c r="W403" s="40">
        <v>0</v>
      </c>
      <c r="X403" s="40">
        <v>0</v>
      </c>
      <c r="Y403" s="40">
        <v>0</v>
      </c>
      <c r="Z403" s="40">
        <v>0</v>
      </c>
      <c r="AA403" s="40">
        <v>0</v>
      </c>
      <c r="AB403" s="40">
        <v>0</v>
      </c>
      <c r="AC403" s="40">
        <v>0</v>
      </c>
      <c r="AD403" s="40">
        <v>0</v>
      </c>
      <c r="AE403" s="40">
        <v>0</v>
      </c>
      <c r="AF403" s="40">
        <v>0</v>
      </c>
      <c r="AG403" s="40">
        <v>0</v>
      </c>
      <c r="AH403" s="40">
        <v>0</v>
      </c>
      <c r="AI403" s="40">
        <v>0</v>
      </c>
    </row>
    <row r="404" spans="2:35" ht="20.100000000000001" customHeight="1" thickBot="1" x14ac:dyDescent="0.25">
      <c r="B404" s="4" t="s">
        <v>596</v>
      </c>
      <c r="C404" s="40">
        <v>8</v>
      </c>
      <c r="D404" s="40">
        <v>12</v>
      </c>
      <c r="E404" s="40">
        <v>0</v>
      </c>
      <c r="F404" s="40">
        <v>8</v>
      </c>
      <c r="G404" s="40">
        <v>12</v>
      </c>
      <c r="H404" s="40">
        <v>0</v>
      </c>
      <c r="I404" s="40">
        <v>0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0">
        <v>0</v>
      </c>
      <c r="U404" s="40">
        <v>7</v>
      </c>
      <c r="V404" s="40">
        <v>0</v>
      </c>
      <c r="W404" s="40">
        <v>9</v>
      </c>
      <c r="X404" s="40">
        <v>7</v>
      </c>
      <c r="Y404" s="40">
        <v>0</v>
      </c>
      <c r="Z404" s="40">
        <v>9</v>
      </c>
      <c r="AA404" s="40">
        <v>0</v>
      </c>
      <c r="AB404" s="40">
        <v>0</v>
      </c>
      <c r="AC404" s="40">
        <v>0</v>
      </c>
      <c r="AD404" s="40">
        <v>0</v>
      </c>
      <c r="AE404" s="40">
        <v>0</v>
      </c>
      <c r="AF404" s="40">
        <v>0</v>
      </c>
      <c r="AG404" s="40">
        <v>0</v>
      </c>
      <c r="AH404" s="40">
        <v>0</v>
      </c>
      <c r="AI404" s="40">
        <v>0</v>
      </c>
    </row>
    <row r="405" spans="2:35" ht="20.100000000000001" customHeight="1" thickBot="1" x14ac:dyDescent="0.25">
      <c r="B405" s="4" t="s">
        <v>597</v>
      </c>
      <c r="C405" s="40">
        <v>16</v>
      </c>
      <c r="D405" s="40">
        <v>16</v>
      </c>
      <c r="E405" s="40">
        <v>0</v>
      </c>
      <c r="F405" s="40">
        <v>0</v>
      </c>
      <c r="G405" s="40">
        <v>0</v>
      </c>
      <c r="H405" s="40">
        <v>0</v>
      </c>
      <c r="I405" s="40">
        <v>16</v>
      </c>
      <c r="J405" s="40">
        <v>16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  <c r="Q405" s="40">
        <v>0</v>
      </c>
      <c r="R405" s="40">
        <v>0</v>
      </c>
      <c r="S405" s="40">
        <v>0</v>
      </c>
      <c r="T405" s="40">
        <v>0</v>
      </c>
      <c r="U405" s="40">
        <v>4</v>
      </c>
      <c r="V405" s="40">
        <v>4</v>
      </c>
      <c r="W405" s="40">
        <v>0</v>
      </c>
      <c r="X405" s="40">
        <v>4</v>
      </c>
      <c r="Y405" s="40">
        <v>4</v>
      </c>
      <c r="Z405" s="40">
        <v>0</v>
      </c>
      <c r="AA405" s="40">
        <v>0</v>
      </c>
      <c r="AB405" s="40">
        <v>0</v>
      </c>
      <c r="AC405" s="40">
        <v>0</v>
      </c>
      <c r="AD405" s="40">
        <v>0</v>
      </c>
      <c r="AE405" s="40">
        <v>0</v>
      </c>
      <c r="AF405" s="40">
        <v>0</v>
      </c>
      <c r="AG405" s="40">
        <v>0</v>
      </c>
      <c r="AH405" s="40">
        <v>0</v>
      </c>
      <c r="AI405" s="40">
        <v>0</v>
      </c>
    </row>
    <row r="406" spans="2:35" ht="20.100000000000001" customHeight="1" thickBot="1" x14ac:dyDescent="0.25">
      <c r="B406" s="4" t="s">
        <v>598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0</v>
      </c>
      <c r="AI406" s="40">
        <v>0</v>
      </c>
    </row>
    <row r="407" spans="2:35" ht="20.100000000000001" customHeight="1" thickBot="1" x14ac:dyDescent="0.25">
      <c r="B407" s="4" t="s">
        <v>599</v>
      </c>
      <c r="C407" s="40">
        <v>0</v>
      </c>
      <c r="D407" s="40">
        <v>0</v>
      </c>
      <c r="E407" s="40">
        <v>0</v>
      </c>
      <c r="F407" s="40">
        <v>0</v>
      </c>
      <c r="G407" s="40">
        <v>0</v>
      </c>
      <c r="H407" s="40">
        <v>0</v>
      </c>
      <c r="I407" s="40">
        <v>0</v>
      </c>
      <c r="J407" s="40">
        <v>0</v>
      </c>
      <c r="K407" s="40">
        <v>0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40">
        <v>0</v>
      </c>
      <c r="AE407" s="40">
        <v>0</v>
      </c>
      <c r="AF407" s="40">
        <v>0</v>
      </c>
      <c r="AG407" s="40">
        <v>0</v>
      </c>
      <c r="AH407" s="40">
        <v>0</v>
      </c>
      <c r="AI407" s="40">
        <v>0</v>
      </c>
    </row>
    <row r="408" spans="2:35" ht="20.100000000000001" customHeight="1" thickBot="1" x14ac:dyDescent="0.25">
      <c r="B408" s="4" t="s">
        <v>600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</v>
      </c>
      <c r="AG408" s="40">
        <v>0</v>
      </c>
      <c r="AH408" s="40">
        <v>0</v>
      </c>
      <c r="AI408" s="40">
        <v>0</v>
      </c>
    </row>
    <row r="409" spans="2:35" ht="20.100000000000001" customHeight="1" thickBot="1" x14ac:dyDescent="0.25">
      <c r="B409" s="4" t="s">
        <v>601</v>
      </c>
      <c r="C409" s="40">
        <v>0</v>
      </c>
      <c r="D409" s="40">
        <v>0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0">
        <v>0</v>
      </c>
      <c r="AA409" s="40">
        <v>0</v>
      </c>
      <c r="AB409" s="40">
        <v>0</v>
      </c>
      <c r="AC409" s="40">
        <v>0</v>
      </c>
      <c r="AD409" s="40">
        <v>0</v>
      </c>
      <c r="AE409" s="40">
        <v>0</v>
      </c>
      <c r="AF409" s="40">
        <v>0</v>
      </c>
      <c r="AG409" s="40">
        <v>0</v>
      </c>
      <c r="AH409" s="40">
        <v>0</v>
      </c>
      <c r="AI409" s="40">
        <v>0</v>
      </c>
    </row>
    <row r="410" spans="2:35" ht="20.100000000000001" customHeight="1" thickBot="1" x14ac:dyDescent="0.25">
      <c r="B410" s="4" t="s">
        <v>602</v>
      </c>
      <c r="C410" s="40">
        <v>28</v>
      </c>
      <c r="D410" s="40">
        <v>24</v>
      </c>
      <c r="E410" s="40">
        <v>7</v>
      </c>
      <c r="F410" s="40">
        <v>28</v>
      </c>
      <c r="G410" s="40">
        <v>24</v>
      </c>
      <c r="H410" s="40">
        <v>7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0</v>
      </c>
      <c r="R410" s="40">
        <v>0</v>
      </c>
      <c r="S410" s="40">
        <v>0</v>
      </c>
      <c r="T410" s="40">
        <v>0</v>
      </c>
      <c r="U410" s="40">
        <v>0</v>
      </c>
      <c r="V410" s="40">
        <v>0</v>
      </c>
      <c r="W410" s="40">
        <v>0</v>
      </c>
      <c r="X410" s="40">
        <v>0</v>
      </c>
      <c r="Y410" s="40">
        <v>0</v>
      </c>
      <c r="Z410" s="40">
        <v>0</v>
      </c>
      <c r="AA410" s="40">
        <v>0</v>
      </c>
      <c r="AB410" s="40">
        <v>0</v>
      </c>
      <c r="AC410" s="40">
        <v>0</v>
      </c>
      <c r="AD410" s="40">
        <v>0</v>
      </c>
      <c r="AE410" s="40">
        <v>0</v>
      </c>
      <c r="AF410" s="40">
        <v>0</v>
      </c>
      <c r="AG410" s="40">
        <v>0</v>
      </c>
      <c r="AH410" s="40">
        <v>0</v>
      </c>
      <c r="AI410" s="40">
        <v>0</v>
      </c>
    </row>
    <row r="411" spans="2:35" ht="20.100000000000001" customHeight="1" thickBot="1" x14ac:dyDescent="0.25">
      <c r="B411" s="4" t="s">
        <v>603</v>
      </c>
      <c r="C411" s="40">
        <v>0</v>
      </c>
      <c r="D411" s="40">
        <v>0</v>
      </c>
      <c r="E411" s="40">
        <v>0</v>
      </c>
      <c r="F411" s="40">
        <v>0</v>
      </c>
      <c r="G411" s="40">
        <v>0</v>
      </c>
      <c r="H411" s="40">
        <v>0</v>
      </c>
      <c r="I411" s="40">
        <v>0</v>
      </c>
      <c r="J411" s="40">
        <v>0</v>
      </c>
      <c r="K411" s="40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0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>
        <v>0</v>
      </c>
      <c r="X411" s="40">
        <v>0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0</v>
      </c>
      <c r="AE411" s="40">
        <v>0</v>
      </c>
      <c r="AF411" s="40">
        <v>0</v>
      </c>
      <c r="AG411" s="40">
        <v>0</v>
      </c>
      <c r="AH411" s="40">
        <v>0</v>
      </c>
      <c r="AI411" s="40">
        <v>0</v>
      </c>
    </row>
    <row r="412" spans="2:35" ht="20.100000000000001" customHeight="1" thickBot="1" x14ac:dyDescent="0.25">
      <c r="B412" s="4" t="s">
        <v>604</v>
      </c>
      <c r="C412" s="40">
        <v>0</v>
      </c>
      <c r="D412" s="40">
        <v>0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40">
        <v>0</v>
      </c>
      <c r="AB412" s="40">
        <v>0</v>
      </c>
      <c r="AC412" s="40">
        <v>0</v>
      </c>
      <c r="AD412" s="40">
        <v>0</v>
      </c>
      <c r="AE412" s="40">
        <v>0</v>
      </c>
      <c r="AF412" s="40">
        <v>0</v>
      </c>
      <c r="AG412" s="40">
        <v>0</v>
      </c>
      <c r="AH412" s="40">
        <v>0</v>
      </c>
      <c r="AI412" s="40">
        <v>0</v>
      </c>
    </row>
    <row r="413" spans="2:35" ht="20.100000000000001" customHeight="1" thickBot="1" x14ac:dyDescent="0.25">
      <c r="B413" s="4" t="s">
        <v>605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</row>
    <row r="414" spans="2:35" ht="20.100000000000001" customHeight="1" thickBot="1" x14ac:dyDescent="0.25">
      <c r="B414" s="4" t="s">
        <v>209</v>
      </c>
      <c r="C414" s="40">
        <v>22</v>
      </c>
      <c r="D414" s="40">
        <v>14</v>
      </c>
      <c r="E414" s="40">
        <v>17</v>
      </c>
      <c r="F414" s="40">
        <v>22</v>
      </c>
      <c r="G414" s="40">
        <v>14</v>
      </c>
      <c r="H414" s="40">
        <v>17</v>
      </c>
      <c r="I414" s="40">
        <v>0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0</v>
      </c>
      <c r="R414" s="40">
        <v>0</v>
      </c>
      <c r="S414" s="40">
        <v>0</v>
      </c>
      <c r="T414" s="40">
        <v>0</v>
      </c>
      <c r="U414" s="40">
        <v>2</v>
      </c>
      <c r="V414" s="40">
        <v>0</v>
      </c>
      <c r="W414" s="40">
        <v>2</v>
      </c>
      <c r="X414" s="40">
        <v>2</v>
      </c>
      <c r="Y414" s="40">
        <v>0</v>
      </c>
      <c r="Z414" s="40">
        <v>2</v>
      </c>
      <c r="AA414" s="40">
        <v>0</v>
      </c>
      <c r="AB414" s="40">
        <v>0</v>
      </c>
      <c r="AC414" s="40">
        <v>0</v>
      </c>
      <c r="AD414" s="40">
        <v>0</v>
      </c>
      <c r="AE414" s="40">
        <v>0</v>
      </c>
      <c r="AF414" s="40">
        <v>0</v>
      </c>
      <c r="AG414" s="40">
        <v>0</v>
      </c>
      <c r="AH414" s="40">
        <v>0</v>
      </c>
      <c r="AI414" s="40">
        <v>0</v>
      </c>
    </row>
    <row r="415" spans="2:35" ht="20.100000000000001" customHeight="1" thickBot="1" x14ac:dyDescent="0.25">
      <c r="B415" s="4" t="s">
        <v>606</v>
      </c>
      <c r="C415" s="40">
        <v>11</v>
      </c>
      <c r="D415" s="40">
        <v>8</v>
      </c>
      <c r="E415" s="40">
        <v>3</v>
      </c>
      <c r="F415" s="40">
        <v>0</v>
      </c>
      <c r="G415" s="40">
        <v>0</v>
      </c>
      <c r="H415" s="40">
        <v>0</v>
      </c>
      <c r="I415" s="40">
        <v>11</v>
      </c>
      <c r="J415" s="40">
        <v>8</v>
      </c>
      <c r="K415" s="40">
        <v>3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</row>
    <row r="416" spans="2:35" ht="20.100000000000001" customHeight="1" thickBot="1" x14ac:dyDescent="0.25">
      <c r="B416" s="4" t="s">
        <v>607</v>
      </c>
      <c r="C416" s="40">
        <v>0</v>
      </c>
      <c r="D416" s="40">
        <v>0</v>
      </c>
      <c r="E416" s="40">
        <v>0</v>
      </c>
      <c r="F416" s="40">
        <v>0</v>
      </c>
      <c r="G416" s="40">
        <v>0</v>
      </c>
      <c r="H416" s="40">
        <v>0</v>
      </c>
      <c r="I416" s="40">
        <v>0</v>
      </c>
      <c r="J416" s="40">
        <v>0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  <c r="Q416" s="40">
        <v>0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40">
        <v>0</v>
      </c>
      <c r="AB416" s="40">
        <v>0</v>
      </c>
      <c r="AC416" s="40">
        <v>0</v>
      </c>
      <c r="AD416" s="40">
        <v>0</v>
      </c>
      <c r="AE416" s="40">
        <v>0</v>
      </c>
      <c r="AF416" s="40">
        <v>0</v>
      </c>
      <c r="AG416" s="40">
        <v>0</v>
      </c>
      <c r="AH416" s="40">
        <v>0</v>
      </c>
      <c r="AI416" s="40">
        <v>0</v>
      </c>
    </row>
    <row r="417" spans="2:35" ht="20.100000000000001" customHeight="1" thickBot="1" x14ac:dyDescent="0.25">
      <c r="B417" s="4" t="s">
        <v>608</v>
      </c>
      <c r="C417" s="40">
        <v>5</v>
      </c>
      <c r="D417" s="40">
        <v>4</v>
      </c>
      <c r="E417" s="40">
        <v>28</v>
      </c>
      <c r="F417" s="40">
        <v>5</v>
      </c>
      <c r="G417" s="40">
        <v>4</v>
      </c>
      <c r="H417" s="40">
        <v>28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0</v>
      </c>
      <c r="T417" s="40">
        <v>0</v>
      </c>
      <c r="U417" s="40">
        <v>0</v>
      </c>
      <c r="V417" s="40">
        <v>0</v>
      </c>
      <c r="W417" s="40">
        <v>0</v>
      </c>
      <c r="X417" s="40">
        <v>0</v>
      </c>
      <c r="Y417" s="40">
        <v>0</v>
      </c>
      <c r="Z417" s="40">
        <v>0</v>
      </c>
      <c r="AA417" s="40">
        <v>0</v>
      </c>
      <c r="AB417" s="40">
        <v>0</v>
      </c>
      <c r="AC417" s="40">
        <v>0</v>
      </c>
      <c r="AD417" s="40">
        <v>0</v>
      </c>
      <c r="AE417" s="40">
        <v>0</v>
      </c>
      <c r="AF417" s="40">
        <v>0</v>
      </c>
      <c r="AG417" s="40">
        <v>0</v>
      </c>
      <c r="AH417" s="40">
        <v>0</v>
      </c>
      <c r="AI417" s="40">
        <v>0</v>
      </c>
    </row>
    <row r="418" spans="2:35" ht="20.100000000000001" customHeight="1" thickBot="1" x14ac:dyDescent="0.25">
      <c r="B418" s="4" t="s">
        <v>609</v>
      </c>
      <c r="C418" s="40">
        <v>0</v>
      </c>
      <c r="D418" s="40">
        <v>0</v>
      </c>
      <c r="E418" s="40">
        <v>0</v>
      </c>
      <c r="F418" s="40">
        <v>0</v>
      </c>
      <c r="G418" s="40">
        <v>0</v>
      </c>
      <c r="H418" s="40">
        <v>0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0</v>
      </c>
      <c r="AA418" s="40">
        <v>0</v>
      </c>
      <c r="AB418" s="40">
        <v>0</v>
      </c>
      <c r="AC418" s="40">
        <v>0</v>
      </c>
      <c r="AD418" s="40">
        <v>0</v>
      </c>
      <c r="AE418" s="40">
        <v>0</v>
      </c>
      <c r="AF418" s="40">
        <v>0</v>
      </c>
      <c r="AG418" s="40">
        <v>0</v>
      </c>
      <c r="AH418" s="40">
        <v>0</v>
      </c>
      <c r="AI418" s="40">
        <v>0</v>
      </c>
    </row>
    <row r="419" spans="2:35" ht="20.100000000000001" customHeight="1" thickBot="1" x14ac:dyDescent="0.25">
      <c r="B419" s="4" t="s">
        <v>610</v>
      </c>
      <c r="C419" s="40">
        <v>3</v>
      </c>
      <c r="D419" s="40">
        <v>3</v>
      </c>
      <c r="E419" s="40">
        <v>0</v>
      </c>
      <c r="F419" s="40">
        <v>3</v>
      </c>
      <c r="G419" s="40">
        <v>3</v>
      </c>
      <c r="H419" s="40">
        <v>0</v>
      </c>
      <c r="I419" s="40">
        <v>0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0</v>
      </c>
      <c r="Q419" s="40">
        <v>0</v>
      </c>
      <c r="R419" s="40">
        <v>0</v>
      </c>
      <c r="S419" s="40">
        <v>0</v>
      </c>
      <c r="T419" s="40">
        <v>0</v>
      </c>
      <c r="U419" s="40">
        <v>1</v>
      </c>
      <c r="V419" s="40">
        <v>1</v>
      </c>
      <c r="W419" s="40">
        <v>0</v>
      </c>
      <c r="X419" s="40">
        <v>1</v>
      </c>
      <c r="Y419" s="40">
        <v>1</v>
      </c>
      <c r="Z419" s="40">
        <v>0</v>
      </c>
      <c r="AA419" s="40">
        <v>0</v>
      </c>
      <c r="AB419" s="40">
        <v>0</v>
      </c>
      <c r="AC419" s="40">
        <v>0</v>
      </c>
      <c r="AD419" s="40">
        <v>0</v>
      </c>
      <c r="AE419" s="40">
        <v>0</v>
      </c>
      <c r="AF419" s="40">
        <v>0</v>
      </c>
      <c r="AG419" s="40">
        <v>0</v>
      </c>
      <c r="AH419" s="40">
        <v>0</v>
      </c>
      <c r="AI419" s="40">
        <v>0</v>
      </c>
    </row>
    <row r="420" spans="2:35" ht="20.100000000000001" customHeight="1" thickBot="1" x14ac:dyDescent="0.25">
      <c r="B420" s="4" t="s">
        <v>611</v>
      </c>
      <c r="C420" s="40">
        <v>6</v>
      </c>
      <c r="D420" s="40">
        <v>5</v>
      </c>
      <c r="E420" s="40">
        <v>2</v>
      </c>
      <c r="F420" s="40">
        <v>6</v>
      </c>
      <c r="G420" s="40">
        <v>5</v>
      </c>
      <c r="H420" s="40">
        <v>2</v>
      </c>
      <c r="I420" s="40">
        <v>0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0</v>
      </c>
      <c r="S420" s="40">
        <v>0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40">
        <v>0</v>
      </c>
      <c r="AB420" s="40">
        <v>0</v>
      </c>
      <c r="AC420" s="40">
        <v>0</v>
      </c>
      <c r="AD420" s="40">
        <v>0</v>
      </c>
      <c r="AE420" s="40">
        <v>0</v>
      </c>
      <c r="AF420" s="40">
        <v>0</v>
      </c>
      <c r="AG420" s="40">
        <v>0</v>
      </c>
      <c r="AH420" s="40">
        <v>0</v>
      </c>
      <c r="AI420" s="40">
        <v>0</v>
      </c>
    </row>
    <row r="421" spans="2:35" ht="20.100000000000001" customHeight="1" thickBot="1" x14ac:dyDescent="0.25">
      <c r="B421" s="4" t="s">
        <v>612</v>
      </c>
      <c r="C421" s="40">
        <v>2</v>
      </c>
      <c r="D421" s="40">
        <v>3</v>
      </c>
      <c r="E421" s="40">
        <v>0</v>
      </c>
      <c r="F421" s="40">
        <v>2</v>
      </c>
      <c r="G421" s="40">
        <v>3</v>
      </c>
      <c r="H421" s="40">
        <v>0</v>
      </c>
      <c r="I421" s="40">
        <v>0</v>
      </c>
      <c r="J421" s="40">
        <v>0</v>
      </c>
      <c r="K421" s="40">
        <v>0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0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40">
        <v>0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</row>
    <row r="422" spans="2:35" ht="20.100000000000001" customHeight="1" thickBot="1" x14ac:dyDescent="0.25">
      <c r="B422" s="4" t="s">
        <v>613</v>
      </c>
      <c r="C422" s="40">
        <v>3</v>
      </c>
      <c r="D422" s="40">
        <v>9</v>
      </c>
      <c r="E422" s="40">
        <v>2</v>
      </c>
      <c r="F422" s="40">
        <v>3</v>
      </c>
      <c r="G422" s="40">
        <v>9</v>
      </c>
      <c r="H422" s="40">
        <v>2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2</v>
      </c>
      <c r="V422" s="40">
        <v>2</v>
      </c>
      <c r="W422" s="40">
        <v>0</v>
      </c>
      <c r="X422" s="40">
        <v>2</v>
      </c>
      <c r="Y422" s="40">
        <v>2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</row>
    <row r="423" spans="2:35" ht="20.100000000000001" customHeight="1" thickBot="1" x14ac:dyDescent="0.25">
      <c r="B423" s="4" t="s">
        <v>614</v>
      </c>
      <c r="C423" s="40">
        <v>43</v>
      </c>
      <c r="D423" s="40">
        <v>44</v>
      </c>
      <c r="E423" s="40">
        <v>11</v>
      </c>
      <c r="F423" s="40">
        <v>43</v>
      </c>
      <c r="G423" s="40">
        <v>44</v>
      </c>
      <c r="H423" s="40">
        <v>11</v>
      </c>
      <c r="I423" s="40">
        <v>0</v>
      </c>
      <c r="J423" s="40">
        <v>0</v>
      </c>
      <c r="K423" s="40">
        <v>0</v>
      </c>
      <c r="L423" s="40">
        <v>0</v>
      </c>
      <c r="M423" s="40">
        <v>0</v>
      </c>
      <c r="N423" s="40">
        <v>0</v>
      </c>
      <c r="O423" s="40">
        <v>0</v>
      </c>
      <c r="P423" s="40">
        <v>0</v>
      </c>
      <c r="Q423" s="40">
        <v>0</v>
      </c>
      <c r="R423" s="40">
        <v>0</v>
      </c>
      <c r="S423" s="40">
        <v>0</v>
      </c>
      <c r="T423" s="40">
        <v>0</v>
      </c>
      <c r="U423" s="40">
        <v>5</v>
      </c>
      <c r="V423" s="40">
        <v>5</v>
      </c>
      <c r="W423" s="40">
        <v>1</v>
      </c>
      <c r="X423" s="40">
        <v>5</v>
      </c>
      <c r="Y423" s="40">
        <v>5</v>
      </c>
      <c r="Z423" s="40">
        <v>1</v>
      </c>
      <c r="AA423" s="40">
        <v>0</v>
      </c>
      <c r="AB423" s="40">
        <v>0</v>
      </c>
      <c r="AC423" s="40">
        <v>0</v>
      </c>
      <c r="AD423" s="40">
        <v>0</v>
      </c>
      <c r="AE423" s="40">
        <v>0</v>
      </c>
      <c r="AF423" s="40">
        <v>0</v>
      </c>
      <c r="AG423" s="40">
        <v>0</v>
      </c>
      <c r="AH423" s="40">
        <v>0</v>
      </c>
      <c r="AI423" s="40">
        <v>0</v>
      </c>
    </row>
    <row r="424" spans="2:35" ht="20.100000000000001" customHeight="1" thickBot="1" x14ac:dyDescent="0.25">
      <c r="B424" s="4" t="s">
        <v>615</v>
      </c>
      <c r="C424" s="40">
        <v>3</v>
      </c>
      <c r="D424" s="40">
        <v>2</v>
      </c>
      <c r="E424" s="40">
        <v>1</v>
      </c>
      <c r="F424" s="40">
        <v>3</v>
      </c>
      <c r="G424" s="40">
        <v>2</v>
      </c>
      <c r="H424" s="40">
        <v>1</v>
      </c>
      <c r="I424" s="40">
        <v>0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</v>
      </c>
      <c r="T424" s="40">
        <v>0</v>
      </c>
      <c r="U424" s="40">
        <v>0</v>
      </c>
      <c r="V424" s="40">
        <v>0</v>
      </c>
      <c r="W424" s="40">
        <v>0</v>
      </c>
      <c r="X424" s="40">
        <v>0</v>
      </c>
      <c r="Y424" s="40">
        <v>0</v>
      </c>
      <c r="Z424" s="40">
        <v>0</v>
      </c>
      <c r="AA424" s="40">
        <v>0</v>
      </c>
      <c r="AB424" s="40">
        <v>0</v>
      </c>
      <c r="AC424" s="40">
        <v>0</v>
      </c>
      <c r="AD424" s="40">
        <v>0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</row>
    <row r="425" spans="2:35" ht="20.100000000000001" customHeight="1" thickBot="1" x14ac:dyDescent="0.25">
      <c r="B425" s="4" t="s">
        <v>616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  <c r="W425" s="40">
        <v>0</v>
      </c>
      <c r="X425" s="40">
        <v>0</v>
      </c>
      <c r="Y425" s="40">
        <v>0</v>
      </c>
      <c r="Z425" s="40">
        <v>0</v>
      </c>
      <c r="AA425" s="40">
        <v>0</v>
      </c>
      <c r="AB425" s="40">
        <v>0</v>
      </c>
      <c r="AC425" s="40">
        <v>0</v>
      </c>
      <c r="AD425" s="40">
        <v>0</v>
      </c>
      <c r="AE425" s="40">
        <v>0</v>
      </c>
      <c r="AF425" s="40">
        <v>0</v>
      </c>
      <c r="AG425" s="40">
        <v>0</v>
      </c>
      <c r="AH425" s="40">
        <v>0</v>
      </c>
      <c r="AI425" s="40">
        <v>0</v>
      </c>
    </row>
    <row r="426" spans="2:35" ht="20.100000000000001" customHeight="1" thickBot="1" x14ac:dyDescent="0.25">
      <c r="B426" s="4" t="s">
        <v>617</v>
      </c>
      <c r="C426" s="40">
        <v>13</v>
      </c>
      <c r="D426" s="40">
        <v>14</v>
      </c>
      <c r="E426" s="40">
        <v>2</v>
      </c>
      <c r="F426" s="40">
        <v>13</v>
      </c>
      <c r="G426" s="40">
        <v>14</v>
      </c>
      <c r="H426" s="40">
        <v>2</v>
      </c>
      <c r="I426" s="40">
        <v>0</v>
      </c>
      <c r="J426" s="40">
        <v>0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0</v>
      </c>
      <c r="S426" s="40">
        <v>0</v>
      </c>
      <c r="T426" s="40">
        <v>0</v>
      </c>
      <c r="U426" s="40">
        <v>1</v>
      </c>
      <c r="V426" s="40">
        <v>2</v>
      </c>
      <c r="W426" s="40">
        <v>0</v>
      </c>
      <c r="X426" s="40">
        <v>1</v>
      </c>
      <c r="Y426" s="40">
        <v>2</v>
      </c>
      <c r="Z426" s="40">
        <v>0</v>
      </c>
      <c r="AA426" s="40">
        <v>0</v>
      </c>
      <c r="AB426" s="40">
        <v>0</v>
      </c>
      <c r="AC426" s="40">
        <v>0</v>
      </c>
      <c r="AD426" s="40">
        <v>0</v>
      </c>
      <c r="AE426" s="40">
        <v>0</v>
      </c>
      <c r="AF426" s="40">
        <v>0</v>
      </c>
      <c r="AG426" s="40">
        <v>0</v>
      </c>
      <c r="AH426" s="40">
        <v>0</v>
      </c>
      <c r="AI426" s="40">
        <v>0</v>
      </c>
    </row>
    <row r="427" spans="2:35" ht="20.100000000000001" customHeight="1" thickBot="1" x14ac:dyDescent="0.25">
      <c r="B427" s="4" t="s">
        <v>618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</v>
      </c>
      <c r="T427" s="40">
        <v>0</v>
      </c>
      <c r="U427" s="40">
        <v>0</v>
      </c>
      <c r="V427" s="40">
        <v>0</v>
      </c>
      <c r="W427" s="40">
        <v>0</v>
      </c>
      <c r="X427" s="40">
        <v>0</v>
      </c>
      <c r="Y427" s="40">
        <v>0</v>
      </c>
      <c r="Z427" s="40">
        <v>0</v>
      </c>
      <c r="AA427" s="40">
        <v>0</v>
      </c>
      <c r="AB427" s="40">
        <v>0</v>
      </c>
      <c r="AC427" s="40">
        <v>0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</row>
    <row r="428" spans="2:35" ht="20.100000000000001" customHeight="1" thickBot="1" x14ac:dyDescent="0.25">
      <c r="B428" s="4" t="s">
        <v>619</v>
      </c>
      <c r="C428" s="40">
        <v>0</v>
      </c>
      <c r="D428" s="40">
        <v>0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</row>
    <row r="429" spans="2:35" ht="20.100000000000001" customHeight="1" thickBot="1" x14ac:dyDescent="0.25">
      <c r="B429" s="4" t="s">
        <v>620</v>
      </c>
      <c r="C429" s="40">
        <v>0</v>
      </c>
      <c r="D429" s="40">
        <v>0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0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0</v>
      </c>
      <c r="S429" s="40">
        <v>0</v>
      </c>
      <c r="T429" s="40">
        <v>0</v>
      </c>
      <c r="U429" s="40">
        <v>0</v>
      </c>
      <c r="V429" s="40">
        <v>0</v>
      </c>
      <c r="W429" s="40">
        <v>0</v>
      </c>
      <c r="X429" s="40">
        <v>0</v>
      </c>
      <c r="Y429" s="40">
        <v>0</v>
      </c>
      <c r="Z429" s="40">
        <v>0</v>
      </c>
      <c r="AA429" s="40">
        <v>0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</row>
    <row r="430" spans="2:35" ht="20.100000000000001" customHeight="1" thickBot="1" x14ac:dyDescent="0.25">
      <c r="B430" s="4" t="s">
        <v>621</v>
      </c>
      <c r="C430" s="40">
        <v>0</v>
      </c>
      <c r="D430" s="40">
        <v>0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0</v>
      </c>
      <c r="X430" s="40">
        <v>0</v>
      </c>
      <c r="Y430" s="40">
        <v>0</v>
      </c>
      <c r="Z430" s="40">
        <v>0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</row>
    <row r="431" spans="2:35" ht="20.100000000000001" customHeight="1" thickBot="1" x14ac:dyDescent="0.25">
      <c r="B431" s="4" t="s">
        <v>622</v>
      </c>
      <c r="C431" s="40">
        <v>12</v>
      </c>
      <c r="D431" s="40">
        <v>14</v>
      </c>
      <c r="E431" s="40">
        <v>0</v>
      </c>
      <c r="F431" s="40">
        <v>12</v>
      </c>
      <c r="G431" s="40">
        <v>12</v>
      </c>
      <c r="H431" s="40">
        <v>0</v>
      </c>
      <c r="I431" s="40">
        <v>0</v>
      </c>
      <c r="J431" s="40">
        <v>2</v>
      </c>
      <c r="K431" s="40">
        <v>0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0</v>
      </c>
      <c r="T431" s="40">
        <v>0</v>
      </c>
      <c r="U431" s="40">
        <v>3</v>
      </c>
      <c r="V431" s="40">
        <v>3</v>
      </c>
      <c r="W431" s="40">
        <v>0</v>
      </c>
      <c r="X431" s="40">
        <v>3</v>
      </c>
      <c r="Y431" s="40">
        <v>3</v>
      </c>
      <c r="Z431" s="40">
        <v>0</v>
      </c>
      <c r="AA431" s="40">
        <v>0</v>
      </c>
      <c r="AB431" s="40">
        <v>0</v>
      </c>
      <c r="AC431" s="40">
        <v>0</v>
      </c>
      <c r="AD431" s="40">
        <v>0</v>
      </c>
      <c r="AE431" s="40">
        <v>0</v>
      </c>
      <c r="AF431" s="40">
        <v>0</v>
      </c>
      <c r="AG431" s="40">
        <v>0</v>
      </c>
      <c r="AH431" s="40">
        <v>0</v>
      </c>
      <c r="AI431" s="40">
        <v>0</v>
      </c>
    </row>
    <row r="432" spans="2:35" ht="20.100000000000001" customHeight="1" thickBot="1" x14ac:dyDescent="0.25">
      <c r="B432" s="4" t="s">
        <v>623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0</v>
      </c>
      <c r="AA432" s="40">
        <v>0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</row>
    <row r="433" spans="2:35" ht="20.100000000000001" customHeight="1" thickBot="1" x14ac:dyDescent="0.25">
      <c r="B433" s="4" t="s">
        <v>624</v>
      </c>
      <c r="C433" s="40">
        <v>0</v>
      </c>
      <c r="D433" s="40">
        <v>0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</row>
    <row r="434" spans="2:35" ht="20.100000000000001" customHeight="1" thickBot="1" x14ac:dyDescent="0.25">
      <c r="B434" s="4" t="s">
        <v>625</v>
      </c>
      <c r="C434" s="40">
        <v>7</v>
      </c>
      <c r="D434" s="40">
        <v>7</v>
      </c>
      <c r="E434" s="40">
        <v>0</v>
      </c>
      <c r="F434" s="40">
        <v>7</v>
      </c>
      <c r="G434" s="40">
        <v>7</v>
      </c>
      <c r="H434" s="40">
        <v>0</v>
      </c>
      <c r="I434" s="40">
        <v>0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0</v>
      </c>
      <c r="T434" s="40">
        <v>0</v>
      </c>
      <c r="U434" s="40">
        <v>0</v>
      </c>
      <c r="V434" s="40">
        <v>0</v>
      </c>
      <c r="W434" s="40">
        <v>0</v>
      </c>
      <c r="X434" s="40">
        <v>0</v>
      </c>
      <c r="Y434" s="40">
        <v>0</v>
      </c>
      <c r="Z434" s="40">
        <v>0</v>
      </c>
      <c r="AA434" s="40">
        <v>0</v>
      </c>
      <c r="AB434" s="40">
        <v>0</v>
      </c>
      <c r="AC434" s="40">
        <v>0</v>
      </c>
      <c r="AD434" s="40">
        <v>0</v>
      </c>
      <c r="AE434" s="40">
        <v>0</v>
      </c>
      <c r="AF434" s="40">
        <v>0</v>
      </c>
      <c r="AG434" s="40">
        <v>0</v>
      </c>
      <c r="AH434" s="40">
        <v>0</v>
      </c>
      <c r="AI434" s="40">
        <v>0</v>
      </c>
    </row>
    <row r="435" spans="2:35" ht="20.100000000000001" customHeight="1" thickBot="1" x14ac:dyDescent="0.25">
      <c r="B435" s="4" t="s">
        <v>626</v>
      </c>
      <c r="C435" s="40">
        <v>4</v>
      </c>
      <c r="D435" s="40">
        <v>4</v>
      </c>
      <c r="E435" s="40">
        <v>0</v>
      </c>
      <c r="F435" s="40">
        <v>4</v>
      </c>
      <c r="G435" s="40">
        <v>4</v>
      </c>
      <c r="H435" s="40">
        <v>0</v>
      </c>
      <c r="I435" s="40">
        <v>0</v>
      </c>
      <c r="J435" s="40">
        <v>0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  <c r="Q435" s="40">
        <v>0</v>
      </c>
      <c r="R435" s="40">
        <v>0</v>
      </c>
      <c r="S435" s="40">
        <v>0</v>
      </c>
      <c r="T435" s="40">
        <v>0</v>
      </c>
      <c r="U435" s="40">
        <v>0</v>
      </c>
      <c r="V435" s="40">
        <v>0</v>
      </c>
      <c r="W435" s="40">
        <v>0</v>
      </c>
      <c r="X435" s="40">
        <v>0</v>
      </c>
      <c r="Y435" s="40">
        <v>0</v>
      </c>
      <c r="Z435" s="40">
        <v>0</v>
      </c>
      <c r="AA435" s="40">
        <v>0</v>
      </c>
      <c r="AB435" s="40">
        <v>0</v>
      </c>
      <c r="AC435" s="40">
        <v>0</v>
      </c>
      <c r="AD435" s="40">
        <v>0</v>
      </c>
      <c r="AE435" s="40">
        <v>0</v>
      </c>
      <c r="AF435" s="40">
        <v>0</v>
      </c>
      <c r="AG435" s="40">
        <v>0</v>
      </c>
      <c r="AH435" s="40">
        <v>0</v>
      </c>
      <c r="AI435" s="40">
        <v>0</v>
      </c>
    </row>
    <row r="436" spans="2:35" ht="20.100000000000001" customHeight="1" thickBot="1" x14ac:dyDescent="0.25">
      <c r="B436" s="4" t="s">
        <v>627</v>
      </c>
      <c r="C436" s="40">
        <v>63</v>
      </c>
      <c r="D436" s="40">
        <v>56</v>
      </c>
      <c r="E436" s="40">
        <v>40</v>
      </c>
      <c r="F436" s="40">
        <v>63</v>
      </c>
      <c r="G436" s="40">
        <v>56</v>
      </c>
      <c r="H436" s="40">
        <v>40</v>
      </c>
      <c r="I436" s="40">
        <v>0</v>
      </c>
      <c r="J436" s="40">
        <v>0</v>
      </c>
      <c r="K436" s="40">
        <v>0</v>
      </c>
      <c r="L436" s="40">
        <v>0</v>
      </c>
      <c r="M436" s="40">
        <v>0</v>
      </c>
      <c r="N436" s="40">
        <v>0</v>
      </c>
      <c r="O436" s="40">
        <v>0</v>
      </c>
      <c r="P436" s="40">
        <v>0</v>
      </c>
      <c r="Q436" s="40">
        <v>0</v>
      </c>
      <c r="R436" s="40">
        <v>0</v>
      </c>
      <c r="S436" s="40">
        <v>0</v>
      </c>
      <c r="T436" s="40">
        <v>0</v>
      </c>
      <c r="U436" s="40">
        <v>9</v>
      </c>
      <c r="V436" s="40">
        <v>8</v>
      </c>
      <c r="W436" s="40">
        <v>3</v>
      </c>
      <c r="X436" s="40">
        <v>9</v>
      </c>
      <c r="Y436" s="40">
        <v>8</v>
      </c>
      <c r="Z436" s="40">
        <v>3</v>
      </c>
      <c r="AA436" s="40">
        <v>0</v>
      </c>
      <c r="AB436" s="40">
        <v>0</v>
      </c>
      <c r="AC436" s="40">
        <v>0</v>
      </c>
      <c r="AD436" s="40">
        <v>0</v>
      </c>
      <c r="AE436" s="40">
        <v>0</v>
      </c>
      <c r="AF436" s="40">
        <v>0</v>
      </c>
      <c r="AG436" s="40">
        <v>0</v>
      </c>
      <c r="AH436" s="40">
        <v>0</v>
      </c>
      <c r="AI436" s="40">
        <v>0</v>
      </c>
    </row>
    <row r="437" spans="2:35" ht="20.100000000000001" customHeight="1" thickBot="1" x14ac:dyDescent="0.25">
      <c r="B437" s="4" t="s">
        <v>628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  <c r="AE437" s="40">
        <v>0</v>
      </c>
      <c r="AF437" s="40">
        <v>0</v>
      </c>
      <c r="AG437" s="40">
        <v>0</v>
      </c>
      <c r="AH437" s="40">
        <v>0</v>
      </c>
      <c r="AI437" s="40">
        <v>0</v>
      </c>
    </row>
    <row r="438" spans="2:35" ht="20.100000000000001" customHeight="1" thickBot="1" x14ac:dyDescent="0.25">
      <c r="B438" s="4" t="s">
        <v>629</v>
      </c>
      <c r="C438" s="40">
        <v>0</v>
      </c>
      <c r="D438" s="40">
        <v>0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  <c r="W438" s="40">
        <v>0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0</v>
      </c>
      <c r="AD438" s="40">
        <v>0</v>
      </c>
      <c r="AE438" s="40">
        <v>0</v>
      </c>
      <c r="AF438" s="40">
        <v>0</v>
      </c>
      <c r="AG438" s="40">
        <v>0</v>
      </c>
      <c r="AH438" s="40">
        <v>0</v>
      </c>
      <c r="AI438" s="40">
        <v>0</v>
      </c>
    </row>
    <row r="439" spans="2:35" ht="20.100000000000001" customHeight="1" thickBot="1" x14ac:dyDescent="0.25">
      <c r="B439" s="4" t="s">
        <v>630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E439" s="40">
        <v>0</v>
      </c>
      <c r="AF439" s="40">
        <v>0</v>
      </c>
      <c r="AG439" s="40">
        <v>0</v>
      </c>
      <c r="AH439" s="40">
        <v>0</v>
      </c>
      <c r="AI439" s="40">
        <v>0</v>
      </c>
    </row>
    <row r="440" spans="2:35" ht="20.100000000000001" customHeight="1" thickBot="1" x14ac:dyDescent="0.25">
      <c r="B440" s="4" t="s">
        <v>631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</row>
    <row r="441" spans="2:35" ht="20.100000000000001" customHeight="1" thickBot="1" x14ac:dyDescent="0.25">
      <c r="B441" s="4" t="s">
        <v>632</v>
      </c>
      <c r="C441" s="41">
        <v>20</v>
      </c>
      <c r="D441" s="41">
        <v>19</v>
      </c>
      <c r="E441" s="41">
        <v>7</v>
      </c>
      <c r="F441" s="41">
        <v>20</v>
      </c>
      <c r="G441" s="41">
        <v>19</v>
      </c>
      <c r="H441" s="41">
        <v>7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0</v>
      </c>
      <c r="U441" s="41">
        <v>2</v>
      </c>
      <c r="V441" s="41">
        <v>2</v>
      </c>
      <c r="W441" s="41">
        <v>0</v>
      </c>
      <c r="X441" s="41">
        <v>2</v>
      </c>
      <c r="Y441" s="41">
        <v>2</v>
      </c>
      <c r="Z441" s="41">
        <v>0</v>
      </c>
      <c r="AA441" s="41">
        <v>0</v>
      </c>
      <c r="AB441" s="41">
        <v>0</v>
      </c>
      <c r="AC441" s="41">
        <v>0</v>
      </c>
      <c r="AD441" s="41">
        <v>0</v>
      </c>
      <c r="AE441" s="41">
        <v>0</v>
      </c>
      <c r="AF441" s="41">
        <v>0</v>
      </c>
      <c r="AG441" s="41">
        <v>0</v>
      </c>
      <c r="AH441" s="41">
        <v>0</v>
      </c>
      <c r="AI441" s="41">
        <v>0</v>
      </c>
    </row>
    <row r="442" spans="2:35" ht="20.100000000000001" customHeight="1" thickBot="1" x14ac:dyDescent="0.25">
      <c r="B442" s="7" t="s">
        <v>210</v>
      </c>
      <c r="C442" s="59">
        <v>2516</v>
      </c>
      <c r="D442" s="59">
        <v>2494</v>
      </c>
      <c r="E442" s="59">
        <v>611</v>
      </c>
      <c r="F442" s="59">
        <v>2438</v>
      </c>
      <c r="G442" s="59">
        <v>2418</v>
      </c>
      <c r="H442" s="59">
        <v>597</v>
      </c>
      <c r="I442" s="59">
        <v>60</v>
      </c>
      <c r="J442" s="59">
        <v>59</v>
      </c>
      <c r="K442" s="59">
        <v>4</v>
      </c>
      <c r="L442" s="59">
        <v>0</v>
      </c>
      <c r="M442" s="59">
        <v>0</v>
      </c>
      <c r="N442" s="59">
        <v>0</v>
      </c>
      <c r="O442" s="59">
        <v>15</v>
      </c>
      <c r="P442" s="59">
        <v>16</v>
      </c>
      <c r="Q442" s="59">
        <v>7</v>
      </c>
      <c r="R442" s="59">
        <v>3</v>
      </c>
      <c r="S442" s="59">
        <v>1</v>
      </c>
      <c r="T442" s="59">
        <v>3</v>
      </c>
      <c r="U442" s="59">
        <v>440</v>
      </c>
      <c r="V442" s="59">
        <v>405</v>
      </c>
      <c r="W442" s="59">
        <v>116</v>
      </c>
      <c r="X442" s="59">
        <v>438</v>
      </c>
      <c r="Y442" s="59">
        <v>405</v>
      </c>
      <c r="Z442" s="59">
        <v>113</v>
      </c>
      <c r="AA442" s="59">
        <v>2</v>
      </c>
      <c r="AB442" s="59">
        <v>0</v>
      </c>
      <c r="AC442" s="59">
        <v>2</v>
      </c>
      <c r="AD442" s="59">
        <v>0</v>
      </c>
      <c r="AE442" s="59">
        <v>0</v>
      </c>
      <c r="AF442" s="59">
        <v>1</v>
      </c>
      <c r="AG442" s="59">
        <v>0</v>
      </c>
      <c r="AH442" s="59">
        <v>0</v>
      </c>
      <c r="AI442" s="59">
        <v>0</v>
      </c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56"/>
      <c r="C9" s="70" t="s">
        <v>643</v>
      </c>
      <c r="D9" s="68"/>
      <c r="E9" s="68"/>
      <c r="F9" s="71"/>
      <c r="G9" s="70" t="s">
        <v>644</v>
      </c>
      <c r="H9" s="68"/>
      <c r="I9" s="68"/>
      <c r="J9" s="77"/>
      <c r="K9" s="70" t="s">
        <v>645</v>
      </c>
      <c r="L9" s="68"/>
      <c r="M9" s="68"/>
      <c r="N9" s="77"/>
      <c r="O9" s="70" t="s">
        <v>646</v>
      </c>
      <c r="P9" s="68"/>
      <c r="Q9" s="68"/>
      <c r="R9" s="77"/>
      <c r="S9" s="70" t="s">
        <v>647</v>
      </c>
      <c r="T9" s="68"/>
      <c r="U9" s="68"/>
      <c r="V9" s="68"/>
      <c r="W9" s="68"/>
    </row>
    <row r="10" spans="2:23" ht="28.5" customHeight="1" thickBot="1" x14ac:dyDescent="0.25">
      <c r="C10" s="72" t="s">
        <v>101</v>
      </c>
      <c r="D10" s="76" t="s">
        <v>102</v>
      </c>
      <c r="E10" s="76"/>
      <c r="F10" s="74" t="s">
        <v>103</v>
      </c>
      <c r="G10" s="72" t="s">
        <v>101</v>
      </c>
      <c r="H10" s="76" t="s">
        <v>102</v>
      </c>
      <c r="I10" s="76"/>
      <c r="J10" s="74" t="s">
        <v>103</v>
      </c>
      <c r="K10" s="72" t="s">
        <v>101</v>
      </c>
      <c r="L10" s="76" t="s">
        <v>102</v>
      </c>
      <c r="M10" s="76"/>
      <c r="N10" s="74" t="s">
        <v>103</v>
      </c>
      <c r="O10" s="72" t="s">
        <v>101</v>
      </c>
      <c r="P10" s="76" t="s">
        <v>102</v>
      </c>
      <c r="Q10" s="76"/>
      <c r="R10" s="74" t="s">
        <v>103</v>
      </c>
      <c r="S10" s="72" t="s">
        <v>104</v>
      </c>
      <c r="T10" s="76" t="s">
        <v>105</v>
      </c>
      <c r="U10" s="76"/>
      <c r="V10" s="74" t="s">
        <v>106</v>
      </c>
      <c r="W10" s="72" t="s">
        <v>107</v>
      </c>
    </row>
    <row r="11" spans="2:23" ht="41.25" customHeight="1" thickBot="1" x14ac:dyDescent="0.25">
      <c r="C11" s="73"/>
      <c r="D11" s="55" t="s">
        <v>108</v>
      </c>
      <c r="E11" s="55" t="s">
        <v>109</v>
      </c>
      <c r="F11" s="75"/>
      <c r="G11" s="73"/>
      <c r="H11" s="55" t="s">
        <v>108</v>
      </c>
      <c r="I11" s="55" t="s">
        <v>109</v>
      </c>
      <c r="J11" s="75"/>
      <c r="K11" s="73"/>
      <c r="L11" s="55" t="s">
        <v>108</v>
      </c>
      <c r="M11" s="55" t="s">
        <v>109</v>
      </c>
      <c r="N11" s="75"/>
      <c r="O11" s="73"/>
      <c r="P11" s="55" t="s">
        <v>108</v>
      </c>
      <c r="Q11" s="55" t="s">
        <v>109</v>
      </c>
      <c r="R11" s="75"/>
      <c r="S11" s="73"/>
      <c r="T11" s="55" t="s">
        <v>110</v>
      </c>
      <c r="U11" s="55" t="s">
        <v>111</v>
      </c>
      <c r="V11" s="75"/>
      <c r="W11" s="73"/>
    </row>
    <row r="12" spans="2:23" ht="20.100000000000001" customHeight="1" thickBot="1" x14ac:dyDescent="0.25">
      <c r="B12" s="3" t="s">
        <v>171</v>
      </c>
      <c r="C12" s="43">
        <v>15</v>
      </c>
      <c r="D12" s="43">
        <v>0</v>
      </c>
      <c r="E12" s="43">
        <v>0</v>
      </c>
      <c r="F12" s="43">
        <v>15</v>
      </c>
      <c r="G12" s="43">
        <v>4</v>
      </c>
      <c r="H12" s="43">
        <v>0</v>
      </c>
      <c r="I12" s="43">
        <v>0</v>
      </c>
      <c r="J12" s="43">
        <v>4</v>
      </c>
      <c r="K12" s="43">
        <v>11</v>
      </c>
      <c r="L12" s="43">
        <v>0</v>
      </c>
      <c r="M12" s="43">
        <v>0</v>
      </c>
      <c r="N12" s="43">
        <v>11</v>
      </c>
      <c r="O12" s="43">
        <v>0</v>
      </c>
      <c r="P12" s="43">
        <v>0</v>
      </c>
      <c r="Q12" s="43">
        <v>0</v>
      </c>
      <c r="R12" s="43">
        <v>0</v>
      </c>
      <c r="S12" s="43">
        <v>35</v>
      </c>
      <c r="T12" s="43">
        <v>5</v>
      </c>
      <c r="U12" s="43">
        <v>20</v>
      </c>
      <c r="V12" s="43">
        <v>3</v>
      </c>
      <c r="W12" s="43">
        <v>63</v>
      </c>
    </row>
    <row r="13" spans="2:23" ht="20.100000000000001" customHeight="1" thickBot="1" x14ac:dyDescent="0.25">
      <c r="B13" s="4" t="s">
        <v>241</v>
      </c>
      <c r="C13" s="43">
        <v>3</v>
      </c>
      <c r="D13" s="34">
        <v>0</v>
      </c>
      <c r="E13" s="34">
        <v>0</v>
      </c>
      <c r="F13" s="34">
        <v>3</v>
      </c>
      <c r="G13" s="34">
        <v>3</v>
      </c>
      <c r="H13" s="34">
        <v>0</v>
      </c>
      <c r="I13" s="34">
        <v>0</v>
      </c>
      <c r="J13" s="34">
        <v>3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</row>
    <row r="14" spans="2:23" ht="20.100000000000001" customHeight="1" thickBot="1" x14ac:dyDescent="0.25">
      <c r="B14" s="4" t="s">
        <v>242</v>
      </c>
      <c r="C14" s="43">
        <v>1</v>
      </c>
      <c r="D14" s="43">
        <v>0</v>
      </c>
      <c r="E14" s="43">
        <v>0</v>
      </c>
      <c r="F14" s="43">
        <v>1</v>
      </c>
      <c r="G14" s="43">
        <v>1</v>
      </c>
      <c r="H14" s="43">
        <v>0</v>
      </c>
      <c r="I14" s="43">
        <v>0</v>
      </c>
      <c r="J14" s="43">
        <v>1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5</v>
      </c>
      <c r="T14" s="43">
        <v>0</v>
      </c>
      <c r="U14" s="43">
        <v>0</v>
      </c>
      <c r="V14" s="43">
        <v>0</v>
      </c>
      <c r="W14" s="43">
        <v>5</v>
      </c>
    </row>
    <row r="15" spans="2:23" ht="20.100000000000001" customHeight="1" thickBot="1" x14ac:dyDescent="0.25">
      <c r="B15" s="4" t="s">
        <v>243</v>
      </c>
      <c r="C15" s="43">
        <v>1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0</v>
      </c>
      <c r="J15" s="43">
        <v>0</v>
      </c>
      <c r="K15" s="43">
        <v>1</v>
      </c>
      <c r="L15" s="43">
        <v>0</v>
      </c>
      <c r="M15" s="43">
        <v>0</v>
      </c>
      <c r="N15" s="43">
        <v>1</v>
      </c>
      <c r="O15" s="43">
        <v>0</v>
      </c>
      <c r="P15" s="43">
        <v>0</v>
      </c>
      <c r="Q15" s="43">
        <v>0</v>
      </c>
      <c r="R15" s="43">
        <v>0</v>
      </c>
      <c r="S15" s="43">
        <v>6</v>
      </c>
      <c r="T15" s="43">
        <v>0</v>
      </c>
      <c r="U15" s="43">
        <v>0</v>
      </c>
      <c r="V15" s="43">
        <v>1</v>
      </c>
      <c r="W15" s="43">
        <v>7</v>
      </c>
    </row>
    <row r="16" spans="2:23" ht="20.100000000000001" customHeight="1" thickBot="1" x14ac:dyDescent="0.25">
      <c r="B16" s="4" t="s">
        <v>244</v>
      </c>
      <c r="C16" s="43">
        <v>6</v>
      </c>
      <c r="D16" s="43">
        <v>0</v>
      </c>
      <c r="E16" s="43">
        <v>0</v>
      </c>
      <c r="F16" s="43">
        <v>6</v>
      </c>
      <c r="G16" s="43">
        <v>6</v>
      </c>
      <c r="H16" s="43">
        <v>0</v>
      </c>
      <c r="I16" s="43">
        <v>0</v>
      </c>
      <c r="J16" s="43">
        <v>6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</row>
    <row r="17" spans="2:23" ht="20.100000000000001" customHeight="1" thickBot="1" x14ac:dyDescent="0.25">
      <c r="B17" s="4" t="s">
        <v>245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</row>
    <row r="18" spans="2:23" ht="20.100000000000001" customHeight="1" thickBot="1" x14ac:dyDescent="0.25">
      <c r="B18" s="4" t="s">
        <v>246</v>
      </c>
      <c r="C18" s="43">
        <v>3</v>
      </c>
      <c r="D18" s="43">
        <v>0</v>
      </c>
      <c r="E18" s="43">
        <v>0</v>
      </c>
      <c r="F18" s="43">
        <v>3</v>
      </c>
      <c r="G18" s="43">
        <v>0</v>
      </c>
      <c r="H18" s="43">
        <v>0</v>
      </c>
      <c r="I18" s="43">
        <v>0</v>
      </c>
      <c r="J18" s="43">
        <v>0</v>
      </c>
      <c r="K18" s="43">
        <v>3</v>
      </c>
      <c r="L18" s="43">
        <v>0</v>
      </c>
      <c r="M18" s="43">
        <v>0</v>
      </c>
      <c r="N18" s="43">
        <v>3</v>
      </c>
      <c r="O18" s="43">
        <v>0</v>
      </c>
      <c r="P18" s="43">
        <v>0</v>
      </c>
      <c r="Q18" s="43">
        <v>0</v>
      </c>
      <c r="R18" s="43">
        <v>0</v>
      </c>
      <c r="S18" s="43">
        <v>8</v>
      </c>
      <c r="T18" s="43">
        <v>2</v>
      </c>
      <c r="U18" s="43">
        <v>0</v>
      </c>
      <c r="V18" s="43">
        <v>0</v>
      </c>
      <c r="W18" s="43">
        <v>10</v>
      </c>
    </row>
    <row r="19" spans="2:23" ht="20.100000000000001" customHeight="1" thickBot="1" x14ac:dyDescent="0.25">
      <c r="B19" s="4" t="s">
        <v>247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</row>
    <row r="20" spans="2:23" ht="20.100000000000001" customHeight="1" thickBot="1" x14ac:dyDescent="0.25">
      <c r="B20" s="4" t="s">
        <v>248</v>
      </c>
      <c r="C20" s="43">
        <v>16</v>
      </c>
      <c r="D20" s="43">
        <v>0</v>
      </c>
      <c r="E20" s="43">
        <v>1</v>
      </c>
      <c r="F20" s="43">
        <v>17</v>
      </c>
      <c r="G20" s="43">
        <v>8</v>
      </c>
      <c r="H20" s="43">
        <v>0</v>
      </c>
      <c r="I20" s="43">
        <v>0</v>
      </c>
      <c r="J20" s="43">
        <v>8</v>
      </c>
      <c r="K20" s="43">
        <v>8</v>
      </c>
      <c r="L20" s="43">
        <v>0</v>
      </c>
      <c r="M20" s="43">
        <v>1</v>
      </c>
      <c r="N20" s="43">
        <v>9</v>
      </c>
      <c r="O20" s="43">
        <v>0</v>
      </c>
      <c r="P20" s="43">
        <v>0</v>
      </c>
      <c r="Q20" s="43">
        <v>0</v>
      </c>
      <c r="R20" s="43">
        <v>0</v>
      </c>
      <c r="S20" s="43">
        <v>11</v>
      </c>
      <c r="T20" s="43">
        <v>2</v>
      </c>
      <c r="U20" s="43">
        <v>0</v>
      </c>
      <c r="V20" s="43">
        <v>0</v>
      </c>
      <c r="W20" s="43">
        <v>13</v>
      </c>
    </row>
    <row r="21" spans="2:23" ht="20.100000000000001" customHeight="1" thickBot="1" x14ac:dyDescent="0.25">
      <c r="B21" s="4" t="s">
        <v>249</v>
      </c>
      <c r="C21" s="43">
        <v>5</v>
      </c>
      <c r="D21" s="43">
        <v>0</v>
      </c>
      <c r="E21" s="43">
        <v>0</v>
      </c>
      <c r="F21" s="43">
        <v>5</v>
      </c>
      <c r="G21" s="43">
        <v>0</v>
      </c>
      <c r="H21" s="43">
        <v>0</v>
      </c>
      <c r="I21" s="43">
        <v>0</v>
      </c>
      <c r="J21" s="43">
        <v>0</v>
      </c>
      <c r="K21" s="43">
        <v>5</v>
      </c>
      <c r="L21" s="43">
        <v>0</v>
      </c>
      <c r="M21" s="43">
        <v>0</v>
      </c>
      <c r="N21" s="43">
        <v>5</v>
      </c>
      <c r="O21" s="43">
        <v>0</v>
      </c>
      <c r="P21" s="43">
        <v>0</v>
      </c>
      <c r="Q21" s="43">
        <v>0</v>
      </c>
      <c r="R21" s="43">
        <v>0</v>
      </c>
      <c r="S21" s="43">
        <v>4</v>
      </c>
      <c r="T21" s="43">
        <v>0</v>
      </c>
      <c r="U21" s="43">
        <v>0</v>
      </c>
      <c r="V21" s="43">
        <v>0</v>
      </c>
      <c r="W21" s="43">
        <v>4</v>
      </c>
    </row>
    <row r="22" spans="2:23" ht="20.100000000000001" customHeight="1" thickBot="1" x14ac:dyDescent="0.25">
      <c r="B22" s="4" t="s">
        <v>250</v>
      </c>
      <c r="C22" s="43">
        <v>3</v>
      </c>
      <c r="D22" s="43">
        <v>0</v>
      </c>
      <c r="E22" s="43">
        <v>0</v>
      </c>
      <c r="F22" s="43">
        <v>3</v>
      </c>
      <c r="G22" s="43">
        <v>3</v>
      </c>
      <c r="H22" s="43">
        <v>0</v>
      </c>
      <c r="I22" s="43">
        <v>0</v>
      </c>
      <c r="J22" s="43">
        <v>3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24</v>
      </c>
      <c r="T22" s="43">
        <v>13</v>
      </c>
      <c r="U22" s="43">
        <v>2</v>
      </c>
      <c r="V22" s="43">
        <v>0</v>
      </c>
      <c r="W22" s="43">
        <v>39</v>
      </c>
    </row>
    <row r="23" spans="2:23" ht="20.100000000000001" customHeight="1" thickBot="1" x14ac:dyDescent="0.25">
      <c r="B23" s="4" t="s">
        <v>172</v>
      </c>
      <c r="C23" s="43">
        <v>12</v>
      </c>
      <c r="D23" s="43">
        <v>0</v>
      </c>
      <c r="E23" s="43">
        <v>0</v>
      </c>
      <c r="F23" s="43">
        <v>12</v>
      </c>
      <c r="G23" s="43">
        <v>0</v>
      </c>
      <c r="H23" s="43">
        <v>0</v>
      </c>
      <c r="I23" s="43">
        <v>0</v>
      </c>
      <c r="J23" s="43">
        <v>0</v>
      </c>
      <c r="K23" s="43">
        <v>12</v>
      </c>
      <c r="L23" s="43">
        <v>0</v>
      </c>
      <c r="M23" s="43">
        <v>0</v>
      </c>
      <c r="N23" s="43">
        <v>12</v>
      </c>
      <c r="O23" s="43">
        <v>0</v>
      </c>
      <c r="P23" s="43">
        <v>0</v>
      </c>
      <c r="Q23" s="43">
        <v>0</v>
      </c>
      <c r="R23" s="43">
        <v>0</v>
      </c>
      <c r="S23" s="43">
        <v>16</v>
      </c>
      <c r="T23" s="43">
        <v>3</v>
      </c>
      <c r="U23" s="43">
        <v>2</v>
      </c>
      <c r="V23" s="43">
        <v>0</v>
      </c>
      <c r="W23" s="43">
        <v>21</v>
      </c>
    </row>
    <row r="24" spans="2:23" ht="20.100000000000001" customHeight="1" thickBot="1" x14ac:dyDescent="0.25">
      <c r="B24" s="4" t="s">
        <v>251</v>
      </c>
      <c r="C24" s="43">
        <v>1</v>
      </c>
      <c r="D24" s="43">
        <v>0</v>
      </c>
      <c r="E24" s="43">
        <v>0</v>
      </c>
      <c r="F24" s="43">
        <v>1</v>
      </c>
      <c r="G24" s="43">
        <v>1</v>
      </c>
      <c r="H24" s="43">
        <v>0</v>
      </c>
      <c r="I24" s="43">
        <v>0</v>
      </c>
      <c r="J24" s="43">
        <v>1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</row>
    <row r="25" spans="2:23" ht="20.100000000000001" customHeight="1" thickBot="1" x14ac:dyDescent="0.25">
      <c r="B25" s="4" t="s">
        <v>252</v>
      </c>
      <c r="C25" s="43">
        <v>5</v>
      </c>
      <c r="D25" s="43">
        <v>0</v>
      </c>
      <c r="E25" s="43">
        <v>0</v>
      </c>
      <c r="F25" s="43">
        <v>5</v>
      </c>
      <c r="G25" s="43">
        <v>2</v>
      </c>
      <c r="H25" s="43">
        <v>0</v>
      </c>
      <c r="I25" s="43">
        <v>0</v>
      </c>
      <c r="J25" s="43">
        <v>2</v>
      </c>
      <c r="K25" s="43">
        <v>3</v>
      </c>
      <c r="L25" s="43">
        <v>0</v>
      </c>
      <c r="M25" s="43">
        <v>0</v>
      </c>
      <c r="N25" s="43">
        <v>3</v>
      </c>
      <c r="O25" s="43">
        <v>0</v>
      </c>
      <c r="P25" s="43">
        <v>0</v>
      </c>
      <c r="Q25" s="43">
        <v>0</v>
      </c>
      <c r="R25" s="43">
        <v>0</v>
      </c>
      <c r="S25" s="43">
        <v>21</v>
      </c>
      <c r="T25" s="43">
        <v>2</v>
      </c>
      <c r="U25" s="43">
        <v>1</v>
      </c>
      <c r="V25" s="43">
        <v>2</v>
      </c>
      <c r="W25" s="43">
        <v>26</v>
      </c>
    </row>
    <row r="26" spans="2:23" ht="20.100000000000001" customHeight="1" thickBot="1" x14ac:dyDescent="0.25">
      <c r="B26" s="4" t="s">
        <v>253</v>
      </c>
      <c r="C26" s="43">
        <v>14</v>
      </c>
      <c r="D26" s="43">
        <v>0</v>
      </c>
      <c r="E26" s="43">
        <v>2</v>
      </c>
      <c r="F26" s="43">
        <v>16</v>
      </c>
      <c r="G26" s="43">
        <v>14</v>
      </c>
      <c r="H26" s="43">
        <v>0</v>
      </c>
      <c r="I26" s="43">
        <v>2</v>
      </c>
      <c r="J26" s="43">
        <v>16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28</v>
      </c>
      <c r="T26" s="43">
        <v>8</v>
      </c>
      <c r="U26" s="43">
        <v>7</v>
      </c>
      <c r="V26" s="43">
        <v>8</v>
      </c>
      <c r="W26" s="43">
        <v>51</v>
      </c>
    </row>
    <row r="27" spans="2:23" ht="20.100000000000001" customHeight="1" thickBot="1" x14ac:dyDescent="0.25">
      <c r="B27" s="5" t="s">
        <v>254</v>
      </c>
      <c r="C27" s="43">
        <v>1</v>
      </c>
      <c r="D27" s="43">
        <v>0</v>
      </c>
      <c r="E27" s="43">
        <v>0</v>
      </c>
      <c r="F27" s="43">
        <v>1</v>
      </c>
      <c r="G27" s="43">
        <v>1</v>
      </c>
      <c r="H27" s="43">
        <v>0</v>
      </c>
      <c r="I27" s="43">
        <v>0</v>
      </c>
      <c r="J27" s="43">
        <v>1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5</v>
      </c>
      <c r="T27" s="43">
        <v>0</v>
      </c>
      <c r="U27" s="43">
        <v>0</v>
      </c>
      <c r="V27" s="43">
        <v>0</v>
      </c>
      <c r="W27" s="43">
        <v>5</v>
      </c>
    </row>
    <row r="28" spans="2:23" ht="20.100000000000001" customHeight="1" thickBot="1" x14ac:dyDescent="0.25">
      <c r="B28" s="6" t="s">
        <v>255</v>
      </c>
      <c r="C28" s="43">
        <v>1</v>
      </c>
      <c r="D28" s="43">
        <v>0</v>
      </c>
      <c r="E28" s="43">
        <v>0</v>
      </c>
      <c r="F28" s="43">
        <v>1</v>
      </c>
      <c r="G28" s="43">
        <v>1</v>
      </c>
      <c r="H28" s="43">
        <v>0</v>
      </c>
      <c r="I28" s="43">
        <v>0</v>
      </c>
      <c r="J28" s="43">
        <v>1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</row>
    <row r="29" spans="2:23" ht="20.100000000000001" customHeight="1" thickBot="1" x14ac:dyDescent="0.25">
      <c r="B29" s="4" t="s">
        <v>256</v>
      </c>
      <c r="C29" s="43">
        <v>3</v>
      </c>
      <c r="D29" s="43">
        <v>0</v>
      </c>
      <c r="E29" s="43">
        <v>0</v>
      </c>
      <c r="F29" s="43">
        <v>3</v>
      </c>
      <c r="G29" s="43">
        <v>0</v>
      </c>
      <c r="H29" s="43">
        <v>0</v>
      </c>
      <c r="I29" s="43">
        <v>0</v>
      </c>
      <c r="J29" s="43">
        <v>0</v>
      </c>
      <c r="K29" s="43">
        <v>3</v>
      </c>
      <c r="L29" s="43">
        <v>0</v>
      </c>
      <c r="M29" s="43">
        <v>0</v>
      </c>
      <c r="N29" s="43">
        <v>3</v>
      </c>
      <c r="O29" s="43">
        <v>0</v>
      </c>
      <c r="P29" s="43">
        <v>0</v>
      </c>
      <c r="Q29" s="43">
        <v>0</v>
      </c>
      <c r="R29" s="43">
        <v>0</v>
      </c>
      <c r="S29" s="43">
        <v>4</v>
      </c>
      <c r="T29" s="43">
        <v>0</v>
      </c>
      <c r="U29" s="43">
        <v>0</v>
      </c>
      <c r="V29" s="43">
        <v>0</v>
      </c>
      <c r="W29" s="43">
        <v>4</v>
      </c>
    </row>
    <row r="30" spans="2:23" ht="20.100000000000001" customHeight="1" thickBot="1" x14ac:dyDescent="0.25">
      <c r="B30" s="4" t="s">
        <v>257</v>
      </c>
      <c r="C30" s="43">
        <v>2</v>
      </c>
      <c r="D30" s="43">
        <v>0</v>
      </c>
      <c r="E30" s="43">
        <v>0</v>
      </c>
      <c r="F30" s="43">
        <v>2</v>
      </c>
      <c r="G30" s="43">
        <v>2</v>
      </c>
      <c r="H30" s="43">
        <v>0</v>
      </c>
      <c r="I30" s="43">
        <v>0</v>
      </c>
      <c r="J30" s="43">
        <v>2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10</v>
      </c>
      <c r="T30" s="43">
        <v>0</v>
      </c>
      <c r="U30" s="43">
        <v>0</v>
      </c>
      <c r="V30" s="43">
        <v>0</v>
      </c>
      <c r="W30" s="43">
        <v>10</v>
      </c>
    </row>
    <row r="31" spans="2:23" ht="20.100000000000001" customHeight="1" thickBot="1" x14ac:dyDescent="0.25">
      <c r="B31" s="4" t="s">
        <v>258</v>
      </c>
      <c r="C31" s="43">
        <v>5</v>
      </c>
      <c r="D31" s="43">
        <v>0</v>
      </c>
      <c r="E31" s="43">
        <v>0</v>
      </c>
      <c r="F31" s="43">
        <v>5</v>
      </c>
      <c r="G31" s="43">
        <v>5</v>
      </c>
      <c r="H31" s="43">
        <v>0</v>
      </c>
      <c r="I31" s="43">
        <v>0</v>
      </c>
      <c r="J31" s="43">
        <v>5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19</v>
      </c>
      <c r="T31" s="43">
        <v>1</v>
      </c>
      <c r="U31" s="43">
        <v>2</v>
      </c>
      <c r="V31" s="43">
        <v>1</v>
      </c>
      <c r="W31" s="43">
        <v>23</v>
      </c>
    </row>
    <row r="32" spans="2:23" ht="20.100000000000001" customHeight="1" thickBot="1" x14ac:dyDescent="0.25">
      <c r="B32" s="4" t="s">
        <v>259</v>
      </c>
      <c r="C32" s="43">
        <v>9</v>
      </c>
      <c r="D32" s="43">
        <v>0</v>
      </c>
      <c r="E32" s="43">
        <v>0</v>
      </c>
      <c r="F32" s="43">
        <v>9</v>
      </c>
      <c r="G32" s="43">
        <v>3</v>
      </c>
      <c r="H32" s="43">
        <v>0</v>
      </c>
      <c r="I32" s="43">
        <v>0</v>
      </c>
      <c r="J32" s="43">
        <v>3</v>
      </c>
      <c r="K32" s="43">
        <v>6</v>
      </c>
      <c r="L32" s="43">
        <v>0</v>
      </c>
      <c r="M32" s="43">
        <v>0</v>
      </c>
      <c r="N32" s="43">
        <v>6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</row>
    <row r="33" spans="2:23" ht="20.100000000000001" customHeight="1" thickBot="1" x14ac:dyDescent="0.25">
      <c r="B33" s="4" t="s">
        <v>260</v>
      </c>
      <c r="C33" s="43">
        <v>2</v>
      </c>
      <c r="D33" s="43">
        <v>0</v>
      </c>
      <c r="E33" s="43">
        <v>0</v>
      </c>
      <c r="F33" s="43">
        <v>2</v>
      </c>
      <c r="G33" s="43">
        <v>1</v>
      </c>
      <c r="H33" s="43">
        <v>0</v>
      </c>
      <c r="I33" s="43">
        <v>0</v>
      </c>
      <c r="J33" s="43">
        <v>1</v>
      </c>
      <c r="K33" s="43">
        <v>1</v>
      </c>
      <c r="L33" s="43">
        <v>0</v>
      </c>
      <c r="M33" s="43">
        <v>0</v>
      </c>
      <c r="N33" s="43">
        <v>1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</row>
    <row r="34" spans="2:23" ht="20.100000000000001" customHeight="1" thickBot="1" x14ac:dyDescent="0.25">
      <c r="B34" s="4" t="s">
        <v>261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</row>
    <row r="35" spans="2:23" ht="20.100000000000001" customHeight="1" thickBot="1" x14ac:dyDescent="0.25">
      <c r="B35" s="4" t="s">
        <v>262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2</v>
      </c>
      <c r="T35" s="43">
        <v>0</v>
      </c>
      <c r="U35" s="43">
        <v>0</v>
      </c>
      <c r="V35" s="43">
        <v>1</v>
      </c>
      <c r="W35" s="43">
        <v>3</v>
      </c>
    </row>
    <row r="36" spans="2:23" ht="20.100000000000001" customHeight="1" thickBot="1" x14ac:dyDescent="0.25">
      <c r="B36" s="4" t="s">
        <v>263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</row>
    <row r="37" spans="2:23" ht="20.100000000000001" customHeight="1" thickBot="1" x14ac:dyDescent="0.25">
      <c r="B37" s="4" t="s">
        <v>264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2</v>
      </c>
      <c r="T37" s="43">
        <v>0</v>
      </c>
      <c r="U37" s="43">
        <v>3</v>
      </c>
      <c r="V37" s="43">
        <v>0</v>
      </c>
      <c r="W37" s="43">
        <v>5</v>
      </c>
    </row>
    <row r="38" spans="2:23" ht="20.100000000000001" customHeight="1" thickBot="1" x14ac:dyDescent="0.25">
      <c r="B38" s="4" t="s">
        <v>265</v>
      </c>
      <c r="C38" s="43">
        <v>1</v>
      </c>
      <c r="D38" s="43">
        <v>0</v>
      </c>
      <c r="E38" s="43">
        <v>0</v>
      </c>
      <c r="F38" s="43">
        <v>1</v>
      </c>
      <c r="G38" s="43">
        <v>1</v>
      </c>
      <c r="H38" s="43">
        <v>0</v>
      </c>
      <c r="I38" s="43">
        <v>0</v>
      </c>
      <c r="J38" s="43">
        <v>1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</row>
    <row r="39" spans="2:23" ht="20.100000000000001" customHeight="1" thickBot="1" x14ac:dyDescent="0.25">
      <c r="B39" s="4" t="s">
        <v>266</v>
      </c>
      <c r="C39" s="43">
        <v>5</v>
      </c>
      <c r="D39" s="43">
        <v>0</v>
      </c>
      <c r="E39" s="43">
        <v>0</v>
      </c>
      <c r="F39" s="43">
        <v>5</v>
      </c>
      <c r="G39" s="43">
        <v>4</v>
      </c>
      <c r="H39" s="43">
        <v>0</v>
      </c>
      <c r="I39" s="43">
        <v>0</v>
      </c>
      <c r="J39" s="43">
        <v>4</v>
      </c>
      <c r="K39" s="43">
        <v>1</v>
      </c>
      <c r="L39" s="43">
        <v>0</v>
      </c>
      <c r="M39" s="43">
        <v>0</v>
      </c>
      <c r="N39" s="43">
        <v>1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</row>
    <row r="40" spans="2:23" ht="20.100000000000001" customHeight="1" thickBot="1" x14ac:dyDescent="0.25">
      <c r="B40" s="4" t="s">
        <v>267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</row>
    <row r="41" spans="2:23" ht="20.100000000000001" customHeight="1" thickBot="1" x14ac:dyDescent="0.25">
      <c r="B41" s="4" t="s">
        <v>268</v>
      </c>
      <c r="C41" s="43">
        <v>4</v>
      </c>
      <c r="D41" s="43">
        <v>0</v>
      </c>
      <c r="E41" s="43">
        <v>0</v>
      </c>
      <c r="F41" s="43">
        <v>4</v>
      </c>
      <c r="G41" s="43">
        <v>4</v>
      </c>
      <c r="H41" s="43">
        <v>0</v>
      </c>
      <c r="I41" s="43">
        <v>0</v>
      </c>
      <c r="J41" s="43">
        <v>4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2</v>
      </c>
      <c r="T41" s="43">
        <v>0</v>
      </c>
      <c r="U41" s="43">
        <v>0</v>
      </c>
      <c r="V41" s="43">
        <v>0</v>
      </c>
      <c r="W41" s="43">
        <v>2</v>
      </c>
    </row>
    <row r="42" spans="2:23" ht="20.100000000000001" customHeight="1" thickBot="1" x14ac:dyDescent="0.25">
      <c r="B42" s="4" t="s">
        <v>173</v>
      </c>
      <c r="C42" s="43">
        <v>9</v>
      </c>
      <c r="D42" s="43">
        <v>0</v>
      </c>
      <c r="E42" s="43">
        <v>2</v>
      </c>
      <c r="F42" s="43">
        <v>11</v>
      </c>
      <c r="G42" s="43">
        <v>2</v>
      </c>
      <c r="H42" s="43">
        <v>0</v>
      </c>
      <c r="I42" s="43">
        <v>0</v>
      </c>
      <c r="J42" s="43">
        <v>2</v>
      </c>
      <c r="K42" s="43">
        <v>7</v>
      </c>
      <c r="L42" s="43">
        <v>0</v>
      </c>
      <c r="M42" s="43">
        <v>2</v>
      </c>
      <c r="N42" s="43">
        <v>9</v>
      </c>
      <c r="O42" s="43">
        <v>0</v>
      </c>
      <c r="P42" s="43">
        <v>0</v>
      </c>
      <c r="Q42" s="43">
        <v>0</v>
      </c>
      <c r="R42" s="43">
        <v>0</v>
      </c>
      <c r="S42" s="43">
        <v>24</v>
      </c>
      <c r="T42" s="43">
        <v>4</v>
      </c>
      <c r="U42" s="43">
        <v>1</v>
      </c>
      <c r="V42" s="43">
        <v>0</v>
      </c>
      <c r="W42" s="43">
        <v>29</v>
      </c>
    </row>
    <row r="43" spans="2:23" ht="20.100000000000001" customHeight="1" thickBot="1" x14ac:dyDescent="0.25">
      <c r="B43" s="4" t="s">
        <v>269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</row>
    <row r="44" spans="2:23" ht="20.100000000000001" customHeight="1" thickBot="1" x14ac:dyDescent="0.25">
      <c r="B44" s="4" t="s">
        <v>270</v>
      </c>
      <c r="C44" s="43">
        <v>2</v>
      </c>
      <c r="D44" s="43">
        <v>0</v>
      </c>
      <c r="E44" s="43">
        <v>0</v>
      </c>
      <c r="F44" s="43">
        <v>2</v>
      </c>
      <c r="G44" s="43">
        <v>1</v>
      </c>
      <c r="H44" s="43">
        <v>0</v>
      </c>
      <c r="I44" s="43">
        <v>0</v>
      </c>
      <c r="J44" s="43">
        <v>1</v>
      </c>
      <c r="K44" s="43">
        <v>1</v>
      </c>
      <c r="L44" s="43">
        <v>0</v>
      </c>
      <c r="M44" s="43">
        <v>0</v>
      </c>
      <c r="N44" s="43">
        <v>1</v>
      </c>
      <c r="O44" s="43">
        <v>0</v>
      </c>
      <c r="P44" s="43">
        <v>0</v>
      </c>
      <c r="Q44" s="43">
        <v>0</v>
      </c>
      <c r="R44" s="43">
        <v>0</v>
      </c>
      <c r="S44" s="43">
        <v>1</v>
      </c>
      <c r="T44" s="43">
        <v>0</v>
      </c>
      <c r="U44" s="43">
        <v>0</v>
      </c>
      <c r="V44" s="43">
        <v>0</v>
      </c>
      <c r="W44" s="43">
        <v>1</v>
      </c>
    </row>
    <row r="45" spans="2:23" ht="20.100000000000001" customHeight="1" thickBot="1" x14ac:dyDescent="0.25">
      <c r="B45" s="4" t="s">
        <v>271</v>
      </c>
      <c r="C45" s="43">
        <v>1</v>
      </c>
      <c r="D45" s="43">
        <v>0</v>
      </c>
      <c r="E45" s="43">
        <v>0</v>
      </c>
      <c r="F45" s="43">
        <v>1</v>
      </c>
      <c r="G45" s="43">
        <v>1</v>
      </c>
      <c r="H45" s="43">
        <v>0</v>
      </c>
      <c r="I45" s="43">
        <v>0</v>
      </c>
      <c r="J45" s="43">
        <v>1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3</v>
      </c>
      <c r="T45" s="43">
        <v>1</v>
      </c>
      <c r="U45" s="43">
        <v>0</v>
      </c>
      <c r="V45" s="43">
        <v>0</v>
      </c>
      <c r="W45" s="43">
        <v>4</v>
      </c>
    </row>
    <row r="46" spans="2:23" ht="20.100000000000001" customHeight="1" thickBot="1" x14ac:dyDescent="0.25">
      <c r="B46" s="4" t="s">
        <v>272</v>
      </c>
      <c r="C46" s="43">
        <v>2</v>
      </c>
      <c r="D46" s="43">
        <v>0</v>
      </c>
      <c r="E46" s="43">
        <v>0</v>
      </c>
      <c r="F46" s="43">
        <v>2</v>
      </c>
      <c r="G46" s="43">
        <v>2</v>
      </c>
      <c r="H46" s="43">
        <v>0</v>
      </c>
      <c r="I46" s="43">
        <v>0</v>
      </c>
      <c r="J46" s="43">
        <v>2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</row>
    <row r="47" spans="2:23" ht="20.100000000000001" customHeight="1" thickBot="1" x14ac:dyDescent="0.25">
      <c r="B47" s="4" t="s">
        <v>273</v>
      </c>
      <c r="C47" s="43">
        <v>7</v>
      </c>
      <c r="D47" s="43">
        <v>0</v>
      </c>
      <c r="E47" s="43">
        <v>0</v>
      </c>
      <c r="F47" s="43">
        <v>7</v>
      </c>
      <c r="G47" s="43">
        <v>3</v>
      </c>
      <c r="H47" s="43">
        <v>0</v>
      </c>
      <c r="I47" s="43">
        <v>0</v>
      </c>
      <c r="J47" s="43">
        <v>3</v>
      </c>
      <c r="K47" s="43">
        <v>4</v>
      </c>
      <c r="L47" s="43">
        <v>0</v>
      </c>
      <c r="M47" s="43">
        <v>0</v>
      </c>
      <c r="N47" s="43">
        <v>4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</row>
    <row r="48" spans="2:23" ht="20.100000000000001" customHeight="1" thickBot="1" x14ac:dyDescent="0.25">
      <c r="B48" s="4" t="s">
        <v>274</v>
      </c>
      <c r="C48" s="43">
        <v>3</v>
      </c>
      <c r="D48" s="43">
        <v>0</v>
      </c>
      <c r="E48" s="43">
        <v>0</v>
      </c>
      <c r="F48" s="43">
        <v>3</v>
      </c>
      <c r="G48" s="43">
        <v>0</v>
      </c>
      <c r="H48" s="43">
        <v>0</v>
      </c>
      <c r="I48" s="43">
        <v>0</v>
      </c>
      <c r="J48" s="43">
        <v>0</v>
      </c>
      <c r="K48" s="43">
        <v>3</v>
      </c>
      <c r="L48" s="43">
        <v>0</v>
      </c>
      <c r="M48" s="43">
        <v>0</v>
      </c>
      <c r="N48" s="43">
        <v>3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</row>
    <row r="49" spans="2:23" ht="20.100000000000001" customHeight="1" thickBot="1" x14ac:dyDescent="0.25">
      <c r="B49" s="4" t="s">
        <v>174</v>
      </c>
      <c r="C49" s="43">
        <v>61</v>
      </c>
      <c r="D49" s="43">
        <v>0</v>
      </c>
      <c r="E49" s="43">
        <v>2</v>
      </c>
      <c r="F49" s="43">
        <v>63</v>
      </c>
      <c r="G49" s="43">
        <v>47</v>
      </c>
      <c r="H49" s="43">
        <v>0</v>
      </c>
      <c r="I49" s="43">
        <v>0</v>
      </c>
      <c r="J49" s="43">
        <v>47</v>
      </c>
      <c r="K49" s="43">
        <v>14</v>
      </c>
      <c r="L49" s="43">
        <v>0</v>
      </c>
      <c r="M49" s="43">
        <v>2</v>
      </c>
      <c r="N49" s="43">
        <v>16</v>
      </c>
      <c r="O49" s="43">
        <v>0</v>
      </c>
      <c r="P49" s="43">
        <v>0</v>
      </c>
      <c r="Q49" s="43">
        <v>0</v>
      </c>
      <c r="R49" s="43">
        <v>0</v>
      </c>
      <c r="S49" s="43">
        <v>30</v>
      </c>
      <c r="T49" s="43">
        <v>8</v>
      </c>
      <c r="U49" s="43">
        <v>17</v>
      </c>
      <c r="V49" s="43">
        <v>16</v>
      </c>
      <c r="W49" s="43">
        <v>71</v>
      </c>
    </row>
    <row r="50" spans="2:23" ht="20.100000000000001" customHeight="1" thickBot="1" x14ac:dyDescent="0.25">
      <c r="B50" s="4" t="s">
        <v>275</v>
      </c>
      <c r="C50" s="43">
        <v>3</v>
      </c>
      <c r="D50" s="43">
        <v>0</v>
      </c>
      <c r="E50" s="43">
        <v>1</v>
      </c>
      <c r="F50" s="43">
        <v>4</v>
      </c>
      <c r="G50" s="43">
        <v>3</v>
      </c>
      <c r="H50" s="43">
        <v>0</v>
      </c>
      <c r="I50" s="43">
        <v>1</v>
      </c>
      <c r="J50" s="43">
        <v>4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12</v>
      </c>
      <c r="T50" s="43">
        <v>0</v>
      </c>
      <c r="U50" s="43">
        <v>0</v>
      </c>
      <c r="V50" s="43">
        <v>0</v>
      </c>
      <c r="W50" s="43">
        <v>12</v>
      </c>
    </row>
    <row r="51" spans="2:23" ht="20.100000000000001" customHeight="1" thickBot="1" x14ac:dyDescent="0.25">
      <c r="B51" s="4" t="s">
        <v>276</v>
      </c>
      <c r="C51" s="43">
        <v>2</v>
      </c>
      <c r="D51" s="43">
        <v>0</v>
      </c>
      <c r="E51" s="43">
        <v>0</v>
      </c>
      <c r="F51" s="43">
        <v>2</v>
      </c>
      <c r="G51" s="43">
        <v>0</v>
      </c>
      <c r="H51" s="43">
        <v>0</v>
      </c>
      <c r="I51" s="43">
        <v>0</v>
      </c>
      <c r="J51" s="43">
        <v>0</v>
      </c>
      <c r="K51" s="43">
        <v>2</v>
      </c>
      <c r="L51" s="43">
        <v>0</v>
      </c>
      <c r="M51" s="43">
        <v>0</v>
      </c>
      <c r="N51" s="43">
        <v>2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</row>
    <row r="52" spans="2:23" ht="20.100000000000001" customHeight="1" thickBot="1" x14ac:dyDescent="0.25">
      <c r="B52" s="4" t="s">
        <v>277</v>
      </c>
      <c r="C52" s="43">
        <v>2</v>
      </c>
      <c r="D52" s="43">
        <v>0</v>
      </c>
      <c r="E52" s="43">
        <v>0</v>
      </c>
      <c r="F52" s="43">
        <v>2</v>
      </c>
      <c r="G52" s="43">
        <v>0</v>
      </c>
      <c r="H52" s="43">
        <v>0</v>
      </c>
      <c r="I52" s="43">
        <v>0</v>
      </c>
      <c r="J52" s="43">
        <v>0</v>
      </c>
      <c r="K52" s="43">
        <v>2</v>
      </c>
      <c r="L52" s="43">
        <v>0</v>
      </c>
      <c r="M52" s="43">
        <v>0</v>
      </c>
      <c r="N52" s="43">
        <v>2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</row>
    <row r="53" spans="2:23" ht="20.100000000000001" customHeight="1" thickBot="1" x14ac:dyDescent="0.25">
      <c r="B53" s="4" t="s">
        <v>278</v>
      </c>
      <c r="C53" s="43">
        <v>3</v>
      </c>
      <c r="D53" s="43">
        <v>0</v>
      </c>
      <c r="E53" s="43">
        <v>0</v>
      </c>
      <c r="F53" s="43">
        <v>3</v>
      </c>
      <c r="G53" s="43">
        <v>3</v>
      </c>
      <c r="H53" s="43">
        <v>0</v>
      </c>
      <c r="I53" s="43">
        <v>0</v>
      </c>
      <c r="J53" s="43">
        <v>3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15</v>
      </c>
      <c r="T53" s="43">
        <v>4</v>
      </c>
      <c r="U53" s="43">
        <v>3</v>
      </c>
      <c r="V53" s="43">
        <v>0</v>
      </c>
      <c r="W53" s="43">
        <v>22</v>
      </c>
    </row>
    <row r="54" spans="2:23" ht="20.100000000000001" customHeight="1" thickBot="1" x14ac:dyDescent="0.25">
      <c r="B54" s="4" t="s">
        <v>279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</row>
    <row r="55" spans="2:23" ht="20.100000000000001" customHeight="1" thickBot="1" x14ac:dyDescent="0.25">
      <c r="B55" s="4" t="s">
        <v>280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2</v>
      </c>
      <c r="T55" s="43">
        <v>1</v>
      </c>
      <c r="U55" s="43">
        <v>0</v>
      </c>
      <c r="V55" s="43">
        <v>0</v>
      </c>
      <c r="W55" s="43">
        <v>3</v>
      </c>
    </row>
    <row r="56" spans="2:23" ht="20.100000000000001" customHeight="1" thickBot="1" x14ac:dyDescent="0.25">
      <c r="B56" s="4" t="s">
        <v>281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</row>
    <row r="57" spans="2:23" ht="20.100000000000001" customHeight="1" thickBot="1" x14ac:dyDescent="0.25">
      <c r="B57" s="4" t="s">
        <v>175</v>
      </c>
      <c r="C57" s="43">
        <v>10</v>
      </c>
      <c r="D57" s="43">
        <v>0</v>
      </c>
      <c r="E57" s="43">
        <v>0</v>
      </c>
      <c r="F57" s="43">
        <v>10</v>
      </c>
      <c r="G57" s="43">
        <v>5</v>
      </c>
      <c r="H57" s="43">
        <v>0</v>
      </c>
      <c r="I57" s="43">
        <v>0</v>
      </c>
      <c r="J57" s="43">
        <v>5</v>
      </c>
      <c r="K57" s="43">
        <v>5</v>
      </c>
      <c r="L57" s="43">
        <v>0</v>
      </c>
      <c r="M57" s="43">
        <v>0</v>
      </c>
      <c r="N57" s="43">
        <v>5</v>
      </c>
      <c r="O57" s="43">
        <v>0</v>
      </c>
      <c r="P57" s="43">
        <v>0</v>
      </c>
      <c r="Q57" s="43">
        <v>0</v>
      </c>
      <c r="R57" s="43">
        <v>0</v>
      </c>
      <c r="S57" s="43">
        <v>18</v>
      </c>
      <c r="T57" s="43">
        <v>0</v>
      </c>
      <c r="U57" s="43">
        <v>2</v>
      </c>
      <c r="V57" s="43">
        <v>0</v>
      </c>
      <c r="W57" s="43">
        <v>20</v>
      </c>
    </row>
    <row r="58" spans="2:23" ht="20.100000000000001" customHeight="1" thickBot="1" x14ac:dyDescent="0.25">
      <c r="B58" s="4" t="s">
        <v>282</v>
      </c>
      <c r="C58" s="43">
        <v>5</v>
      </c>
      <c r="D58" s="43">
        <v>0</v>
      </c>
      <c r="E58" s="43">
        <v>0</v>
      </c>
      <c r="F58" s="43">
        <v>5</v>
      </c>
      <c r="G58" s="43">
        <v>4</v>
      </c>
      <c r="H58" s="43">
        <v>0</v>
      </c>
      <c r="I58" s="43">
        <v>0</v>
      </c>
      <c r="J58" s="43">
        <v>4</v>
      </c>
      <c r="K58" s="43">
        <v>1</v>
      </c>
      <c r="L58" s="43">
        <v>0</v>
      </c>
      <c r="M58" s="43">
        <v>0</v>
      </c>
      <c r="N58" s="43">
        <v>1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</row>
    <row r="59" spans="2:23" ht="20.100000000000001" customHeight="1" thickBot="1" x14ac:dyDescent="0.25">
      <c r="B59" s="4" t="s">
        <v>283</v>
      </c>
      <c r="C59" s="43">
        <v>2</v>
      </c>
      <c r="D59" s="43">
        <v>0</v>
      </c>
      <c r="E59" s="43">
        <v>0</v>
      </c>
      <c r="F59" s="43">
        <v>2</v>
      </c>
      <c r="G59" s="43">
        <v>1</v>
      </c>
      <c r="H59" s="43">
        <v>0</v>
      </c>
      <c r="I59" s="43">
        <v>0</v>
      </c>
      <c r="J59" s="43">
        <v>1</v>
      </c>
      <c r="K59" s="43">
        <v>1</v>
      </c>
      <c r="L59" s="43">
        <v>0</v>
      </c>
      <c r="M59" s="43">
        <v>0</v>
      </c>
      <c r="N59" s="43">
        <v>1</v>
      </c>
      <c r="O59" s="43">
        <v>0</v>
      </c>
      <c r="P59" s="43">
        <v>0</v>
      </c>
      <c r="Q59" s="43">
        <v>0</v>
      </c>
      <c r="R59" s="43">
        <v>0</v>
      </c>
      <c r="S59" s="43">
        <v>1</v>
      </c>
      <c r="T59" s="43">
        <v>0</v>
      </c>
      <c r="U59" s="43">
        <v>0</v>
      </c>
      <c r="V59" s="43">
        <v>0</v>
      </c>
      <c r="W59" s="43">
        <v>1</v>
      </c>
    </row>
    <row r="60" spans="2:23" ht="20.100000000000001" customHeight="1" thickBot="1" x14ac:dyDescent="0.25">
      <c r="B60" s="4" t="s">
        <v>284</v>
      </c>
      <c r="C60" s="43">
        <v>6</v>
      </c>
      <c r="D60" s="43">
        <v>1</v>
      </c>
      <c r="E60" s="43">
        <v>0</v>
      </c>
      <c r="F60" s="43">
        <v>7</v>
      </c>
      <c r="G60" s="43">
        <v>3</v>
      </c>
      <c r="H60" s="43">
        <v>1</v>
      </c>
      <c r="I60" s="43">
        <v>0</v>
      </c>
      <c r="J60" s="43">
        <v>4</v>
      </c>
      <c r="K60" s="43">
        <v>3</v>
      </c>
      <c r="L60" s="43">
        <v>0</v>
      </c>
      <c r="M60" s="43">
        <v>0</v>
      </c>
      <c r="N60" s="43">
        <v>3</v>
      </c>
      <c r="O60" s="43">
        <v>0</v>
      </c>
      <c r="P60" s="43">
        <v>0</v>
      </c>
      <c r="Q60" s="43">
        <v>0</v>
      </c>
      <c r="R60" s="43">
        <v>0</v>
      </c>
      <c r="S60" s="43">
        <v>8</v>
      </c>
      <c r="T60" s="43">
        <v>0</v>
      </c>
      <c r="U60" s="43">
        <v>1</v>
      </c>
      <c r="V60" s="43">
        <v>0</v>
      </c>
      <c r="W60" s="43">
        <v>9</v>
      </c>
    </row>
    <row r="61" spans="2:23" ht="20.100000000000001" customHeight="1" thickBot="1" x14ac:dyDescent="0.25">
      <c r="B61" s="4" t="s">
        <v>285</v>
      </c>
      <c r="C61" s="43">
        <v>9</v>
      </c>
      <c r="D61" s="43">
        <v>0</v>
      </c>
      <c r="E61" s="43">
        <v>0</v>
      </c>
      <c r="F61" s="43">
        <v>9</v>
      </c>
      <c r="G61" s="43">
        <v>5</v>
      </c>
      <c r="H61" s="43">
        <v>0</v>
      </c>
      <c r="I61" s="43">
        <v>0</v>
      </c>
      <c r="J61" s="43">
        <v>5</v>
      </c>
      <c r="K61" s="43">
        <v>4</v>
      </c>
      <c r="L61" s="43">
        <v>0</v>
      </c>
      <c r="M61" s="43">
        <v>0</v>
      </c>
      <c r="N61" s="43">
        <v>4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</row>
    <row r="62" spans="2:23" ht="20.100000000000001" customHeight="1" thickBot="1" x14ac:dyDescent="0.25">
      <c r="B62" s="4" t="s">
        <v>176</v>
      </c>
      <c r="C62" s="43">
        <v>5</v>
      </c>
      <c r="D62" s="43">
        <v>0</v>
      </c>
      <c r="E62" s="43">
        <v>0</v>
      </c>
      <c r="F62" s="43">
        <v>5</v>
      </c>
      <c r="G62" s="43">
        <v>2</v>
      </c>
      <c r="H62" s="43">
        <v>0</v>
      </c>
      <c r="I62" s="43">
        <v>0</v>
      </c>
      <c r="J62" s="43">
        <v>2</v>
      </c>
      <c r="K62" s="43">
        <v>3</v>
      </c>
      <c r="L62" s="43">
        <v>0</v>
      </c>
      <c r="M62" s="43">
        <v>0</v>
      </c>
      <c r="N62" s="43">
        <v>3</v>
      </c>
      <c r="O62" s="43">
        <v>0</v>
      </c>
      <c r="P62" s="43">
        <v>0</v>
      </c>
      <c r="Q62" s="43">
        <v>0</v>
      </c>
      <c r="R62" s="43">
        <v>0</v>
      </c>
      <c r="S62" s="43">
        <v>36</v>
      </c>
      <c r="T62" s="43">
        <v>9</v>
      </c>
      <c r="U62" s="43">
        <v>5</v>
      </c>
      <c r="V62" s="43">
        <v>7</v>
      </c>
      <c r="W62" s="43">
        <v>57</v>
      </c>
    </row>
    <row r="63" spans="2:23" ht="20.100000000000001" customHeight="1" thickBot="1" x14ac:dyDescent="0.25">
      <c r="B63" s="4" t="s">
        <v>286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</row>
    <row r="64" spans="2:23" ht="20.100000000000001" customHeight="1" thickBot="1" x14ac:dyDescent="0.25">
      <c r="B64" s="4" t="s">
        <v>287</v>
      </c>
      <c r="C64" s="43">
        <v>4</v>
      </c>
      <c r="D64" s="43">
        <v>0</v>
      </c>
      <c r="E64" s="43">
        <v>0</v>
      </c>
      <c r="F64" s="43">
        <v>4</v>
      </c>
      <c r="G64" s="43">
        <v>0</v>
      </c>
      <c r="H64" s="43">
        <v>0</v>
      </c>
      <c r="I64" s="43">
        <v>0</v>
      </c>
      <c r="J64" s="43">
        <v>0</v>
      </c>
      <c r="K64" s="43">
        <v>4</v>
      </c>
      <c r="L64" s="43">
        <v>0</v>
      </c>
      <c r="M64" s="43">
        <v>0</v>
      </c>
      <c r="N64" s="43">
        <v>4</v>
      </c>
      <c r="O64" s="43">
        <v>0</v>
      </c>
      <c r="P64" s="43">
        <v>0</v>
      </c>
      <c r="Q64" s="43">
        <v>0</v>
      </c>
      <c r="R64" s="43">
        <v>0</v>
      </c>
      <c r="S64" s="43">
        <v>2</v>
      </c>
      <c r="T64" s="43">
        <v>0</v>
      </c>
      <c r="U64" s="43">
        <v>0</v>
      </c>
      <c r="V64" s="43">
        <v>0</v>
      </c>
      <c r="W64" s="43">
        <v>2</v>
      </c>
    </row>
    <row r="65" spans="2:23" ht="20.100000000000001" customHeight="1" thickBot="1" x14ac:dyDescent="0.25">
      <c r="B65" s="4" t="s">
        <v>288</v>
      </c>
      <c r="C65" s="43">
        <v>4</v>
      </c>
      <c r="D65" s="43">
        <v>0</v>
      </c>
      <c r="E65" s="43">
        <v>0</v>
      </c>
      <c r="F65" s="43">
        <v>4</v>
      </c>
      <c r="G65" s="43">
        <v>2</v>
      </c>
      <c r="H65" s="43">
        <v>0</v>
      </c>
      <c r="I65" s="43">
        <v>0</v>
      </c>
      <c r="J65" s="43">
        <v>2</v>
      </c>
      <c r="K65" s="43">
        <v>2</v>
      </c>
      <c r="L65" s="43">
        <v>0</v>
      </c>
      <c r="M65" s="43">
        <v>0</v>
      </c>
      <c r="N65" s="43">
        <v>2</v>
      </c>
      <c r="O65" s="43">
        <v>0</v>
      </c>
      <c r="P65" s="43">
        <v>0</v>
      </c>
      <c r="Q65" s="43">
        <v>0</v>
      </c>
      <c r="R65" s="43">
        <v>0</v>
      </c>
      <c r="S65" s="43">
        <v>11</v>
      </c>
      <c r="T65" s="43">
        <v>2</v>
      </c>
      <c r="U65" s="43">
        <v>2</v>
      </c>
      <c r="V65" s="43">
        <v>0</v>
      </c>
      <c r="W65" s="43">
        <v>15</v>
      </c>
    </row>
    <row r="66" spans="2:23" ht="20.100000000000001" customHeight="1" thickBot="1" x14ac:dyDescent="0.25">
      <c r="B66" s="4" t="s">
        <v>289</v>
      </c>
      <c r="C66" s="43">
        <v>3</v>
      </c>
      <c r="D66" s="43">
        <v>0</v>
      </c>
      <c r="E66" s="43">
        <v>0</v>
      </c>
      <c r="F66" s="43">
        <v>3</v>
      </c>
      <c r="G66" s="43">
        <v>3</v>
      </c>
      <c r="H66" s="43">
        <v>0</v>
      </c>
      <c r="I66" s="43">
        <v>0</v>
      </c>
      <c r="J66" s="43">
        <v>3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</row>
    <row r="67" spans="2:23" ht="20.100000000000001" customHeight="1" thickBot="1" x14ac:dyDescent="0.25">
      <c r="B67" s="4" t="s">
        <v>290</v>
      </c>
      <c r="C67" s="43">
        <v>4</v>
      </c>
      <c r="D67" s="43">
        <v>0</v>
      </c>
      <c r="E67" s="43">
        <v>0</v>
      </c>
      <c r="F67" s="43">
        <v>4</v>
      </c>
      <c r="G67" s="43">
        <v>0</v>
      </c>
      <c r="H67" s="43">
        <v>0</v>
      </c>
      <c r="I67" s="43">
        <v>0</v>
      </c>
      <c r="J67" s="43">
        <v>0</v>
      </c>
      <c r="K67" s="43">
        <v>4</v>
      </c>
      <c r="L67" s="43">
        <v>0</v>
      </c>
      <c r="M67" s="43">
        <v>0</v>
      </c>
      <c r="N67" s="43">
        <v>4</v>
      </c>
      <c r="O67" s="43">
        <v>0</v>
      </c>
      <c r="P67" s="43">
        <v>0</v>
      </c>
      <c r="Q67" s="43">
        <v>0</v>
      </c>
      <c r="R67" s="43">
        <v>0</v>
      </c>
      <c r="S67" s="43">
        <v>3</v>
      </c>
      <c r="T67" s="43">
        <v>0</v>
      </c>
      <c r="U67" s="43">
        <v>0</v>
      </c>
      <c r="V67" s="43">
        <v>0</v>
      </c>
      <c r="W67" s="43">
        <v>3</v>
      </c>
    </row>
    <row r="68" spans="2:23" ht="20.100000000000001" customHeight="1" thickBot="1" x14ac:dyDescent="0.25">
      <c r="B68" s="4" t="s">
        <v>291</v>
      </c>
      <c r="C68" s="43">
        <v>1</v>
      </c>
      <c r="D68" s="43">
        <v>0</v>
      </c>
      <c r="E68" s="43">
        <v>0</v>
      </c>
      <c r="F68" s="43">
        <v>1</v>
      </c>
      <c r="G68" s="43">
        <v>1</v>
      </c>
      <c r="H68" s="43">
        <v>0</v>
      </c>
      <c r="I68" s="43">
        <v>0</v>
      </c>
      <c r="J68" s="43">
        <v>1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7</v>
      </c>
      <c r="T68" s="43">
        <v>0</v>
      </c>
      <c r="U68" s="43">
        <v>0</v>
      </c>
      <c r="V68" s="43">
        <v>0</v>
      </c>
      <c r="W68" s="43">
        <v>7</v>
      </c>
    </row>
    <row r="69" spans="2:23" ht="20.100000000000001" customHeight="1" thickBot="1" x14ac:dyDescent="0.25">
      <c r="B69" s="4" t="s">
        <v>292</v>
      </c>
      <c r="C69" s="43">
        <v>2</v>
      </c>
      <c r="D69" s="43">
        <v>0</v>
      </c>
      <c r="E69" s="43">
        <v>0</v>
      </c>
      <c r="F69" s="43">
        <v>2</v>
      </c>
      <c r="G69" s="43">
        <v>0</v>
      </c>
      <c r="H69" s="43">
        <v>0</v>
      </c>
      <c r="I69" s="43">
        <v>0</v>
      </c>
      <c r="J69" s="43">
        <v>0</v>
      </c>
      <c r="K69" s="43">
        <v>2</v>
      </c>
      <c r="L69" s="43">
        <v>0</v>
      </c>
      <c r="M69" s="43">
        <v>0</v>
      </c>
      <c r="N69" s="43">
        <v>2</v>
      </c>
      <c r="O69" s="43">
        <v>0</v>
      </c>
      <c r="P69" s="43">
        <v>0</v>
      </c>
      <c r="Q69" s="43">
        <v>0</v>
      </c>
      <c r="R69" s="43">
        <v>0</v>
      </c>
      <c r="S69" s="43">
        <v>2</v>
      </c>
      <c r="T69" s="43">
        <v>0</v>
      </c>
      <c r="U69" s="43">
        <v>0</v>
      </c>
      <c r="V69" s="43">
        <v>0</v>
      </c>
      <c r="W69" s="43">
        <v>2</v>
      </c>
    </row>
    <row r="70" spans="2:23" ht="20.100000000000001" customHeight="1" thickBot="1" x14ac:dyDescent="0.25">
      <c r="B70" s="4" t="s">
        <v>293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</row>
    <row r="71" spans="2:23" ht="20.100000000000001" customHeight="1" thickBot="1" x14ac:dyDescent="0.25">
      <c r="B71" s="4" t="s">
        <v>294</v>
      </c>
      <c r="C71" s="43">
        <v>4</v>
      </c>
      <c r="D71" s="43">
        <v>0</v>
      </c>
      <c r="E71" s="43">
        <v>0</v>
      </c>
      <c r="F71" s="43">
        <v>4</v>
      </c>
      <c r="G71" s="43">
        <v>0</v>
      </c>
      <c r="H71" s="43">
        <v>0</v>
      </c>
      <c r="I71" s="43">
        <v>0</v>
      </c>
      <c r="J71" s="43">
        <v>0</v>
      </c>
      <c r="K71" s="43">
        <v>4</v>
      </c>
      <c r="L71" s="43">
        <v>0</v>
      </c>
      <c r="M71" s="43">
        <v>0</v>
      </c>
      <c r="N71" s="43">
        <v>4</v>
      </c>
      <c r="O71" s="43">
        <v>0</v>
      </c>
      <c r="P71" s="43">
        <v>0</v>
      </c>
      <c r="Q71" s="43">
        <v>0</v>
      </c>
      <c r="R71" s="43">
        <v>0</v>
      </c>
      <c r="S71" s="43">
        <v>6</v>
      </c>
      <c r="T71" s="43">
        <v>2</v>
      </c>
      <c r="U71" s="43">
        <v>0</v>
      </c>
      <c r="V71" s="43">
        <v>0</v>
      </c>
      <c r="W71" s="43">
        <v>8</v>
      </c>
    </row>
    <row r="72" spans="2:23" ht="20.100000000000001" customHeight="1" thickBot="1" x14ac:dyDescent="0.25">
      <c r="B72" s="4" t="s">
        <v>295</v>
      </c>
      <c r="C72" s="43">
        <v>1</v>
      </c>
      <c r="D72" s="43">
        <v>0</v>
      </c>
      <c r="E72" s="43">
        <v>0</v>
      </c>
      <c r="F72" s="43">
        <v>1</v>
      </c>
      <c r="G72" s="43">
        <v>0</v>
      </c>
      <c r="H72" s="43">
        <v>0</v>
      </c>
      <c r="I72" s="43">
        <v>0</v>
      </c>
      <c r="J72" s="43">
        <v>0</v>
      </c>
      <c r="K72" s="43">
        <v>1</v>
      </c>
      <c r="L72" s="43">
        <v>0</v>
      </c>
      <c r="M72" s="43">
        <v>0</v>
      </c>
      <c r="N72" s="43">
        <v>1</v>
      </c>
      <c r="O72" s="43">
        <v>0</v>
      </c>
      <c r="P72" s="43">
        <v>0</v>
      </c>
      <c r="Q72" s="43">
        <v>0</v>
      </c>
      <c r="R72" s="43">
        <v>0</v>
      </c>
      <c r="S72" s="43">
        <v>3</v>
      </c>
      <c r="T72" s="43">
        <v>0</v>
      </c>
      <c r="U72" s="43">
        <v>0</v>
      </c>
      <c r="V72" s="43">
        <v>0</v>
      </c>
      <c r="W72" s="43">
        <v>3</v>
      </c>
    </row>
    <row r="73" spans="2:23" ht="20.100000000000001" customHeight="1" thickBot="1" x14ac:dyDescent="0.25">
      <c r="B73" s="4" t="s">
        <v>296</v>
      </c>
      <c r="C73" s="43">
        <v>7</v>
      </c>
      <c r="D73" s="43">
        <v>0</v>
      </c>
      <c r="E73" s="43">
        <v>0</v>
      </c>
      <c r="F73" s="43">
        <v>7</v>
      </c>
      <c r="G73" s="43">
        <v>6</v>
      </c>
      <c r="H73" s="43">
        <v>0</v>
      </c>
      <c r="I73" s="43">
        <v>0</v>
      </c>
      <c r="J73" s="43">
        <v>6</v>
      </c>
      <c r="K73" s="43">
        <v>1</v>
      </c>
      <c r="L73" s="43">
        <v>0</v>
      </c>
      <c r="M73" s="43">
        <v>0</v>
      </c>
      <c r="N73" s="43">
        <v>1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</row>
    <row r="74" spans="2:23" ht="20.100000000000001" customHeight="1" thickBot="1" x14ac:dyDescent="0.25">
      <c r="B74" s="4" t="s">
        <v>177</v>
      </c>
      <c r="C74" s="43">
        <v>39</v>
      </c>
      <c r="D74" s="43">
        <v>7</v>
      </c>
      <c r="E74" s="43">
        <v>1</v>
      </c>
      <c r="F74" s="43">
        <v>47</v>
      </c>
      <c r="G74" s="43">
        <v>0</v>
      </c>
      <c r="H74" s="43">
        <v>0</v>
      </c>
      <c r="I74" s="43">
        <v>0</v>
      </c>
      <c r="J74" s="43">
        <v>0</v>
      </c>
      <c r="K74" s="43">
        <v>39</v>
      </c>
      <c r="L74" s="43">
        <v>7</v>
      </c>
      <c r="M74" s="43">
        <v>1</v>
      </c>
      <c r="N74" s="43">
        <v>47</v>
      </c>
      <c r="O74" s="43">
        <v>0</v>
      </c>
      <c r="P74" s="43">
        <v>0</v>
      </c>
      <c r="Q74" s="43">
        <v>0</v>
      </c>
      <c r="R74" s="43">
        <v>0</v>
      </c>
      <c r="S74" s="43">
        <v>92</v>
      </c>
      <c r="T74" s="43">
        <v>14</v>
      </c>
      <c r="U74" s="43">
        <v>10</v>
      </c>
      <c r="V74" s="43">
        <v>3</v>
      </c>
      <c r="W74" s="43">
        <v>119</v>
      </c>
    </row>
    <row r="75" spans="2:23" ht="20.100000000000001" customHeight="1" thickBot="1" x14ac:dyDescent="0.25">
      <c r="B75" s="4" t="s">
        <v>297</v>
      </c>
      <c r="C75" s="43">
        <v>3</v>
      </c>
      <c r="D75" s="43">
        <v>1</v>
      </c>
      <c r="E75" s="43">
        <v>0</v>
      </c>
      <c r="F75" s="43">
        <v>4</v>
      </c>
      <c r="G75" s="43">
        <v>1</v>
      </c>
      <c r="H75" s="43">
        <v>0</v>
      </c>
      <c r="I75" s="43">
        <v>0</v>
      </c>
      <c r="J75" s="43">
        <v>1</v>
      </c>
      <c r="K75" s="43">
        <v>2</v>
      </c>
      <c r="L75" s="43">
        <v>1</v>
      </c>
      <c r="M75" s="43">
        <v>0</v>
      </c>
      <c r="N75" s="43">
        <v>3</v>
      </c>
      <c r="O75" s="43">
        <v>0</v>
      </c>
      <c r="P75" s="43">
        <v>0</v>
      </c>
      <c r="Q75" s="43">
        <v>0</v>
      </c>
      <c r="R75" s="43">
        <v>0</v>
      </c>
      <c r="S75" s="43">
        <v>2</v>
      </c>
      <c r="T75" s="43">
        <v>0</v>
      </c>
      <c r="U75" s="43">
        <v>1</v>
      </c>
      <c r="V75" s="43">
        <v>0</v>
      </c>
      <c r="W75" s="43">
        <v>3</v>
      </c>
    </row>
    <row r="76" spans="2:23" ht="20.100000000000001" customHeight="1" thickBot="1" x14ac:dyDescent="0.25">
      <c r="B76" s="4" t="s">
        <v>298</v>
      </c>
      <c r="C76" s="43">
        <v>13</v>
      </c>
      <c r="D76" s="43">
        <v>2</v>
      </c>
      <c r="E76" s="43">
        <v>0</v>
      </c>
      <c r="F76" s="43">
        <v>15</v>
      </c>
      <c r="G76" s="43">
        <v>0</v>
      </c>
      <c r="H76" s="43">
        <v>0</v>
      </c>
      <c r="I76" s="43">
        <v>0</v>
      </c>
      <c r="J76" s="43">
        <v>0</v>
      </c>
      <c r="K76" s="43">
        <v>13</v>
      </c>
      <c r="L76" s="43">
        <v>2</v>
      </c>
      <c r="M76" s="43">
        <v>0</v>
      </c>
      <c r="N76" s="43">
        <v>15</v>
      </c>
      <c r="O76" s="43">
        <v>0</v>
      </c>
      <c r="P76" s="43">
        <v>0</v>
      </c>
      <c r="Q76" s="43">
        <v>0</v>
      </c>
      <c r="R76" s="43">
        <v>0</v>
      </c>
      <c r="S76" s="43">
        <v>17</v>
      </c>
      <c r="T76" s="43">
        <v>2</v>
      </c>
      <c r="U76" s="43">
        <v>1</v>
      </c>
      <c r="V76" s="43">
        <v>1</v>
      </c>
      <c r="W76" s="43">
        <v>21</v>
      </c>
    </row>
    <row r="77" spans="2:23" ht="20.100000000000001" customHeight="1" thickBot="1" x14ac:dyDescent="0.25">
      <c r="B77" s="4" t="s">
        <v>299</v>
      </c>
      <c r="C77" s="43">
        <v>18</v>
      </c>
      <c r="D77" s="43">
        <v>0</v>
      </c>
      <c r="E77" s="43">
        <v>1</v>
      </c>
      <c r="F77" s="43">
        <v>19</v>
      </c>
      <c r="G77" s="43">
        <v>12</v>
      </c>
      <c r="H77" s="43">
        <v>0</v>
      </c>
      <c r="I77" s="43">
        <v>0</v>
      </c>
      <c r="J77" s="43">
        <v>12</v>
      </c>
      <c r="K77" s="43">
        <v>6</v>
      </c>
      <c r="L77" s="43">
        <v>0</v>
      </c>
      <c r="M77" s="43">
        <v>1</v>
      </c>
      <c r="N77" s="43">
        <v>7</v>
      </c>
      <c r="O77" s="43">
        <v>0</v>
      </c>
      <c r="P77" s="43">
        <v>0</v>
      </c>
      <c r="Q77" s="43">
        <v>0</v>
      </c>
      <c r="R77" s="43">
        <v>0</v>
      </c>
      <c r="S77" s="43">
        <v>31</v>
      </c>
      <c r="T77" s="43">
        <v>1</v>
      </c>
      <c r="U77" s="43">
        <v>0</v>
      </c>
      <c r="V77" s="43">
        <v>1</v>
      </c>
      <c r="W77" s="43">
        <v>33</v>
      </c>
    </row>
    <row r="78" spans="2:23" ht="20.100000000000001" customHeight="1" thickBot="1" x14ac:dyDescent="0.25">
      <c r="B78" s="4" t="s">
        <v>300</v>
      </c>
      <c r="C78" s="43">
        <v>6</v>
      </c>
      <c r="D78" s="43">
        <v>0</v>
      </c>
      <c r="E78" s="43">
        <v>0</v>
      </c>
      <c r="F78" s="43">
        <v>6</v>
      </c>
      <c r="G78" s="43">
        <v>2</v>
      </c>
      <c r="H78" s="43">
        <v>0</v>
      </c>
      <c r="I78" s="43">
        <v>0</v>
      </c>
      <c r="J78" s="43">
        <v>2</v>
      </c>
      <c r="K78" s="43">
        <v>4</v>
      </c>
      <c r="L78" s="43">
        <v>0</v>
      </c>
      <c r="M78" s="43">
        <v>0</v>
      </c>
      <c r="N78" s="43">
        <v>4</v>
      </c>
      <c r="O78" s="43">
        <v>0</v>
      </c>
      <c r="P78" s="43">
        <v>0</v>
      </c>
      <c r="Q78" s="43">
        <v>0</v>
      </c>
      <c r="R78" s="43">
        <v>0</v>
      </c>
      <c r="S78" s="43">
        <v>3</v>
      </c>
      <c r="T78" s="43">
        <v>1</v>
      </c>
      <c r="U78" s="43">
        <v>0</v>
      </c>
      <c r="V78" s="43">
        <v>0</v>
      </c>
      <c r="W78" s="43">
        <v>4</v>
      </c>
    </row>
    <row r="79" spans="2:23" ht="20.100000000000001" customHeight="1" thickBot="1" x14ac:dyDescent="0.25">
      <c r="B79" s="4" t="s">
        <v>301</v>
      </c>
      <c r="C79" s="43">
        <v>10</v>
      </c>
      <c r="D79" s="43">
        <v>0</v>
      </c>
      <c r="E79" s="43">
        <v>2</v>
      </c>
      <c r="F79" s="43">
        <v>12</v>
      </c>
      <c r="G79" s="43">
        <v>4</v>
      </c>
      <c r="H79" s="43">
        <v>0</v>
      </c>
      <c r="I79" s="43">
        <v>1</v>
      </c>
      <c r="J79" s="43">
        <v>5</v>
      </c>
      <c r="K79" s="43">
        <v>6</v>
      </c>
      <c r="L79" s="43">
        <v>0</v>
      </c>
      <c r="M79" s="43">
        <v>1</v>
      </c>
      <c r="N79" s="43">
        <v>7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</row>
    <row r="80" spans="2:23" ht="20.100000000000001" customHeight="1" thickBot="1" x14ac:dyDescent="0.25">
      <c r="B80" s="4" t="s">
        <v>302</v>
      </c>
      <c r="C80" s="43">
        <v>2</v>
      </c>
      <c r="D80" s="43">
        <v>0</v>
      </c>
      <c r="E80" s="43">
        <v>0</v>
      </c>
      <c r="F80" s="43">
        <v>2</v>
      </c>
      <c r="G80" s="43">
        <v>2</v>
      </c>
      <c r="H80" s="43">
        <v>0</v>
      </c>
      <c r="I80" s="43">
        <v>0</v>
      </c>
      <c r="J80" s="43">
        <v>2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</row>
    <row r="81" spans="2:23" ht="20.100000000000001" customHeight="1" thickBot="1" x14ac:dyDescent="0.25">
      <c r="B81" s="4" t="s">
        <v>303</v>
      </c>
      <c r="C81" s="43">
        <v>1</v>
      </c>
      <c r="D81" s="43">
        <v>0</v>
      </c>
      <c r="E81" s="43">
        <v>0</v>
      </c>
      <c r="F81" s="43">
        <v>1</v>
      </c>
      <c r="G81" s="43">
        <v>1</v>
      </c>
      <c r="H81" s="43">
        <v>0</v>
      </c>
      <c r="I81" s="43">
        <v>0</v>
      </c>
      <c r="J81" s="43">
        <v>1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</row>
    <row r="82" spans="2:23" ht="20.100000000000001" customHeight="1" thickBot="1" x14ac:dyDescent="0.25">
      <c r="B82" s="4" t="s">
        <v>304</v>
      </c>
      <c r="C82" s="43">
        <v>1</v>
      </c>
      <c r="D82" s="43">
        <v>0</v>
      </c>
      <c r="E82" s="43">
        <v>0</v>
      </c>
      <c r="F82" s="43">
        <v>1</v>
      </c>
      <c r="G82" s="43">
        <v>1</v>
      </c>
      <c r="H82" s="43">
        <v>0</v>
      </c>
      <c r="I82" s="43">
        <v>0</v>
      </c>
      <c r="J82" s="43">
        <v>1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</row>
    <row r="83" spans="2:23" ht="20.100000000000001" customHeight="1" thickBot="1" x14ac:dyDescent="0.25">
      <c r="B83" s="4" t="s">
        <v>305</v>
      </c>
      <c r="C83" s="43">
        <v>4</v>
      </c>
      <c r="D83" s="43">
        <v>0</v>
      </c>
      <c r="E83" s="43">
        <v>0</v>
      </c>
      <c r="F83" s="43">
        <v>4</v>
      </c>
      <c r="G83" s="43">
        <v>1</v>
      </c>
      <c r="H83" s="43">
        <v>0</v>
      </c>
      <c r="I83" s="43">
        <v>0</v>
      </c>
      <c r="J83" s="43">
        <v>1</v>
      </c>
      <c r="K83" s="43">
        <v>3</v>
      </c>
      <c r="L83" s="43">
        <v>0</v>
      </c>
      <c r="M83" s="43">
        <v>0</v>
      </c>
      <c r="N83" s="43">
        <v>3</v>
      </c>
      <c r="O83" s="43">
        <v>0</v>
      </c>
      <c r="P83" s="43">
        <v>0</v>
      </c>
      <c r="Q83" s="43">
        <v>0</v>
      </c>
      <c r="R83" s="43">
        <v>0</v>
      </c>
      <c r="S83" s="43">
        <v>11</v>
      </c>
      <c r="T83" s="43">
        <v>2</v>
      </c>
      <c r="U83" s="43">
        <v>4</v>
      </c>
      <c r="V83" s="43">
        <v>0</v>
      </c>
      <c r="W83" s="43">
        <v>17</v>
      </c>
    </row>
    <row r="84" spans="2:23" ht="20.100000000000001" customHeight="1" thickBot="1" x14ac:dyDescent="0.25">
      <c r="B84" s="4" t="s">
        <v>306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</row>
    <row r="85" spans="2:23" ht="20.100000000000001" customHeight="1" thickBot="1" x14ac:dyDescent="0.25">
      <c r="B85" s="4" t="s">
        <v>307</v>
      </c>
      <c r="C85" s="43">
        <v>2</v>
      </c>
      <c r="D85" s="43">
        <v>0</v>
      </c>
      <c r="E85" s="43">
        <v>0</v>
      </c>
      <c r="F85" s="43">
        <v>2</v>
      </c>
      <c r="G85" s="43">
        <v>0</v>
      </c>
      <c r="H85" s="43">
        <v>0</v>
      </c>
      <c r="I85" s="43">
        <v>0</v>
      </c>
      <c r="J85" s="43">
        <v>0</v>
      </c>
      <c r="K85" s="43">
        <v>2</v>
      </c>
      <c r="L85" s="43">
        <v>0</v>
      </c>
      <c r="M85" s="43">
        <v>0</v>
      </c>
      <c r="N85" s="43">
        <v>2</v>
      </c>
      <c r="O85" s="43">
        <v>0</v>
      </c>
      <c r="P85" s="43">
        <v>0</v>
      </c>
      <c r="Q85" s="43">
        <v>0</v>
      </c>
      <c r="R85" s="43">
        <v>0</v>
      </c>
      <c r="S85" s="43">
        <v>1</v>
      </c>
      <c r="T85" s="43">
        <v>0</v>
      </c>
      <c r="U85" s="43">
        <v>0</v>
      </c>
      <c r="V85" s="43">
        <v>0</v>
      </c>
      <c r="W85" s="43">
        <v>1</v>
      </c>
    </row>
    <row r="86" spans="2:23" ht="20.100000000000001" customHeight="1" thickBot="1" x14ac:dyDescent="0.25">
      <c r="B86" s="4" t="s">
        <v>308</v>
      </c>
      <c r="C86" s="43">
        <v>4</v>
      </c>
      <c r="D86" s="43">
        <v>1</v>
      </c>
      <c r="E86" s="43">
        <v>7</v>
      </c>
      <c r="F86" s="43">
        <v>12</v>
      </c>
      <c r="G86" s="43">
        <v>1</v>
      </c>
      <c r="H86" s="43">
        <v>0</v>
      </c>
      <c r="I86" s="43">
        <v>0</v>
      </c>
      <c r="J86" s="43">
        <v>1</v>
      </c>
      <c r="K86" s="43">
        <v>3</v>
      </c>
      <c r="L86" s="43">
        <v>1</v>
      </c>
      <c r="M86" s="43">
        <v>7</v>
      </c>
      <c r="N86" s="43">
        <v>11</v>
      </c>
      <c r="O86" s="43">
        <v>0</v>
      </c>
      <c r="P86" s="43">
        <v>0</v>
      </c>
      <c r="Q86" s="43">
        <v>0</v>
      </c>
      <c r="R86" s="43">
        <v>0</v>
      </c>
      <c r="S86" s="43">
        <v>14</v>
      </c>
      <c r="T86" s="43">
        <v>0</v>
      </c>
      <c r="U86" s="43">
        <v>3</v>
      </c>
      <c r="V86" s="43">
        <v>0</v>
      </c>
      <c r="W86" s="43">
        <v>17</v>
      </c>
    </row>
    <row r="87" spans="2:23" ht="20.100000000000001" customHeight="1" thickBot="1" x14ac:dyDescent="0.25">
      <c r="B87" s="4" t="s">
        <v>309</v>
      </c>
      <c r="C87" s="43">
        <v>3</v>
      </c>
      <c r="D87" s="43">
        <v>0</v>
      </c>
      <c r="E87" s="43">
        <v>0</v>
      </c>
      <c r="F87" s="43">
        <v>3</v>
      </c>
      <c r="G87" s="43">
        <v>2</v>
      </c>
      <c r="H87" s="43">
        <v>0</v>
      </c>
      <c r="I87" s="43">
        <v>0</v>
      </c>
      <c r="J87" s="43">
        <v>2</v>
      </c>
      <c r="K87" s="43">
        <v>1</v>
      </c>
      <c r="L87" s="43">
        <v>0</v>
      </c>
      <c r="M87" s="43">
        <v>0</v>
      </c>
      <c r="N87" s="43">
        <v>1</v>
      </c>
      <c r="O87" s="43">
        <v>0</v>
      </c>
      <c r="P87" s="43">
        <v>0</v>
      </c>
      <c r="Q87" s="43">
        <v>0</v>
      </c>
      <c r="R87" s="43">
        <v>0</v>
      </c>
      <c r="S87" s="43">
        <v>1</v>
      </c>
      <c r="T87" s="43">
        <v>0</v>
      </c>
      <c r="U87" s="43">
        <v>0</v>
      </c>
      <c r="V87" s="43">
        <v>0</v>
      </c>
      <c r="W87" s="43">
        <v>1</v>
      </c>
    </row>
    <row r="88" spans="2:23" ht="20.100000000000001" customHeight="1" thickBot="1" x14ac:dyDescent="0.25">
      <c r="B88" s="4" t="s">
        <v>310</v>
      </c>
      <c r="C88" s="43">
        <v>12</v>
      </c>
      <c r="D88" s="43">
        <v>3</v>
      </c>
      <c r="E88" s="43">
        <v>0</v>
      </c>
      <c r="F88" s="43">
        <v>15</v>
      </c>
      <c r="G88" s="43">
        <v>9</v>
      </c>
      <c r="H88" s="43">
        <v>2</v>
      </c>
      <c r="I88" s="43">
        <v>0</v>
      </c>
      <c r="J88" s="43">
        <v>11</v>
      </c>
      <c r="K88" s="43">
        <v>3</v>
      </c>
      <c r="L88" s="43">
        <v>1</v>
      </c>
      <c r="M88" s="43">
        <v>0</v>
      </c>
      <c r="N88" s="43">
        <v>4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</row>
    <row r="89" spans="2:23" ht="20.100000000000001" customHeight="1" thickBot="1" x14ac:dyDescent="0.25">
      <c r="B89" s="4" t="s">
        <v>178</v>
      </c>
      <c r="C89" s="43">
        <v>45</v>
      </c>
      <c r="D89" s="43">
        <v>11</v>
      </c>
      <c r="E89" s="43">
        <v>4</v>
      </c>
      <c r="F89" s="43">
        <v>60</v>
      </c>
      <c r="G89" s="43">
        <v>8</v>
      </c>
      <c r="H89" s="43">
        <v>1</v>
      </c>
      <c r="I89" s="43">
        <v>1</v>
      </c>
      <c r="J89" s="43">
        <v>10</v>
      </c>
      <c r="K89" s="43">
        <v>37</v>
      </c>
      <c r="L89" s="43">
        <v>10</v>
      </c>
      <c r="M89" s="43">
        <v>3</v>
      </c>
      <c r="N89" s="43">
        <v>50</v>
      </c>
      <c r="O89" s="43">
        <v>0</v>
      </c>
      <c r="P89" s="43">
        <v>0</v>
      </c>
      <c r="Q89" s="43">
        <v>0</v>
      </c>
      <c r="R89" s="43">
        <v>0</v>
      </c>
      <c r="S89" s="43">
        <v>133</v>
      </c>
      <c r="T89" s="43">
        <v>13</v>
      </c>
      <c r="U89" s="43">
        <v>4</v>
      </c>
      <c r="V89" s="43">
        <v>0</v>
      </c>
      <c r="W89" s="43">
        <v>150</v>
      </c>
    </row>
    <row r="90" spans="2:23" ht="20.100000000000001" customHeight="1" thickBot="1" x14ac:dyDescent="0.25">
      <c r="B90" s="4" t="s">
        <v>311</v>
      </c>
      <c r="C90" s="43">
        <v>2</v>
      </c>
      <c r="D90" s="43">
        <v>0</v>
      </c>
      <c r="E90" s="43">
        <v>0</v>
      </c>
      <c r="F90" s="43">
        <v>2</v>
      </c>
      <c r="G90" s="43">
        <v>0</v>
      </c>
      <c r="H90" s="43">
        <v>0</v>
      </c>
      <c r="I90" s="43">
        <v>0</v>
      </c>
      <c r="J90" s="43">
        <v>0</v>
      </c>
      <c r="K90" s="43">
        <v>2</v>
      </c>
      <c r="L90" s="43">
        <v>0</v>
      </c>
      <c r="M90" s="43">
        <v>0</v>
      </c>
      <c r="N90" s="43">
        <v>2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</row>
    <row r="91" spans="2:23" ht="20.100000000000001" customHeight="1" thickBot="1" x14ac:dyDescent="0.25">
      <c r="B91" s="4" t="s">
        <v>312</v>
      </c>
      <c r="C91" s="43">
        <v>6</v>
      </c>
      <c r="D91" s="43">
        <v>0</v>
      </c>
      <c r="E91" s="43">
        <v>0</v>
      </c>
      <c r="F91" s="43">
        <v>6</v>
      </c>
      <c r="G91" s="43">
        <v>1</v>
      </c>
      <c r="H91" s="43">
        <v>0</v>
      </c>
      <c r="I91" s="43">
        <v>0</v>
      </c>
      <c r="J91" s="43">
        <v>1</v>
      </c>
      <c r="K91" s="43">
        <v>5</v>
      </c>
      <c r="L91" s="43">
        <v>0</v>
      </c>
      <c r="M91" s="43">
        <v>0</v>
      </c>
      <c r="N91" s="43">
        <v>5</v>
      </c>
      <c r="O91" s="43">
        <v>0</v>
      </c>
      <c r="P91" s="43">
        <v>0</v>
      </c>
      <c r="Q91" s="43">
        <v>0</v>
      </c>
      <c r="R91" s="43">
        <v>0</v>
      </c>
      <c r="S91" s="43">
        <v>3</v>
      </c>
      <c r="T91" s="43">
        <v>0</v>
      </c>
      <c r="U91" s="43">
        <v>0</v>
      </c>
      <c r="V91" s="43">
        <v>0</v>
      </c>
      <c r="W91" s="43">
        <v>3</v>
      </c>
    </row>
    <row r="92" spans="2:23" ht="20.100000000000001" customHeight="1" thickBot="1" x14ac:dyDescent="0.25">
      <c r="B92" s="4" t="s">
        <v>313</v>
      </c>
      <c r="C92" s="43">
        <v>14</v>
      </c>
      <c r="D92" s="43">
        <v>0</v>
      </c>
      <c r="E92" s="43">
        <v>0</v>
      </c>
      <c r="F92" s="43">
        <v>14</v>
      </c>
      <c r="G92" s="43">
        <v>14</v>
      </c>
      <c r="H92" s="43">
        <v>0</v>
      </c>
      <c r="I92" s="43">
        <v>0</v>
      </c>
      <c r="J92" s="43">
        <v>14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</row>
    <row r="93" spans="2:23" ht="20.100000000000001" customHeight="1" thickBot="1" x14ac:dyDescent="0.25">
      <c r="B93" s="4" t="s">
        <v>314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</row>
    <row r="94" spans="2:23" ht="20.100000000000001" customHeight="1" thickBot="1" x14ac:dyDescent="0.25">
      <c r="B94" s="4" t="s">
        <v>315</v>
      </c>
      <c r="C94" s="43">
        <v>1</v>
      </c>
      <c r="D94" s="43">
        <v>0</v>
      </c>
      <c r="E94" s="43">
        <v>0</v>
      </c>
      <c r="F94" s="43">
        <v>1</v>
      </c>
      <c r="G94" s="43">
        <v>0</v>
      </c>
      <c r="H94" s="43">
        <v>0</v>
      </c>
      <c r="I94" s="43">
        <v>0</v>
      </c>
      <c r="J94" s="43">
        <v>0</v>
      </c>
      <c r="K94" s="43">
        <v>1</v>
      </c>
      <c r="L94" s="43">
        <v>0</v>
      </c>
      <c r="M94" s="43">
        <v>0</v>
      </c>
      <c r="N94" s="43">
        <v>1</v>
      </c>
      <c r="O94" s="43">
        <v>0</v>
      </c>
      <c r="P94" s="43">
        <v>0</v>
      </c>
      <c r="Q94" s="43">
        <v>0</v>
      </c>
      <c r="R94" s="43">
        <v>0</v>
      </c>
      <c r="S94" s="43">
        <v>18</v>
      </c>
      <c r="T94" s="43">
        <v>0</v>
      </c>
      <c r="U94" s="43">
        <v>0</v>
      </c>
      <c r="V94" s="43">
        <v>5</v>
      </c>
      <c r="W94" s="43">
        <v>23</v>
      </c>
    </row>
    <row r="95" spans="2:23" ht="20.100000000000001" customHeight="1" thickBot="1" x14ac:dyDescent="0.25">
      <c r="B95" s="4" t="s">
        <v>316</v>
      </c>
      <c r="C95" s="43">
        <v>3</v>
      </c>
      <c r="D95" s="43">
        <v>0</v>
      </c>
      <c r="E95" s="43">
        <v>0</v>
      </c>
      <c r="F95" s="43">
        <v>3</v>
      </c>
      <c r="G95" s="43">
        <v>3</v>
      </c>
      <c r="H95" s="43">
        <v>0</v>
      </c>
      <c r="I95" s="43">
        <v>0</v>
      </c>
      <c r="J95" s="43">
        <v>3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0</v>
      </c>
      <c r="S95" s="43">
        <v>9</v>
      </c>
      <c r="T95" s="43">
        <v>1</v>
      </c>
      <c r="U95" s="43">
        <v>1</v>
      </c>
      <c r="V95" s="43">
        <v>0</v>
      </c>
      <c r="W95" s="43">
        <v>11</v>
      </c>
    </row>
    <row r="96" spans="2:23" ht="20.100000000000001" customHeight="1" thickBot="1" x14ac:dyDescent="0.25">
      <c r="B96" s="4" t="s">
        <v>317</v>
      </c>
      <c r="C96" s="43">
        <v>1</v>
      </c>
      <c r="D96" s="43">
        <v>0</v>
      </c>
      <c r="E96" s="43">
        <v>0</v>
      </c>
      <c r="F96" s="43">
        <v>1</v>
      </c>
      <c r="G96" s="43">
        <v>1</v>
      </c>
      <c r="H96" s="43">
        <v>0</v>
      </c>
      <c r="I96" s="43">
        <v>0</v>
      </c>
      <c r="J96" s="43">
        <v>1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</row>
    <row r="97" spans="2:23" ht="20.100000000000001" customHeight="1" thickBot="1" x14ac:dyDescent="0.25">
      <c r="B97" s="4" t="s">
        <v>318</v>
      </c>
      <c r="C97" s="43">
        <v>4</v>
      </c>
      <c r="D97" s="43">
        <v>0</v>
      </c>
      <c r="E97" s="43">
        <v>0</v>
      </c>
      <c r="F97" s="43">
        <v>4</v>
      </c>
      <c r="G97" s="43">
        <v>0</v>
      </c>
      <c r="H97" s="43">
        <v>0</v>
      </c>
      <c r="I97" s="43">
        <v>0</v>
      </c>
      <c r="J97" s="43">
        <v>0</v>
      </c>
      <c r="K97" s="43">
        <v>4</v>
      </c>
      <c r="L97" s="43">
        <v>0</v>
      </c>
      <c r="M97" s="43">
        <v>0</v>
      </c>
      <c r="N97" s="43">
        <v>4</v>
      </c>
      <c r="O97" s="43">
        <v>0</v>
      </c>
      <c r="P97" s="43">
        <v>0</v>
      </c>
      <c r="Q97" s="43">
        <v>0</v>
      </c>
      <c r="R97" s="43">
        <v>0</v>
      </c>
      <c r="S97" s="43">
        <v>5</v>
      </c>
      <c r="T97" s="43">
        <v>0</v>
      </c>
      <c r="U97" s="43">
        <v>0</v>
      </c>
      <c r="V97" s="43">
        <v>0</v>
      </c>
      <c r="W97" s="43">
        <v>5</v>
      </c>
    </row>
    <row r="98" spans="2:23" ht="20.100000000000001" customHeight="1" thickBot="1" x14ac:dyDescent="0.25">
      <c r="B98" s="4" t="s">
        <v>319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</row>
    <row r="99" spans="2:23" ht="20.100000000000001" customHeight="1" thickBot="1" x14ac:dyDescent="0.25">
      <c r="B99" s="4" t="s">
        <v>320</v>
      </c>
      <c r="C99" s="43">
        <v>2</v>
      </c>
      <c r="D99" s="43">
        <v>0</v>
      </c>
      <c r="E99" s="43">
        <v>0</v>
      </c>
      <c r="F99" s="43">
        <v>2</v>
      </c>
      <c r="G99" s="43">
        <v>0</v>
      </c>
      <c r="H99" s="43">
        <v>0</v>
      </c>
      <c r="I99" s="43">
        <v>0</v>
      </c>
      <c r="J99" s="43">
        <v>0</v>
      </c>
      <c r="K99" s="43">
        <v>2</v>
      </c>
      <c r="L99" s="43">
        <v>0</v>
      </c>
      <c r="M99" s="43">
        <v>0</v>
      </c>
      <c r="N99" s="43">
        <v>2</v>
      </c>
      <c r="O99" s="43">
        <v>0</v>
      </c>
      <c r="P99" s="43">
        <v>0</v>
      </c>
      <c r="Q99" s="43">
        <v>0</v>
      </c>
      <c r="R99" s="43">
        <v>0</v>
      </c>
      <c r="S99" s="43">
        <v>5</v>
      </c>
      <c r="T99" s="43">
        <v>1</v>
      </c>
      <c r="U99" s="43">
        <v>0</v>
      </c>
      <c r="V99" s="43">
        <v>0</v>
      </c>
      <c r="W99" s="43">
        <v>6</v>
      </c>
    </row>
    <row r="100" spans="2:23" ht="20.100000000000001" customHeight="1" thickBot="1" x14ac:dyDescent="0.25">
      <c r="B100" s="4" t="s">
        <v>321</v>
      </c>
      <c r="C100" s="43">
        <v>1</v>
      </c>
      <c r="D100" s="43">
        <v>0</v>
      </c>
      <c r="E100" s="43">
        <v>0</v>
      </c>
      <c r="F100" s="43">
        <v>1</v>
      </c>
      <c r="G100" s="43">
        <v>1</v>
      </c>
      <c r="H100" s="43">
        <v>0</v>
      </c>
      <c r="I100" s="43">
        <v>0</v>
      </c>
      <c r="J100" s="43">
        <v>1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</row>
    <row r="101" spans="2:23" ht="20.100000000000001" customHeight="1" thickBot="1" x14ac:dyDescent="0.25">
      <c r="B101" s="4" t="s">
        <v>322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</row>
    <row r="102" spans="2:23" ht="20.100000000000001" customHeight="1" thickBot="1" x14ac:dyDescent="0.25">
      <c r="B102" s="4" t="s">
        <v>179</v>
      </c>
      <c r="C102" s="43">
        <v>2</v>
      </c>
      <c r="D102" s="43">
        <v>1</v>
      </c>
      <c r="E102" s="43">
        <v>0</v>
      </c>
      <c r="F102" s="43">
        <v>3</v>
      </c>
      <c r="G102" s="43">
        <v>0</v>
      </c>
      <c r="H102" s="43">
        <v>0</v>
      </c>
      <c r="I102" s="43">
        <v>0</v>
      </c>
      <c r="J102" s="43">
        <v>0</v>
      </c>
      <c r="K102" s="43">
        <v>2</v>
      </c>
      <c r="L102" s="43">
        <v>1</v>
      </c>
      <c r="M102" s="43">
        <v>0</v>
      </c>
      <c r="N102" s="43">
        <v>3</v>
      </c>
      <c r="O102" s="43">
        <v>0</v>
      </c>
      <c r="P102" s="43">
        <v>0</v>
      </c>
      <c r="Q102" s="43">
        <v>0</v>
      </c>
      <c r="R102" s="43">
        <v>0</v>
      </c>
      <c r="S102" s="43">
        <v>5</v>
      </c>
      <c r="T102" s="43">
        <v>0</v>
      </c>
      <c r="U102" s="43">
        <v>0</v>
      </c>
      <c r="V102" s="43">
        <v>0</v>
      </c>
      <c r="W102" s="43">
        <v>5</v>
      </c>
    </row>
    <row r="103" spans="2:23" ht="20.100000000000001" customHeight="1" thickBot="1" x14ac:dyDescent="0.25">
      <c r="B103" s="4" t="s">
        <v>323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4</v>
      </c>
      <c r="T103" s="43">
        <v>0</v>
      </c>
      <c r="U103" s="43">
        <v>0</v>
      </c>
      <c r="V103" s="43">
        <v>0</v>
      </c>
      <c r="W103" s="43">
        <v>4</v>
      </c>
    </row>
    <row r="104" spans="2:23" ht="20.100000000000001" customHeight="1" thickBot="1" x14ac:dyDescent="0.25">
      <c r="B104" s="4" t="s">
        <v>324</v>
      </c>
      <c r="C104" s="43">
        <v>1</v>
      </c>
      <c r="D104" s="43">
        <v>0</v>
      </c>
      <c r="E104" s="43">
        <v>0</v>
      </c>
      <c r="F104" s="43">
        <v>1</v>
      </c>
      <c r="G104" s="43">
        <v>1</v>
      </c>
      <c r="H104" s="43">
        <v>0</v>
      </c>
      <c r="I104" s="43">
        <v>0</v>
      </c>
      <c r="J104" s="43">
        <v>1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3</v>
      </c>
      <c r="T104" s="43">
        <v>0</v>
      </c>
      <c r="U104" s="43">
        <v>0</v>
      </c>
      <c r="V104" s="43">
        <v>0</v>
      </c>
      <c r="W104" s="43">
        <v>3</v>
      </c>
    </row>
    <row r="105" spans="2:23" ht="20.100000000000001" customHeight="1" thickBot="1" x14ac:dyDescent="0.25">
      <c r="B105" s="4" t="s">
        <v>325</v>
      </c>
      <c r="C105" s="43">
        <v>3</v>
      </c>
      <c r="D105" s="43">
        <v>0</v>
      </c>
      <c r="E105" s="43">
        <v>0</v>
      </c>
      <c r="F105" s="43">
        <v>3</v>
      </c>
      <c r="G105" s="43">
        <v>3</v>
      </c>
      <c r="H105" s="43">
        <v>0</v>
      </c>
      <c r="I105" s="43">
        <v>0</v>
      </c>
      <c r="J105" s="43">
        <v>3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1</v>
      </c>
      <c r="T105" s="43">
        <v>0</v>
      </c>
      <c r="U105" s="43">
        <v>0</v>
      </c>
      <c r="V105" s="43">
        <v>0</v>
      </c>
      <c r="W105" s="43">
        <v>1</v>
      </c>
    </row>
    <row r="106" spans="2:23" ht="20.100000000000001" customHeight="1" thickBot="1" x14ac:dyDescent="0.25">
      <c r="B106" s="4" t="s">
        <v>326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</row>
    <row r="107" spans="2:23" ht="20.100000000000001" customHeight="1" thickBot="1" x14ac:dyDescent="0.25">
      <c r="B107" s="4" t="s">
        <v>180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</row>
    <row r="108" spans="2:23" ht="20.100000000000001" customHeight="1" thickBot="1" x14ac:dyDescent="0.25">
      <c r="B108" s="4" t="s">
        <v>327</v>
      </c>
      <c r="C108" s="43">
        <v>2</v>
      </c>
      <c r="D108" s="43">
        <v>0</v>
      </c>
      <c r="E108" s="43">
        <v>0</v>
      </c>
      <c r="F108" s="43">
        <v>2</v>
      </c>
      <c r="G108" s="43">
        <v>0</v>
      </c>
      <c r="H108" s="43">
        <v>0</v>
      </c>
      <c r="I108" s="43">
        <v>0</v>
      </c>
      <c r="J108" s="43">
        <v>0</v>
      </c>
      <c r="K108" s="43">
        <v>2</v>
      </c>
      <c r="L108" s="43">
        <v>0</v>
      </c>
      <c r="M108" s="43">
        <v>0</v>
      </c>
      <c r="N108" s="43">
        <v>2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</row>
    <row r="109" spans="2:23" ht="20.100000000000001" customHeight="1" thickBot="1" x14ac:dyDescent="0.25">
      <c r="B109" s="4" t="s">
        <v>328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</row>
    <row r="110" spans="2:23" ht="20.100000000000001" customHeight="1" thickBot="1" x14ac:dyDescent="0.25">
      <c r="B110" s="4" t="s">
        <v>181</v>
      </c>
      <c r="C110" s="43">
        <v>113</v>
      </c>
      <c r="D110" s="43">
        <v>7</v>
      </c>
      <c r="E110" s="43">
        <v>0</v>
      </c>
      <c r="F110" s="43">
        <v>120</v>
      </c>
      <c r="G110" s="43">
        <v>59</v>
      </c>
      <c r="H110" s="43">
        <v>0</v>
      </c>
      <c r="I110" s="43">
        <v>0</v>
      </c>
      <c r="J110" s="43">
        <v>59</v>
      </c>
      <c r="K110" s="43">
        <v>54</v>
      </c>
      <c r="L110" s="43">
        <v>7</v>
      </c>
      <c r="M110" s="43">
        <v>0</v>
      </c>
      <c r="N110" s="43">
        <v>61</v>
      </c>
      <c r="O110" s="43">
        <v>0</v>
      </c>
      <c r="P110" s="43">
        <v>0</v>
      </c>
      <c r="Q110" s="43">
        <v>0</v>
      </c>
      <c r="R110" s="43">
        <v>0</v>
      </c>
      <c r="S110" s="43">
        <v>73</v>
      </c>
      <c r="T110" s="43">
        <v>13</v>
      </c>
      <c r="U110" s="43">
        <v>0</v>
      </c>
      <c r="V110" s="43">
        <v>0</v>
      </c>
      <c r="W110" s="43">
        <v>86</v>
      </c>
    </row>
    <row r="111" spans="2:23" ht="20.100000000000001" customHeight="1" thickBot="1" x14ac:dyDescent="0.25">
      <c r="B111" s="4" t="s">
        <v>329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</row>
    <row r="112" spans="2:23" ht="20.100000000000001" customHeight="1" thickBot="1" x14ac:dyDescent="0.25">
      <c r="B112" s="4" t="s">
        <v>330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</row>
    <row r="113" spans="2:23" ht="20.100000000000001" customHeight="1" thickBot="1" x14ac:dyDescent="0.25">
      <c r="B113" s="4" t="s">
        <v>331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</row>
    <row r="114" spans="2:23" ht="20.100000000000001" customHeight="1" thickBot="1" x14ac:dyDescent="0.25">
      <c r="B114" s="4" t="s">
        <v>332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</row>
    <row r="115" spans="2:23" ht="20.100000000000001" customHeight="1" thickBot="1" x14ac:dyDescent="0.25">
      <c r="B115" s="4" t="s">
        <v>333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</row>
    <row r="116" spans="2:23" ht="20.100000000000001" customHeight="1" thickBot="1" x14ac:dyDescent="0.25">
      <c r="B116" s="4" t="s">
        <v>334</v>
      </c>
      <c r="C116" s="43">
        <v>2</v>
      </c>
      <c r="D116" s="43">
        <v>0</v>
      </c>
      <c r="E116" s="43">
        <v>0</v>
      </c>
      <c r="F116" s="43">
        <v>2</v>
      </c>
      <c r="G116" s="43">
        <v>1</v>
      </c>
      <c r="H116" s="43">
        <v>0</v>
      </c>
      <c r="I116" s="43">
        <v>0</v>
      </c>
      <c r="J116" s="43">
        <v>1</v>
      </c>
      <c r="K116" s="43">
        <v>1</v>
      </c>
      <c r="L116" s="43">
        <v>0</v>
      </c>
      <c r="M116" s="43">
        <v>0</v>
      </c>
      <c r="N116" s="43">
        <v>1</v>
      </c>
      <c r="O116" s="43">
        <v>0</v>
      </c>
      <c r="P116" s="43">
        <v>0</v>
      </c>
      <c r="Q116" s="43">
        <v>0</v>
      </c>
      <c r="R116" s="43">
        <v>0</v>
      </c>
      <c r="S116" s="43">
        <v>1</v>
      </c>
      <c r="T116" s="43">
        <v>0</v>
      </c>
      <c r="U116" s="43">
        <v>0</v>
      </c>
      <c r="V116" s="43">
        <v>0</v>
      </c>
      <c r="W116" s="43">
        <v>1</v>
      </c>
    </row>
    <row r="117" spans="2:23" ht="20.100000000000001" customHeight="1" thickBot="1" x14ac:dyDescent="0.25">
      <c r="B117" s="4" t="s">
        <v>335</v>
      </c>
      <c r="C117" s="43">
        <v>1</v>
      </c>
      <c r="D117" s="43">
        <v>0</v>
      </c>
      <c r="E117" s="43">
        <v>0</v>
      </c>
      <c r="F117" s="43">
        <v>1</v>
      </c>
      <c r="G117" s="43">
        <v>0</v>
      </c>
      <c r="H117" s="43">
        <v>0</v>
      </c>
      <c r="I117" s="43">
        <v>0</v>
      </c>
      <c r="J117" s="43">
        <v>0</v>
      </c>
      <c r="K117" s="43">
        <v>1</v>
      </c>
      <c r="L117" s="43">
        <v>0</v>
      </c>
      <c r="M117" s="43">
        <v>0</v>
      </c>
      <c r="N117" s="43">
        <v>1</v>
      </c>
      <c r="O117" s="43">
        <v>0</v>
      </c>
      <c r="P117" s="43">
        <v>0</v>
      </c>
      <c r="Q117" s="43">
        <v>0</v>
      </c>
      <c r="R117" s="43">
        <v>0</v>
      </c>
      <c r="S117" s="43">
        <v>5</v>
      </c>
      <c r="T117" s="43">
        <v>0</v>
      </c>
      <c r="U117" s="43">
        <v>0</v>
      </c>
      <c r="V117" s="43">
        <v>0</v>
      </c>
      <c r="W117" s="43">
        <v>5</v>
      </c>
    </row>
    <row r="118" spans="2:23" ht="20.100000000000001" customHeight="1" thickBot="1" x14ac:dyDescent="0.25">
      <c r="B118" s="4" t="s">
        <v>336</v>
      </c>
      <c r="C118" s="43">
        <v>3</v>
      </c>
      <c r="D118" s="43">
        <v>1</v>
      </c>
      <c r="E118" s="43">
        <v>0</v>
      </c>
      <c r="F118" s="43">
        <v>4</v>
      </c>
      <c r="G118" s="43">
        <v>1</v>
      </c>
      <c r="H118" s="43">
        <v>0</v>
      </c>
      <c r="I118" s="43">
        <v>0</v>
      </c>
      <c r="J118" s="43">
        <v>1</v>
      </c>
      <c r="K118" s="43">
        <v>2</v>
      </c>
      <c r="L118" s="43">
        <v>1</v>
      </c>
      <c r="M118" s="43">
        <v>0</v>
      </c>
      <c r="N118" s="43">
        <v>3</v>
      </c>
      <c r="O118" s="43">
        <v>0</v>
      </c>
      <c r="P118" s="43">
        <v>0</v>
      </c>
      <c r="Q118" s="43">
        <v>0</v>
      </c>
      <c r="R118" s="43">
        <v>0</v>
      </c>
      <c r="S118" s="43">
        <v>6</v>
      </c>
      <c r="T118" s="43">
        <v>3</v>
      </c>
      <c r="U118" s="43">
        <v>2</v>
      </c>
      <c r="V118" s="43">
        <v>0</v>
      </c>
      <c r="W118" s="43">
        <v>11</v>
      </c>
    </row>
    <row r="119" spans="2:23" ht="20.100000000000001" customHeight="1" thickBot="1" x14ac:dyDescent="0.25">
      <c r="B119" s="4" t="s">
        <v>337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</row>
    <row r="120" spans="2:23" ht="20.100000000000001" customHeight="1" thickBot="1" x14ac:dyDescent="0.25">
      <c r="B120" s="4" t="s">
        <v>338</v>
      </c>
      <c r="C120" s="43">
        <v>3</v>
      </c>
      <c r="D120" s="43">
        <v>0</v>
      </c>
      <c r="E120" s="43">
        <v>0</v>
      </c>
      <c r="F120" s="43">
        <v>3</v>
      </c>
      <c r="G120" s="43">
        <v>0</v>
      </c>
      <c r="H120" s="43">
        <v>0</v>
      </c>
      <c r="I120" s="43">
        <v>0</v>
      </c>
      <c r="J120" s="43">
        <v>0</v>
      </c>
      <c r="K120" s="43">
        <v>3</v>
      </c>
      <c r="L120" s="43">
        <v>0</v>
      </c>
      <c r="M120" s="43">
        <v>0</v>
      </c>
      <c r="N120" s="43">
        <v>3</v>
      </c>
      <c r="O120" s="43">
        <v>0</v>
      </c>
      <c r="P120" s="43">
        <v>0</v>
      </c>
      <c r="Q120" s="43">
        <v>0</v>
      </c>
      <c r="R120" s="43">
        <v>0</v>
      </c>
      <c r="S120" s="43">
        <v>2</v>
      </c>
      <c r="T120" s="43">
        <v>0</v>
      </c>
      <c r="U120" s="43">
        <v>0</v>
      </c>
      <c r="V120" s="43">
        <v>0</v>
      </c>
      <c r="W120" s="43">
        <v>2</v>
      </c>
    </row>
    <row r="121" spans="2:23" ht="20.100000000000001" customHeight="1" thickBot="1" x14ac:dyDescent="0.25">
      <c r="B121" s="4" t="s">
        <v>339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</row>
    <row r="122" spans="2:23" ht="20.100000000000001" customHeight="1" thickBot="1" x14ac:dyDescent="0.25">
      <c r="B122" s="4" t="s">
        <v>340</v>
      </c>
      <c r="C122" s="43">
        <v>5</v>
      </c>
      <c r="D122" s="43">
        <v>0</v>
      </c>
      <c r="E122" s="43">
        <v>1</v>
      </c>
      <c r="F122" s="43">
        <v>6</v>
      </c>
      <c r="G122" s="43">
        <v>1</v>
      </c>
      <c r="H122" s="43">
        <v>0</v>
      </c>
      <c r="I122" s="43">
        <v>0</v>
      </c>
      <c r="J122" s="43">
        <v>1</v>
      </c>
      <c r="K122" s="43">
        <v>4</v>
      </c>
      <c r="L122" s="43">
        <v>0</v>
      </c>
      <c r="M122" s="43">
        <v>1</v>
      </c>
      <c r="N122" s="43">
        <v>5</v>
      </c>
      <c r="O122" s="43">
        <v>0</v>
      </c>
      <c r="P122" s="43">
        <v>0</v>
      </c>
      <c r="Q122" s="43">
        <v>0</v>
      </c>
      <c r="R122" s="43">
        <v>0</v>
      </c>
      <c r="S122" s="43">
        <v>20</v>
      </c>
      <c r="T122" s="43">
        <v>2</v>
      </c>
      <c r="U122" s="43">
        <v>0</v>
      </c>
      <c r="V122" s="43">
        <v>4</v>
      </c>
      <c r="W122" s="43">
        <v>26</v>
      </c>
    </row>
    <row r="123" spans="2:23" ht="20.100000000000001" customHeight="1" thickBot="1" x14ac:dyDescent="0.25">
      <c r="B123" s="4" t="s">
        <v>341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</row>
    <row r="124" spans="2:23" ht="20.100000000000001" customHeight="1" thickBot="1" x14ac:dyDescent="0.25">
      <c r="B124" s="4" t="s">
        <v>342</v>
      </c>
      <c r="C124" s="43">
        <v>6</v>
      </c>
      <c r="D124" s="43">
        <v>0</v>
      </c>
      <c r="E124" s="43">
        <v>0</v>
      </c>
      <c r="F124" s="43">
        <v>6</v>
      </c>
      <c r="G124" s="43">
        <v>6</v>
      </c>
      <c r="H124" s="43">
        <v>0</v>
      </c>
      <c r="I124" s="43">
        <v>0</v>
      </c>
      <c r="J124" s="43">
        <v>6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18</v>
      </c>
      <c r="T124" s="43">
        <v>6</v>
      </c>
      <c r="U124" s="43">
        <v>5</v>
      </c>
      <c r="V124" s="43">
        <v>9</v>
      </c>
      <c r="W124" s="43">
        <v>38</v>
      </c>
    </row>
    <row r="125" spans="2:23" ht="20.100000000000001" customHeight="1" thickBot="1" x14ac:dyDescent="0.25">
      <c r="B125" s="4" t="s">
        <v>343</v>
      </c>
      <c r="C125" s="43">
        <v>3</v>
      </c>
      <c r="D125" s="43">
        <v>0</v>
      </c>
      <c r="E125" s="43">
        <v>0</v>
      </c>
      <c r="F125" s="43">
        <v>3</v>
      </c>
      <c r="G125" s="43">
        <v>2</v>
      </c>
      <c r="H125" s="43">
        <v>0</v>
      </c>
      <c r="I125" s="43">
        <v>0</v>
      </c>
      <c r="J125" s="43">
        <v>2</v>
      </c>
      <c r="K125" s="43">
        <v>1</v>
      </c>
      <c r="L125" s="43">
        <v>0</v>
      </c>
      <c r="M125" s="43">
        <v>0</v>
      </c>
      <c r="N125" s="43">
        <v>1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</row>
    <row r="126" spans="2:23" ht="20.100000000000001" customHeight="1" thickBot="1" x14ac:dyDescent="0.25">
      <c r="B126" s="4" t="s">
        <v>344</v>
      </c>
      <c r="C126" s="43">
        <v>3</v>
      </c>
      <c r="D126" s="43">
        <v>0</v>
      </c>
      <c r="E126" s="43">
        <v>0</v>
      </c>
      <c r="F126" s="43">
        <v>3</v>
      </c>
      <c r="G126" s="43">
        <v>2</v>
      </c>
      <c r="H126" s="43">
        <v>0</v>
      </c>
      <c r="I126" s="43">
        <v>0</v>
      </c>
      <c r="J126" s="43">
        <v>2</v>
      </c>
      <c r="K126" s="43">
        <v>1</v>
      </c>
      <c r="L126" s="43">
        <v>0</v>
      </c>
      <c r="M126" s="43">
        <v>0</v>
      </c>
      <c r="N126" s="43">
        <v>1</v>
      </c>
      <c r="O126" s="43">
        <v>0</v>
      </c>
      <c r="P126" s="43">
        <v>0</v>
      </c>
      <c r="Q126" s="43">
        <v>0</v>
      </c>
      <c r="R126" s="43">
        <v>0</v>
      </c>
      <c r="S126" s="43">
        <v>3</v>
      </c>
      <c r="T126" s="43">
        <v>0</v>
      </c>
      <c r="U126" s="43">
        <v>0</v>
      </c>
      <c r="V126" s="43">
        <v>0</v>
      </c>
      <c r="W126" s="43">
        <v>3</v>
      </c>
    </row>
    <row r="127" spans="2:23" ht="20.100000000000001" customHeight="1" thickBot="1" x14ac:dyDescent="0.25">
      <c r="B127" s="4" t="s">
        <v>345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</row>
    <row r="128" spans="2:23" ht="20.100000000000001" customHeight="1" thickBot="1" x14ac:dyDescent="0.25">
      <c r="B128" s="4" t="s">
        <v>346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</row>
    <row r="129" spans="2:23" ht="20.100000000000001" customHeight="1" thickBot="1" x14ac:dyDescent="0.25">
      <c r="B129" s="4" t="s">
        <v>347</v>
      </c>
      <c r="C129" s="43">
        <v>3</v>
      </c>
      <c r="D129" s="43">
        <v>0</v>
      </c>
      <c r="E129" s="43">
        <v>0</v>
      </c>
      <c r="F129" s="43">
        <v>3</v>
      </c>
      <c r="G129" s="43">
        <v>0</v>
      </c>
      <c r="H129" s="43">
        <v>0</v>
      </c>
      <c r="I129" s="43">
        <v>0</v>
      </c>
      <c r="J129" s="43">
        <v>0</v>
      </c>
      <c r="K129" s="43">
        <v>3</v>
      </c>
      <c r="L129" s="43">
        <v>0</v>
      </c>
      <c r="M129" s="43">
        <v>0</v>
      </c>
      <c r="N129" s="43">
        <v>3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</row>
    <row r="130" spans="2:23" ht="20.100000000000001" customHeight="1" thickBot="1" x14ac:dyDescent="0.25">
      <c r="B130" s="4" t="s">
        <v>348</v>
      </c>
      <c r="C130" s="43">
        <v>1</v>
      </c>
      <c r="D130" s="43">
        <v>0</v>
      </c>
      <c r="E130" s="43">
        <v>0</v>
      </c>
      <c r="F130" s="43">
        <v>1</v>
      </c>
      <c r="G130" s="43">
        <v>0</v>
      </c>
      <c r="H130" s="43">
        <v>0</v>
      </c>
      <c r="I130" s="43">
        <v>0</v>
      </c>
      <c r="J130" s="43">
        <v>0</v>
      </c>
      <c r="K130" s="43">
        <v>1</v>
      </c>
      <c r="L130" s="43">
        <v>0</v>
      </c>
      <c r="M130" s="43">
        <v>0</v>
      </c>
      <c r="N130" s="43">
        <v>1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</row>
    <row r="131" spans="2:23" ht="20.100000000000001" customHeight="1" thickBot="1" x14ac:dyDescent="0.25">
      <c r="B131" s="4" t="s">
        <v>349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</row>
    <row r="132" spans="2:23" ht="20.100000000000001" customHeight="1" thickBot="1" x14ac:dyDescent="0.25">
      <c r="B132" s="4" t="s">
        <v>350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</row>
    <row r="133" spans="2:23" ht="20.100000000000001" customHeight="1" thickBot="1" x14ac:dyDescent="0.25">
      <c r="B133" s="4" t="s">
        <v>351</v>
      </c>
      <c r="C133" s="43">
        <v>4</v>
      </c>
      <c r="D133" s="43">
        <v>0</v>
      </c>
      <c r="E133" s="43">
        <v>0</v>
      </c>
      <c r="F133" s="43">
        <v>4</v>
      </c>
      <c r="G133" s="43">
        <v>4</v>
      </c>
      <c r="H133" s="43">
        <v>0</v>
      </c>
      <c r="I133" s="43">
        <v>0</v>
      </c>
      <c r="J133" s="43">
        <v>4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</row>
    <row r="134" spans="2:23" ht="20.100000000000001" customHeight="1" thickBot="1" x14ac:dyDescent="0.25">
      <c r="B134" s="4" t="s">
        <v>352</v>
      </c>
      <c r="C134" s="43">
        <v>7</v>
      </c>
      <c r="D134" s="43">
        <v>0</v>
      </c>
      <c r="E134" s="43">
        <v>0</v>
      </c>
      <c r="F134" s="43">
        <v>7</v>
      </c>
      <c r="G134" s="43">
        <v>7</v>
      </c>
      <c r="H134" s="43">
        <v>0</v>
      </c>
      <c r="I134" s="43">
        <v>0</v>
      </c>
      <c r="J134" s="43">
        <v>7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</row>
    <row r="135" spans="2:23" ht="20.100000000000001" customHeight="1" thickBot="1" x14ac:dyDescent="0.25">
      <c r="B135" s="4" t="s">
        <v>353</v>
      </c>
      <c r="C135" s="43">
        <v>27</v>
      </c>
      <c r="D135" s="43">
        <v>1</v>
      </c>
      <c r="E135" s="43">
        <v>0</v>
      </c>
      <c r="F135" s="43">
        <v>28</v>
      </c>
      <c r="G135" s="43">
        <v>20</v>
      </c>
      <c r="H135" s="43">
        <v>0</v>
      </c>
      <c r="I135" s="43">
        <v>0</v>
      </c>
      <c r="J135" s="43">
        <v>20</v>
      </c>
      <c r="K135" s="43">
        <v>7</v>
      </c>
      <c r="L135" s="43">
        <v>1</v>
      </c>
      <c r="M135" s="43">
        <v>0</v>
      </c>
      <c r="N135" s="43">
        <v>8</v>
      </c>
      <c r="O135" s="43">
        <v>0</v>
      </c>
      <c r="P135" s="43">
        <v>0</v>
      </c>
      <c r="Q135" s="43">
        <v>0</v>
      </c>
      <c r="R135" s="43">
        <v>0</v>
      </c>
      <c r="S135" s="43">
        <v>80</v>
      </c>
      <c r="T135" s="43">
        <v>8</v>
      </c>
      <c r="U135" s="43">
        <v>7</v>
      </c>
      <c r="V135" s="43">
        <v>0</v>
      </c>
      <c r="W135" s="43">
        <v>95</v>
      </c>
    </row>
    <row r="136" spans="2:23" ht="20.100000000000001" customHeight="1" thickBot="1" x14ac:dyDescent="0.25">
      <c r="B136" s="4" t="s">
        <v>354</v>
      </c>
      <c r="C136" s="43">
        <v>4</v>
      </c>
      <c r="D136" s="43">
        <v>0</v>
      </c>
      <c r="E136" s="43">
        <v>0</v>
      </c>
      <c r="F136" s="43">
        <v>4</v>
      </c>
      <c r="G136" s="43">
        <v>4</v>
      </c>
      <c r="H136" s="43">
        <v>0</v>
      </c>
      <c r="I136" s="43">
        <v>0</v>
      </c>
      <c r="J136" s="43">
        <v>4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21</v>
      </c>
      <c r="T136" s="43">
        <v>0</v>
      </c>
      <c r="U136" s="43">
        <v>1</v>
      </c>
      <c r="V136" s="43">
        <v>0</v>
      </c>
      <c r="W136" s="43">
        <v>22</v>
      </c>
    </row>
    <row r="137" spans="2:23" ht="20.100000000000001" customHeight="1" thickBot="1" x14ac:dyDescent="0.25">
      <c r="B137" s="4" t="s">
        <v>355</v>
      </c>
      <c r="C137" s="43">
        <v>7</v>
      </c>
      <c r="D137" s="43">
        <v>0</v>
      </c>
      <c r="E137" s="43">
        <v>4</v>
      </c>
      <c r="F137" s="43">
        <v>11</v>
      </c>
      <c r="G137" s="43">
        <v>0</v>
      </c>
      <c r="H137" s="43">
        <v>0</v>
      </c>
      <c r="I137" s="43">
        <v>0</v>
      </c>
      <c r="J137" s="43">
        <v>0</v>
      </c>
      <c r="K137" s="43">
        <v>7</v>
      </c>
      <c r="L137" s="43">
        <v>0</v>
      </c>
      <c r="M137" s="43">
        <v>4</v>
      </c>
      <c r="N137" s="43">
        <v>11</v>
      </c>
      <c r="O137" s="43">
        <v>0</v>
      </c>
      <c r="P137" s="43">
        <v>0</v>
      </c>
      <c r="Q137" s="43">
        <v>0</v>
      </c>
      <c r="R137" s="43">
        <v>0</v>
      </c>
      <c r="S137" s="43">
        <v>10</v>
      </c>
      <c r="T137" s="43">
        <v>2</v>
      </c>
      <c r="U137" s="43">
        <v>6</v>
      </c>
      <c r="V137" s="43">
        <v>0</v>
      </c>
      <c r="W137" s="43">
        <v>18</v>
      </c>
    </row>
    <row r="138" spans="2:23" ht="20.100000000000001" customHeight="1" thickBot="1" x14ac:dyDescent="0.25">
      <c r="B138" s="4" t="s">
        <v>356</v>
      </c>
      <c r="C138" s="43">
        <v>3</v>
      </c>
      <c r="D138" s="43">
        <v>0</v>
      </c>
      <c r="E138" s="43">
        <v>0</v>
      </c>
      <c r="F138" s="43">
        <v>3</v>
      </c>
      <c r="G138" s="43">
        <v>0</v>
      </c>
      <c r="H138" s="43">
        <v>0</v>
      </c>
      <c r="I138" s="43">
        <v>0</v>
      </c>
      <c r="J138" s="43">
        <v>0</v>
      </c>
      <c r="K138" s="43">
        <v>3</v>
      </c>
      <c r="L138" s="43">
        <v>0</v>
      </c>
      <c r="M138" s="43">
        <v>0</v>
      </c>
      <c r="N138" s="43">
        <v>3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</row>
    <row r="139" spans="2:23" ht="20.100000000000001" customHeight="1" thickBot="1" x14ac:dyDescent="0.25">
      <c r="B139" s="4" t="s">
        <v>357</v>
      </c>
      <c r="C139" s="43">
        <v>15</v>
      </c>
      <c r="D139" s="43">
        <v>0</v>
      </c>
      <c r="E139" s="43">
        <v>2</v>
      </c>
      <c r="F139" s="43">
        <v>17</v>
      </c>
      <c r="G139" s="43">
        <v>5</v>
      </c>
      <c r="H139" s="43">
        <v>0</v>
      </c>
      <c r="I139" s="43">
        <v>0</v>
      </c>
      <c r="J139" s="43">
        <v>5</v>
      </c>
      <c r="K139" s="43">
        <v>10</v>
      </c>
      <c r="L139" s="43">
        <v>0</v>
      </c>
      <c r="M139" s="43">
        <v>2</v>
      </c>
      <c r="N139" s="43">
        <v>12</v>
      </c>
      <c r="O139" s="43">
        <v>0</v>
      </c>
      <c r="P139" s="43">
        <v>0</v>
      </c>
      <c r="Q139" s="43">
        <v>0</v>
      </c>
      <c r="R139" s="43">
        <v>0</v>
      </c>
      <c r="S139" s="43">
        <v>3</v>
      </c>
      <c r="T139" s="43">
        <v>0</v>
      </c>
      <c r="U139" s="43">
        <v>0</v>
      </c>
      <c r="V139" s="43">
        <v>0</v>
      </c>
      <c r="W139" s="43">
        <v>3</v>
      </c>
    </row>
    <row r="140" spans="2:23" ht="20.100000000000001" customHeight="1" thickBot="1" x14ac:dyDescent="0.25">
      <c r="B140" s="4" t="s">
        <v>358</v>
      </c>
      <c r="C140" s="43">
        <v>66</v>
      </c>
      <c r="D140" s="43">
        <v>0</v>
      </c>
      <c r="E140" s="43">
        <v>4</v>
      </c>
      <c r="F140" s="43">
        <v>70</v>
      </c>
      <c r="G140" s="43">
        <v>49</v>
      </c>
      <c r="H140" s="43">
        <v>0</v>
      </c>
      <c r="I140" s="43">
        <v>4</v>
      </c>
      <c r="J140" s="43">
        <v>53</v>
      </c>
      <c r="K140" s="43">
        <v>17</v>
      </c>
      <c r="L140" s="43">
        <v>0</v>
      </c>
      <c r="M140" s="43">
        <v>0</v>
      </c>
      <c r="N140" s="43">
        <v>17</v>
      </c>
      <c r="O140" s="43">
        <v>0</v>
      </c>
      <c r="P140" s="43">
        <v>0</v>
      </c>
      <c r="Q140" s="43">
        <v>0</v>
      </c>
      <c r="R140" s="43">
        <v>0</v>
      </c>
      <c r="S140" s="43">
        <v>47</v>
      </c>
      <c r="T140" s="43">
        <v>10</v>
      </c>
      <c r="U140" s="43">
        <v>10</v>
      </c>
      <c r="V140" s="43">
        <v>2</v>
      </c>
      <c r="W140" s="43">
        <v>69</v>
      </c>
    </row>
    <row r="141" spans="2:23" ht="20.100000000000001" customHeight="1" thickBot="1" x14ac:dyDescent="0.25">
      <c r="B141" s="4" t="s">
        <v>359</v>
      </c>
      <c r="C141" s="43">
        <v>9</v>
      </c>
      <c r="D141" s="43">
        <v>0</v>
      </c>
      <c r="E141" s="43">
        <v>0</v>
      </c>
      <c r="F141" s="43">
        <v>9</v>
      </c>
      <c r="G141" s="43">
        <v>6</v>
      </c>
      <c r="H141" s="43">
        <v>0</v>
      </c>
      <c r="I141" s="43">
        <v>0</v>
      </c>
      <c r="J141" s="43">
        <v>6</v>
      </c>
      <c r="K141" s="43">
        <v>3</v>
      </c>
      <c r="L141" s="43">
        <v>0</v>
      </c>
      <c r="M141" s="43">
        <v>0</v>
      </c>
      <c r="N141" s="43">
        <v>3</v>
      </c>
      <c r="O141" s="43">
        <v>0</v>
      </c>
      <c r="P141" s="43">
        <v>0</v>
      </c>
      <c r="Q141" s="43">
        <v>0</v>
      </c>
      <c r="R141" s="43">
        <v>0</v>
      </c>
      <c r="S141" s="43">
        <v>5</v>
      </c>
      <c r="T141" s="43">
        <v>0</v>
      </c>
      <c r="U141" s="43">
        <v>0</v>
      </c>
      <c r="V141" s="43">
        <v>0</v>
      </c>
      <c r="W141" s="43">
        <v>5</v>
      </c>
    </row>
    <row r="142" spans="2:23" ht="20.100000000000001" customHeight="1" thickBot="1" x14ac:dyDescent="0.25">
      <c r="B142" s="4" t="s">
        <v>360</v>
      </c>
      <c r="C142" s="43">
        <v>11</v>
      </c>
      <c r="D142" s="43">
        <v>0</v>
      </c>
      <c r="E142" s="43">
        <v>0</v>
      </c>
      <c r="F142" s="43">
        <v>11</v>
      </c>
      <c r="G142" s="43">
        <v>8</v>
      </c>
      <c r="H142" s="43">
        <v>0</v>
      </c>
      <c r="I142" s="43">
        <v>0</v>
      </c>
      <c r="J142" s="43">
        <v>8</v>
      </c>
      <c r="K142" s="43">
        <v>3</v>
      </c>
      <c r="L142" s="43">
        <v>0</v>
      </c>
      <c r="M142" s="43">
        <v>0</v>
      </c>
      <c r="N142" s="43">
        <v>3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</row>
    <row r="143" spans="2:23" ht="20.100000000000001" customHeight="1" thickBot="1" x14ac:dyDescent="0.25">
      <c r="B143" s="4" t="s">
        <v>361</v>
      </c>
      <c r="C143" s="43">
        <v>14</v>
      </c>
      <c r="D143" s="43">
        <v>0</v>
      </c>
      <c r="E143" s="43">
        <v>5</v>
      </c>
      <c r="F143" s="43">
        <v>19</v>
      </c>
      <c r="G143" s="43">
        <v>10</v>
      </c>
      <c r="H143" s="43">
        <v>0</v>
      </c>
      <c r="I143" s="43">
        <v>3</v>
      </c>
      <c r="J143" s="43">
        <v>13</v>
      </c>
      <c r="K143" s="43">
        <v>4</v>
      </c>
      <c r="L143" s="43">
        <v>0</v>
      </c>
      <c r="M143" s="43">
        <v>2</v>
      </c>
      <c r="N143" s="43">
        <v>6</v>
      </c>
      <c r="O143" s="43">
        <v>0</v>
      </c>
      <c r="P143" s="43">
        <v>0</v>
      </c>
      <c r="Q143" s="43">
        <v>0</v>
      </c>
      <c r="R143" s="43">
        <v>0</v>
      </c>
      <c r="S143" s="43">
        <v>11</v>
      </c>
      <c r="T143" s="43">
        <v>0</v>
      </c>
      <c r="U143" s="43">
        <v>2</v>
      </c>
      <c r="V143" s="43">
        <v>0</v>
      </c>
      <c r="W143" s="43">
        <v>13</v>
      </c>
    </row>
    <row r="144" spans="2:23" ht="20.100000000000001" customHeight="1" thickBot="1" x14ac:dyDescent="0.25">
      <c r="B144" s="4" t="s">
        <v>362</v>
      </c>
      <c r="C144" s="43">
        <v>22</v>
      </c>
      <c r="D144" s="43">
        <v>0</v>
      </c>
      <c r="E144" s="43">
        <v>2</v>
      </c>
      <c r="F144" s="43">
        <v>24</v>
      </c>
      <c r="G144" s="43">
        <v>18</v>
      </c>
      <c r="H144" s="43">
        <v>0</v>
      </c>
      <c r="I144" s="43">
        <v>0</v>
      </c>
      <c r="J144" s="43">
        <v>18</v>
      </c>
      <c r="K144" s="43">
        <v>4</v>
      </c>
      <c r="L144" s="43">
        <v>0</v>
      </c>
      <c r="M144" s="43">
        <v>2</v>
      </c>
      <c r="N144" s="43">
        <v>6</v>
      </c>
      <c r="O144" s="43">
        <v>0</v>
      </c>
      <c r="P144" s="43">
        <v>0</v>
      </c>
      <c r="Q144" s="43">
        <v>0</v>
      </c>
      <c r="R144" s="43">
        <v>0</v>
      </c>
      <c r="S144" s="43">
        <v>12</v>
      </c>
      <c r="T144" s="43">
        <v>8</v>
      </c>
      <c r="U144" s="43">
        <v>4</v>
      </c>
      <c r="V144" s="43">
        <v>4</v>
      </c>
      <c r="W144" s="43">
        <v>28</v>
      </c>
    </row>
    <row r="145" spans="2:23" ht="20.100000000000001" customHeight="1" thickBot="1" x14ac:dyDescent="0.25">
      <c r="B145" s="4" t="s">
        <v>363</v>
      </c>
      <c r="C145" s="43">
        <v>4</v>
      </c>
      <c r="D145" s="43">
        <v>0</v>
      </c>
      <c r="E145" s="43">
        <v>0</v>
      </c>
      <c r="F145" s="43">
        <v>4</v>
      </c>
      <c r="G145" s="43">
        <v>4</v>
      </c>
      <c r="H145" s="43">
        <v>0</v>
      </c>
      <c r="I145" s="43">
        <v>0</v>
      </c>
      <c r="J145" s="43">
        <v>4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4</v>
      </c>
      <c r="T145" s="43">
        <v>0</v>
      </c>
      <c r="U145" s="43">
        <v>0</v>
      </c>
      <c r="V145" s="43">
        <v>0</v>
      </c>
      <c r="W145" s="43">
        <v>4</v>
      </c>
    </row>
    <row r="146" spans="2:23" ht="20.100000000000001" customHeight="1" thickBot="1" x14ac:dyDescent="0.25">
      <c r="B146" s="4" t="s">
        <v>364</v>
      </c>
      <c r="C146" s="43">
        <v>16</v>
      </c>
      <c r="D146" s="43">
        <v>0</v>
      </c>
      <c r="E146" s="43">
        <v>0</v>
      </c>
      <c r="F146" s="43">
        <v>16</v>
      </c>
      <c r="G146" s="43">
        <v>9</v>
      </c>
      <c r="H146" s="43">
        <v>0</v>
      </c>
      <c r="I146" s="43">
        <v>0</v>
      </c>
      <c r="J146" s="43">
        <v>9</v>
      </c>
      <c r="K146" s="43">
        <v>7</v>
      </c>
      <c r="L146" s="43">
        <v>0</v>
      </c>
      <c r="M146" s="43">
        <v>0</v>
      </c>
      <c r="N146" s="43">
        <v>7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</row>
    <row r="147" spans="2:23" ht="20.100000000000001" customHeight="1" thickBot="1" x14ac:dyDescent="0.25">
      <c r="B147" s="4" t="s">
        <v>365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</row>
    <row r="148" spans="2:23" ht="20.100000000000001" customHeight="1" thickBot="1" x14ac:dyDescent="0.25">
      <c r="B148" s="4" t="s">
        <v>182</v>
      </c>
      <c r="C148" s="43">
        <v>20</v>
      </c>
      <c r="D148" s="43">
        <v>0</v>
      </c>
      <c r="E148" s="43">
        <v>0</v>
      </c>
      <c r="F148" s="43">
        <v>20</v>
      </c>
      <c r="G148" s="43">
        <v>17</v>
      </c>
      <c r="H148" s="43">
        <v>0</v>
      </c>
      <c r="I148" s="43">
        <v>0</v>
      </c>
      <c r="J148" s="43">
        <v>17</v>
      </c>
      <c r="K148" s="43">
        <v>3</v>
      </c>
      <c r="L148" s="43">
        <v>0</v>
      </c>
      <c r="M148" s="43">
        <v>0</v>
      </c>
      <c r="N148" s="43">
        <v>3</v>
      </c>
      <c r="O148" s="43">
        <v>0</v>
      </c>
      <c r="P148" s="43">
        <v>0</v>
      </c>
      <c r="Q148" s="43">
        <v>0</v>
      </c>
      <c r="R148" s="43">
        <v>0</v>
      </c>
      <c r="S148" s="43">
        <v>19</v>
      </c>
      <c r="T148" s="43">
        <v>0</v>
      </c>
      <c r="U148" s="43">
        <v>2</v>
      </c>
      <c r="V148" s="43">
        <v>0</v>
      </c>
      <c r="W148" s="43">
        <v>21</v>
      </c>
    </row>
    <row r="149" spans="2:23" ht="20.100000000000001" customHeight="1" thickBot="1" x14ac:dyDescent="0.25">
      <c r="B149" s="4" t="s">
        <v>366</v>
      </c>
      <c r="C149" s="43">
        <v>0</v>
      </c>
      <c r="D149" s="43">
        <v>0</v>
      </c>
      <c r="E149" s="43">
        <v>1</v>
      </c>
      <c r="F149" s="43">
        <v>1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1</v>
      </c>
      <c r="N149" s="43">
        <v>1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</row>
    <row r="150" spans="2:23" ht="20.100000000000001" customHeight="1" thickBot="1" x14ac:dyDescent="0.25">
      <c r="B150" s="4" t="s">
        <v>367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</row>
    <row r="151" spans="2:23" ht="20.100000000000001" customHeight="1" thickBot="1" x14ac:dyDescent="0.25">
      <c r="B151" s="4" t="s">
        <v>368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</row>
    <row r="152" spans="2:23" ht="20.100000000000001" customHeight="1" thickBot="1" x14ac:dyDescent="0.25">
      <c r="B152" s="4" t="s">
        <v>369</v>
      </c>
      <c r="C152" s="43">
        <v>13</v>
      </c>
      <c r="D152" s="43">
        <v>2</v>
      </c>
      <c r="E152" s="43">
        <v>0</v>
      </c>
      <c r="F152" s="43">
        <v>15</v>
      </c>
      <c r="G152" s="43">
        <v>2</v>
      </c>
      <c r="H152" s="43">
        <v>0</v>
      </c>
      <c r="I152" s="43">
        <v>0</v>
      </c>
      <c r="J152" s="43">
        <v>2</v>
      </c>
      <c r="K152" s="43">
        <v>11</v>
      </c>
      <c r="L152" s="43">
        <v>2</v>
      </c>
      <c r="M152" s="43">
        <v>0</v>
      </c>
      <c r="N152" s="43">
        <v>13</v>
      </c>
      <c r="O152" s="43">
        <v>0</v>
      </c>
      <c r="P152" s="43">
        <v>0</v>
      </c>
      <c r="Q152" s="43">
        <v>0</v>
      </c>
      <c r="R152" s="43">
        <v>0</v>
      </c>
      <c r="S152" s="43">
        <v>17</v>
      </c>
      <c r="T152" s="43">
        <v>5</v>
      </c>
      <c r="U152" s="43">
        <v>0</v>
      </c>
      <c r="V152" s="43">
        <v>1</v>
      </c>
      <c r="W152" s="43">
        <v>23</v>
      </c>
    </row>
    <row r="153" spans="2:23" ht="20.100000000000001" customHeight="1" thickBot="1" x14ac:dyDescent="0.25">
      <c r="B153" s="4" t="s">
        <v>370</v>
      </c>
      <c r="C153" s="43">
        <v>1</v>
      </c>
      <c r="D153" s="43">
        <v>0</v>
      </c>
      <c r="E153" s="43">
        <v>0</v>
      </c>
      <c r="F153" s="43">
        <v>1</v>
      </c>
      <c r="G153" s="43">
        <v>1</v>
      </c>
      <c r="H153" s="43">
        <v>0</v>
      </c>
      <c r="I153" s="43">
        <v>0</v>
      </c>
      <c r="J153" s="43">
        <v>1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4</v>
      </c>
      <c r="T153" s="43">
        <v>0</v>
      </c>
      <c r="U153" s="43">
        <v>0</v>
      </c>
      <c r="V153" s="43">
        <v>0</v>
      </c>
      <c r="W153" s="43">
        <v>4</v>
      </c>
    </row>
    <row r="154" spans="2:23" ht="20.100000000000001" customHeight="1" thickBot="1" x14ac:dyDescent="0.25">
      <c r="B154" s="4" t="s">
        <v>371</v>
      </c>
      <c r="C154" s="43">
        <v>3</v>
      </c>
      <c r="D154" s="43">
        <v>0</v>
      </c>
      <c r="E154" s="43">
        <v>0</v>
      </c>
      <c r="F154" s="43">
        <v>3</v>
      </c>
      <c r="G154" s="43">
        <v>1</v>
      </c>
      <c r="H154" s="43">
        <v>0</v>
      </c>
      <c r="I154" s="43">
        <v>0</v>
      </c>
      <c r="J154" s="43">
        <v>1</v>
      </c>
      <c r="K154" s="43">
        <v>2</v>
      </c>
      <c r="L154" s="43">
        <v>0</v>
      </c>
      <c r="M154" s="43">
        <v>0</v>
      </c>
      <c r="N154" s="43">
        <v>2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</row>
    <row r="155" spans="2:23" ht="20.100000000000001" customHeight="1" thickBot="1" x14ac:dyDescent="0.25">
      <c r="B155" s="4" t="s">
        <v>372</v>
      </c>
      <c r="C155" s="43">
        <v>1</v>
      </c>
      <c r="D155" s="43">
        <v>0</v>
      </c>
      <c r="E155" s="43">
        <v>0</v>
      </c>
      <c r="F155" s="43">
        <v>1</v>
      </c>
      <c r="G155" s="43">
        <v>1</v>
      </c>
      <c r="H155" s="43">
        <v>0</v>
      </c>
      <c r="I155" s="43">
        <v>0</v>
      </c>
      <c r="J155" s="43">
        <v>1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</row>
    <row r="156" spans="2:23" ht="20.100000000000001" customHeight="1" thickBot="1" x14ac:dyDescent="0.25">
      <c r="B156" s="4" t="s">
        <v>373</v>
      </c>
      <c r="C156" s="43">
        <v>5</v>
      </c>
      <c r="D156" s="43">
        <v>0</v>
      </c>
      <c r="E156" s="43">
        <v>0</v>
      </c>
      <c r="F156" s="43">
        <v>5</v>
      </c>
      <c r="G156" s="43">
        <v>3</v>
      </c>
      <c r="H156" s="43">
        <v>0</v>
      </c>
      <c r="I156" s="43">
        <v>0</v>
      </c>
      <c r="J156" s="43">
        <v>3</v>
      </c>
      <c r="K156" s="43">
        <v>2</v>
      </c>
      <c r="L156" s="43">
        <v>0</v>
      </c>
      <c r="M156" s="43">
        <v>0</v>
      </c>
      <c r="N156" s="43">
        <v>2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</row>
    <row r="157" spans="2:23" ht="20.100000000000001" customHeight="1" thickBot="1" x14ac:dyDescent="0.25">
      <c r="B157" s="4" t="s">
        <v>374</v>
      </c>
      <c r="C157" s="43">
        <v>4</v>
      </c>
      <c r="D157" s="43">
        <v>0</v>
      </c>
      <c r="E157" s="43">
        <v>0</v>
      </c>
      <c r="F157" s="43">
        <v>4</v>
      </c>
      <c r="G157" s="43">
        <v>1</v>
      </c>
      <c r="H157" s="43">
        <v>0</v>
      </c>
      <c r="I157" s="43">
        <v>0</v>
      </c>
      <c r="J157" s="43">
        <v>1</v>
      </c>
      <c r="K157" s="43">
        <v>3</v>
      </c>
      <c r="L157" s="43">
        <v>0</v>
      </c>
      <c r="M157" s="43">
        <v>0</v>
      </c>
      <c r="N157" s="43">
        <v>3</v>
      </c>
      <c r="O157" s="43">
        <v>0</v>
      </c>
      <c r="P157" s="43">
        <v>0</v>
      </c>
      <c r="Q157" s="43">
        <v>0</v>
      </c>
      <c r="R157" s="43">
        <v>0</v>
      </c>
      <c r="S157" s="43">
        <v>18</v>
      </c>
      <c r="T157" s="43">
        <v>8</v>
      </c>
      <c r="U157" s="43">
        <v>2</v>
      </c>
      <c r="V157" s="43">
        <v>6</v>
      </c>
      <c r="W157" s="43">
        <v>34</v>
      </c>
    </row>
    <row r="158" spans="2:23" ht="20.100000000000001" customHeight="1" thickBot="1" x14ac:dyDescent="0.25">
      <c r="B158" s="4" t="s">
        <v>375</v>
      </c>
      <c r="C158" s="43">
        <v>6</v>
      </c>
      <c r="D158" s="43">
        <v>0</v>
      </c>
      <c r="E158" s="43">
        <v>3</v>
      </c>
      <c r="F158" s="43">
        <v>9</v>
      </c>
      <c r="G158" s="43">
        <v>0</v>
      </c>
      <c r="H158" s="43">
        <v>0</v>
      </c>
      <c r="I158" s="43">
        <v>0</v>
      </c>
      <c r="J158" s="43">
        <v>0</v>
      </c>
      <c r="K158" s="43">
        <v>6</v>
      </c>
      <c r="L158" s="43">
        <v>0</v>
      </c>
      <c r="M158" s="43">
        <v>3</v>
      </c>
      <c r="N158" s="43">
        <v>9</v>
      </c>
      <c r="O158" s="43">
        <v>0</v>
      </c>
      <c r="P158" s="43">
        <v>0</v>
      </c>
      <c r="Q158" s="43">
        <v>0</v>
      </c>
      <c r="R158" s="43">
        <v>0</v>
      </c>
      <c r="S158" s="43">
        <v>8</v>
      </c>
      <c r="T158" s="43">
        <v>0</v>
      </c>
      <c r="U158" s="43">
        <v>0</v>
      </c>
      <c r="V158" s="43">
        <v>0</v>
      </c>
      <c r="W158" s="43">
        <v>8</v>
      </c>
    </row>
    <row r="159" spans="2:23" ht="20.100000000000001" customHeight="1" thickBot="1" x14ac:dyDescent="0.25">
      <c r="B159" s="4" t="s">
        <v>376</v>
      </c>
      <c r="C159" s="43">
        <v>1</v>
      </c>
      <c r="D159" s="43">
        <v>0</v>
      </c>
      <c r="E159" s="43">
        <v>0</v>
      </c>
      <c r="F159" s="43">
        <v>1</v>
      </c>
      <c r="G159" s="43">
        <v>0</v>
      </c>
      <c r="H159" s="43">
        <v>0</v>
      </c>
      <c r="I159" s="43">
        <v>0</v>
      </c>
      <c r="J159" s="43">
        <v>0</v>
      </c>
      <c r="K159" s="43">
        <v>1</v>
      </c>
      <c r="L159" s="43">
        <v>0</v>
      </c>
      <c r="M159" s="43">
        <v>0</v>
      </c>
      <c r="N159" s="43">
        <v>1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</row>
    <row r="160" spans="2:23" ht="20.100000000000001" customHeight="1" thickBot="1" x14ac:dyDescent="0.25">
      <c r="B160" s="4" t="s">
        <v>377</v>
      </c>
      <c r="C160" s="43">
        <v>3</v>
      </c>
      <c r="D160" s="43">
        <v>0</v>
      </c>
      <c r="E160" s="43">
        <v>4</v>
      </c>
      <c r="F160" s="43">
        <v>7</v>
      </c>
      <c r="G160" s="43">
        <v>2</v>
      </c>
      <c r="H160" s="43">
        <v>0</v>
      </c>
      <c r="I160" s="43">
        <v>3</v>
      </c>
      <c r="J160" s="43">
        <v>5</v>
      </c>
      <c r="K160" s="43">
        <v>1</v>
      </c>
      <c r="L160" s="43">
        <v>0</v>
      </c>
      <c r="M160" s="43">
        <v>1</v>
      </c>
      <c r="N160" s="43">
        <v>2</v>
      </c>
      <c r="O160" s="43">
        <v>0</v>
      </c>
      <c r="P160" s="43">
        <v>0</v>
      </c>
      <c r="Q160" s="43">
        <v>0</v>
      </c>
      <c r="R160" s="43">
        <v>0</v>
      </c>
      <c r="S160" s="43">
        <v>23</v>
      </c>
      <c r="T160" s="43">
        <v>2</v>
      </c>
      <c r="U160" s="43">
        <v>0</v>
      </c>
      <c r="V160" s="43">
        <v>10</v>
      </c>
      <c r="W160" s="43">
        <v>35</v>
      </c>
    </row>
    <row r="161" spans="2:23" ht="20.100000000000001" customHeight="1" thickBot="1" x14ac:dyDescent="0.25">
      <c r="B161" s="4" t="s">
        <v>378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</row>
    <row r="162" spans="2:23" ht="20.100000000000001" customHeight="1" thickBot="1" x14ac:dyDescent="0.25">
      <c r="B162" s="4" t="s">
        <v>379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1</v>
      </c>
      <c r="T162" s="43">
        <v>0</v>
      </c>
      <c r="U162" s="43">
        <v>0</v>
      </c>
      <c r="V162" s="43">
        <v>0</v>
      </c>
      <c r="W162" s="43">
        <v>1</v>
      </c>
    </row>
    <row r="163" spans="2:23" ht="20.100000000000001" customHeight="1" thickBot="1" x14ac:dyDescent="0.25">
      <c r="B163" s="4" t="s">
        <v>380</v>
      </c>
      <c r="C163" s="43">
        <v>3</v>
      </c>
      <c r="D163" s="43">
        <v>1</v>
      </c>
      <c r="E163" s="43">
        <v>0</v>
      </c>
      <c r="F163" s="43">
        <v>4</v>
      </c>
      <c r="G163" s="43">
        <v>1</v>
      </c>
      <c r="H163" s="43">
        <v>1</v>
      </c>
      <c r="I163" s="43">
        <v>0</v>
      </c>
      <c r="J163" s="43">
        <v>2</v>
      </c>
      <c r="K163" s="43">
        <v>2</v>
      </c>
      <c r="L163" s="43">
        <v>0</v>
      </c>
      <c r="M163" s="43">
        <v>0</v>
      </c>
      <c r="N163" s="43">
        <v>2</v>
      </c>
      <c r="O163" s="43">
        <v>0</v>
      </c>
      <c r="P163" s="43">
        <v>0</v>
      </c>
      <c r="Q163" s="43">
        <v>0</v>
      </c>
      <c r="R163" s="43">
        <v>0</v>
      </c>
      <c r="S163" s="43">
        <v>2</v>
      </c>
      <c r="T163" s="43">
        <v>0</v>
      </c>
      <c r="U163" s="43">
        <v>0</v>
      </c>
      <c r="V163" s="43">
        <v>0</v>
      </c>
      <c r="W163" s="43">
        <v>2</v>
      </c>
    </row>
    <row r="164" spans="2:23" ht="20.100000000000001" customHeight="1" thickBot="1" x14ac:dyDescent="0.25">
      <c r="B164" s="4" t="s">
        <v>381</v>
      </c>
      <c r="C164" s="43">
        <v>1</v>
      </c>
      <c r="D164" s="43">
        <v>0</v>
      </c>
      <c r="E164" s="43">
        <v>0</v>
      </c>
      <c r="F164" s="43">
        <v>1</v>
      </c>
      <c r="G164" s="43">
        <v>0</v>
      </c>
      <c r="H164" s="43">
        <v>0</v>
      </c>
      <c r="I164" s="43">
        <v>0</v>
      </c>
      <c r="J164" s="43">
        <v>0</v>
      </c>
      <c r="K164" s="43">
        <v>1</v>
      </c>
      <c r="L164" s="43">
        <v>0</v>
      </c>
      <c r="M164" s="43">
        <v>0</v>
      </c>
      <c r="N164" s="43">
        <v>1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</row>
    <row r="165" spans="2:23" ht="20.100000000000001" customHeight="1" thickBot="1" x14ac:dyDescent="0.25">
      <c r="B165" s="4" t="s">
        <v>382</v>
      </c>
      <c r="C165" s="43">
        <v>2</v>
      </c>
      <c r="D165" s="43">
        <v>0</v>
      </c>
      <c r="E165" s="43">
        <v>0</v>
      </c>
      <c r="F165" s="43">
        <v>2</v>
      </c>
      <c r="G165" s="43">
        <v>0</v>
      </c>
      <c r="H165" s="43">
        <v>0</v>
      </c>
      <c r="I165" s="43">
        <v>0</v>
      </c>
      <c r="J165" s="43">
        <v>0</v>
      </c>
      <c r="K165" s="43">
        <v>2</v>
      </c>
      <c r="L165" s="43">
        <v>0</v>
      </c>
      <c r="M165" s="43">
        <v>0</v>
      </c>
      <c r="N165" s="43">
        <v>2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2</v>
      </c>
      <c r="U165" s="43">
        <v>0</v>
      </c>
      <c r="V165" s="43">
        <v>0</v>
      </c>
      <c r="W165" s="43">
        <v>2</v>
      </c>
    </row>
    <row r="166" spans="2:23" ht="20.100000000000001" customHeight="1" thickBot="1" x14ac:dyDescent="0.25">
      <c r="B166" s="4" t="s">
        <v>383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2</v>
      </c>
      <c r="T166" s="43">
        <v>0</v>
      </c>
      <c r="U166" s="43">
        <v>0</v>
      </c>
      <c r="V166" s="43">
        <v>0</v>
      </c>
      <c r="W166" s="43">
        <v>2</v>
      </c>
    </row>
    <row r="167" spans="2:23" ht="20.100000000000001" customHeight="1" thickBot="1" x14ac:dyDescent="0.25">
      <c r="B167" s="4" t="s">
        <v>384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</row>
    <row r="168" spans="2:23" ht="20.100000000000001" customHeight="1" thickBot="1" x14ac:dyDescent="0.25">
      <c r="B168" s="4" t="s">
        <v>183</v>
      </c>
      <c r="C168" s="43">
        <v>6</v>
      </c>
      <c r="D168" s="43">
        <v>0</v>
      </c>
      <c r="E168" s="43">
        <v>2</v>
      </c>
      <c r="F168" s="43">
        <v>8</v>
      </c>
      <c r="G168" s="43">
        <v>1</v>
      </c>
      <c r="H168" s="43">
        <v>0</v>
      </c>
      <c r="I168" s="43">
        <v>0</v>
      </c>
      <c r="J168" s="43">
        <v>1</v>
      </c>
      <c r="K168" s="43">
        <v>5</v>
      </c>
      <c r="L168" s="43">
        <v>0</v>
      </c>
      <c r="M168" s="43">
        <v>2</v>
      </c>
      <c r="N168" s="43">
        <v>7</v>
      </c>
      <c r="O168" s="43">
        <v>0</v>
      </c>
      <c r="P168" s="43">
        <v>0</v>
      </c>
      <c r="Q168" s="43">
        <v>0</v>
      </c>
      <c r="R168" s="43">
        <v>0</v>
      </c>
      <c r="S168" s="43">
        <v>2</v>
      </c>
      <c r="T168" s="43">
        <v>0</v>
      </c>
      <c r="U168" s="43">
        <v>3</v>
      </c>
      <c r="V168" s="43">
        <v>0</v>
      </c>
      <c r="W168" s="43">
        <v>5</v>
      </c>
    </row>
    <row r="169" spans="2:23" ht="20.100000000000001" customHeight="1" thickBot="1" x14ac:dyDescent="0.25">
      <c r="B169" s="4" t="s">
        <v>385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</row>
    <row r="170" spans="2:23" ht="20.100000000000001" customHeight="1" thickBot="1" x14ac:dyDescent="0.25">
      <c r="B170" s="4" t="s">
        <v>184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13</v>
      </c>
      <c r="T170" s="43">
        <v>4</v>
      </c>
      <c r="U170" s="43">
        <v>2</v>
      </c>
      <c r="V170" s="43">
        <v>0</v>
      </c>
      <c r="W170" s="43">
        <v>19</v>
      </c>
    </row>
    <row r="171" spans="2:23" ht="20.100000000000001" customHeight="1" thickBot="1" x14ac:dyDescent="0.25">
      <c r="B171" s="4" t="s">
        <v>386</v>
      </c>
      <c r="C171" s="43">
        <v>1</v>
      </c>
      <c r="D171" s="43">
        <v>0</v>
      </c>
      <c r="E171" s="43">
        <v>0</v>
      </c>
      <c r="F171" s="43">
        <v>1</v>
      </c>
      <c r="G171" s="43">
        <v>1</v>
      </c>
      <c r="H171" s="43">
        <v>0</v>
      </c>
      <c r="I171" s="43">
        <v>0</v>
      </c>
      <c r="J171" s="43">
        <v>1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2</v>
      </c>
      <c r="T171" s="43">
        <v>0</v>
      </c>
      <c r="U171" s="43">
        <v>0</v>
      </c>
      <c r="V171" s="43">
        <v>0</v>
      </c>
      <c r="W171" s="43">
        <v>2</v>
      </c>
    </row>
    <row r="172" spans="2:23" ht="20.100000000000001" customHeight="1" thickBot="1" x14ac:dyDescent="0.25">
      <c r="B172" s="4" t="s">
        <v>387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</row>
    <row r="173" spans="2:23" ht="20.100000000000001" customHeight="1" thickBot="1" x14ac:dyDescent="0.25">
      <c r="B173" s="4" t="s">
        <v>388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</row>
    <row r="174" spans="2:23" ht="20.100000000000001" customHeight="1" thickBot="1" x14ac:dyDescent="0.25">
      <c r="B174" s="4" t="s">
        <v>389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</row>
    <row r="175" spans="2:23" ht="20.100000000000001" customHeight="1" thickBot="1" x14ac:dyDescent="0.25">
      <c r="B175" s="4" t="s">
        <v>390</v>
      </c>
      <c r="C175" s="43">
        <v>2</v>
      </c>
      <c r="D175" s="43">
        <v>0</v>
      </c>
      <c r="E175" s="43">
        <v>0</v>
      </c>
      <c r="F175" s="43">
        <v>2</v>
      </c>
      <c r="G175" s="43">
        <v>1</v>
      </c>
      <c r="H175" s="43">
        <v>0</v>
      </c>
      <c r="I175" s="43">
        <v>0</v>
      </c>
      <c r="J175" s="43">
        <v>1</v>
      </c>
      <c r="K175" s="43">
        <v>1</v>
      </c>
      <c r="L175" s="43">
        <v>0</v>
      </c>
      <c r="M175" s="43">
        <v>0</v>
      </c>
      <c r="N175" s="43">
        <v>1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</row>
    <row r="176" spans="2:23" ht="20.100000000000001" customHeight="1" thickBot="1" x14ac:dyDescent="0.25">
      <c r="B176" s="4" t="s">
        <v>391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</row>
    <row r="177" spans="2:23" ht="20.100000000000001" customHeight="1" thickBot="1" x14ac:dyDescent="0.25">
      <c r="B177" s="4" t="s">
        <v>392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</row>
    <row r="178" spans="2:23" ht="20.100000000000001" customHeight="1" thickBot="1" x14ac:dyDescent="0.25">
      <c r="B178" s="4" t="s">
        <v>185</v>
      </c>
      <c r="C178" s="43">
        <v>8</v>
      </c>
      <c r="D178" s="43">
        <v>0</v>
      </c>
      <c r="E178" s="43">
        <v>0</v>
      </c>
      <c r="F178" s="43">
        <v>8</v>
      </c>
      <c r="G178" s="43">
        <v>4</v>
      </c>
      <c r="H178" s="43">
        <v>0</v>
      </c>
      <c r="I178" s="43">
        <v>0</v>
      </c>
      <c r="J178" s="43">
        <v>4</v>
      </c>
      <c r="K178" s="43">
        <v>4</v>
      </c>
      <c r="L178" s="43">
        <v>0</v>
      </c>
      <c r="M178" s="43">
        <v>0</v>
      </c>
      <c r="N178" s="43">
        <v>4</v>
      </c>
      <c r="O178" s="43">
        <v>0</v>
      </c>
      <c r="P178" s="43">
        <v>0</v>
      </c>
      <c r="Q178" s="43">
        <v>0</v>
      </c>
      <c r="R178" s="43">
        <v>0</v>
      </c>
      <c r="S178" s="43">
        <v>22</v>
      </c>
      <c r="T178" s="43">
        <v>0</v>
      </c>
      <c r="U178" s="43">
        <v>0</v>
      </c>
      <c r="V178" s="43">
        <v>1</v>
      </c>
      <c r="W178" s="43">
        <v>23</v>
      </c>
    </row>
    <row r="179" spans="2:23" ht="20.100000000000001" customHeight="1" thickBot="1" x14ac:dyDescent="0.25">
      <c r="B179" s="4" t="s">
        <v>393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</row>
    <row r="180" spans="2:23" ht="20.100000000000001" customHeight="1" thickBot="1" x14ac:dyDescent="0.25">
      <c r="B180" s="4" t="s">
        <v>394</v>
      </c>
      <c r="C180" s="43">
        <v>3</v>
      </c>
      <c r="D180" s="43">
        <v>0</v>
      </c>
      <c r="E180" s="43">
        <v>0</v>
      </c>
      <c r="F180" s="43">
        <v>3</v>
      </c>
      <c r="G180" s="43">
        <v>0</v>
      </c>
      <c r="H180" s="43">
        <v>0</v>
      </c>
      <c r="I180" s="43">
        <v>0</v>
      </c>
      <c r="J180" s="43">
        <v>0</v>
      </c>
      <c r="K180" s="43">
        <v>3</v>
      </c>
      <c r="L180" s="43">
        <v>0</v>
      </c>
      <c r="M180" s="43">
        <v>0</v>
      </c>
      <c r="N180" s="43">
        <v>3</v>
      </c>
      <c r="O180" s="43">
        <v>0</v>
      </c>
      <c r="P180" s="43">
        <v>0</v>
      </c>
      <c r="Q180" s="43">
        <v>0</v>
      </c>
      <c r="R180" s="43">
        <v>0</v>
      </c>
      <c r="S180" s="43">
        <v>12</v>
      </c>
      <c r="T180" s="43">
        <v>0</v>
      </c>
      <c r="U180" s="43">
        <v>0</v>
      </c>
      <c r="V180" s="43">
        <v>0</v>
      </c>
      <c r="W180" s="43">
        <v>12</v>
      </c>
    </row>
    <row r="181" spans="2:23" ht="20.100000000000001" customHeight="1" thickBot="1" x14ac:dyDescent="0.25">
      <c r="B181" s="4" t="s">
        <v>395</v>
      </c>
      <c r="C181" s="43">
        <v>3</v>
      </c>
      <c r="D181" s="43">
        <v>0</v>
      </c>
      <c r="E181" s="43">
        <v>0</v>
      </c>
      <c r="F181" s="43">
        <v>3</v>
      </c>
      <c r="G181" s="43">
        <v>0</v>
      </c>
      <c r="H181" s="43">
        <v>0</v>
      </c>
      <c r="I181" s="43">
        <v>0</v>
      </c>
      <c r="J181" s="43">
        <v>0</v>
      </c>
      <c r="K181" s="43">
        <v>3</v>
      </c>
      <c r="L181" s="43">
        <v>0</v>
      </c>
      <c r="M181" s="43">
        <v>0</v>
      </c>
      <c r="N181" s="43">
        <v>3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</row>
    <row r="182" spans="2:23" ht="20.100000000000001" customHeight="1" thickBot="1" x14ac:dyDescent="0.25">
      <c r="B182" s="4" t="s">
        <v>396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</row>
    <row r="183" spans="2:23" ht="20.100000000000001" customHeight="1" thickBot="1" x14ac:dyDescent="0.25">
      <c r="B183" s="4" t="s">
        <v>397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</row>
    <row r="184" spans="2:23" ht="20.100000000000001" customHeight="1" thickBot="1" x14ac:dyDescent="0.25">
      <c r="B184" s="4" t="s">
        <v>186</v>
      </c>
      <c r="C184" s="43">
        <v>5</v>
      </c>
      <c r="D184" s="43">
        <v>0</v>
      </c>
      <c r="E184" s="43">
        <v>0</v>
      </c>
      <c r="F184" s="43">
        <v>5</v>
      </c>
      <c r="G184" s="43">
        <v>3</v>
      </c>
      <c r="H184" s="43">
        <v>0</v>
      </c>
      <c r="I184" s="43">
        <v>0</v>
      </c>
      <c r="J184" s="43">
        <v>3</v>
      </c>
      <c r="K184" s="43">
        <v>2</v>
      </c>
      <c r="L184" s="43">
        <v>0</v>
      </c>
      <c r="M184" s="43">
        <v>0</v>
      </c>
      <c r="N184" s="43">
        <v>2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</row>
    <row r="185" spans="2:23" ht="20.100000000000001" customHeight="1" thickBot="1" x14ac:dyDescent="0.25">
      <c r="B185" s="4" t="s">
        <v>398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</row>
    <row r="186" spans="2:23" ht="20.100000000000001" customHeight="1" thickBot="1" x14ac:dyDescent="0.25">
      <c r="B186" s="4" t="s">
        <v>399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1</v>
      </c>
      <c r="T186" s="43">
        <v>0</v>
      </c>
      <c r="U186" s="43">
        <v>0</v>
      </c>
      <c r="V186" s="43">
        <v>0</v>
      </c>
      <c r="W186" s="43">
        <v>1</v>
      </c>
    </row>
    <row r="187" spans="2:23" ht="20.100000000000001" customHeight="1" thickBot="1" x14ac:dyDescent="0.25">
      <c r="B187" s="4" t="s">
        <v>187</v>
      </c>
      <c r="C187" s="43">
        <v>16</v>
      </c>
      <c r="D187" s="43">
        <v>0</v>
      </c>
      <c r="E187" s="43">
        <v>0</v>
      </c>
      <c r="F187" s="43">
        <v>16</v>
      </c>
      <c r="G187" s="43">
        <v>16</v>
      </c>
      <c r="H187" s="43">
        <v>0</v>
      </c>
      <c r="I187" s="43">
        <v>0</v>
      </c>
      <c r="J187" s="43">
        <v>16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14</v>
      </c>
      <c r="T187" s="43">
        <v>0</v>
      </c>
      <c r="U187" s="43">
        <v>0</v>
      </c>
      <c r="V187" s="43">
        <v>0</v>
      </c>
      <c r="W187" s="43">
        <v>14</v>
      </c>
    </row>
    <row r="188" spans="2:23" ht="20.100000000000001" customHeight="1" thickBot="1" x14ac:dyDescent="0.25">
      <c r="B188" s="4" t="s">
        <v>400</v>
      </c>
      <c r="C188" s="43">
        <v>2</v>
      </c>
      <c r="D188" s="43">
        <v>0</v>
      </c>
      <c r="E188" s="43">
        <v>0</v>
      </c>
      <c r="F188" s="43">
        <v>2</v>
      </c>
      <c r="G188" s="43">
        <v>0</v>
      </c>
      <c r="H188" s="43">
        <v>0</v>
      </c>
      <c r="I188" s="43">
        <v>0</v>
      </c>
      <c r="J188" s="43">
        <v>0</v>
      </c>
      <c r="K188" s="43">
        <v>2</v>
      </c>
      <c r="L188" s="43">
        <v>0</v>
      </c>
      <c r="M188" s="43">
        <v>0</v>
      </c>
      <c r="N188" s="43">
        <v>2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</row>
    <row r="189" spans="2:23" ht="20.100000000000001" customHeight="1" thickBot="1" x14ac:dyDescent="0.25">
      <c r="B189" s="4" t="s">
        <v>401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</row>
    <row r="190" spans="2:23" ht="20.100000000000001" customHeight="1" thickBot="1" x14ac:dyDescent="0.25">
      <c r="B190" s="4" t="s">
        <v>402</v>
      </c>
      <c r="C190" s="43">
        <v>1</v>
      </c>
      <c r="D190" s="43">
        <v>0</v>
      </c>
      <c r="E190" s="43">
        <v>0</v>
      </c>
      <c r="F190" s="43">
        <v>1</v>
      </c>
      <c r="G190" s="43">
        <v>0</v>
      </c>
      <c r="H190" s="43">
        <v>0</v>
      </c>
      <c r="I190" s="43">
        <v>0</v>
      </c>
      <c r="J190" s="43">
        <v>0</v>
      </c>
      <c r="K190" s="43">
        <v>1</v>
      </c>
      <c r="L190" s="43">
        <v>0</v>
      </c>
      <c r="M190" s="43">
        <v>0</v>
      </c>
      <c r="N190" s="43">
        <v>1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</row>
    <row r="191" spans="2:23" ht="20.100000000000001" customHeight="1" thickBot="1" x14ac:dyDescent="0.25">
      <c r="B191" s="4" t="s">
        <v>403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</row>
    <row r="192" spans="2:23" ht="20.100000000000001" customHeight="1" thickBot="1" x14ac:dyDescent="0.25">
      <c r="B192" s="4" t="s">
        <v>188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</row>
    <row r="193" spans="2:23" ht="20.100000000000001" customHeight="1" thickBot="1" x14ac:dyDescent="0.25">
      <c r="B193" s="4" t="s">
        <v>404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</row>
    <row r="194" spans="2:23" ht="20.100000000000001" customHeight="1" thickBot="1" x14ac:dyDescent="0.25">
      <c r="B194" s="4" t="s">
        <v>405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</row>
    <row r="195" spans="2:23" ht="20.100000000000001" customHeight="1" thickBot="1" x14ac:dyDescent="0.25">
      <c r="B195" s="4" t="s">
        <v>406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</row>
    <row r="196" spans="2:23" ht="20.100000000000001" customHeight="1" thickBot="1" x14ac:dyDescent="0.25">
      <c r="B196" s="4" t="s">
        <v>407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</row>
    <row r="197" spans="2:23" ht="20.100000000000001" customHeight="1" thickBot="1" x14ac:dyDescent="0.25">
      <c r="B197" s="4" t="s">
        <v>408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</row>
    <row r="198" spans="2:23" ht="20.100000000000001" customHeight="1" thickBot="1" x14ac:dyDescent="0.25">
      <c r="B198" s="4" t="s">
        <v>189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1</v>
      </c>
      <c r="T198" s="43">
        <v>0</v>
      </c>
      <c r="U198" s="43">
        <v>1</v>
      </c>
      <c r="V198" s="43">
        <v>0</v>
      </c>
      <c r="W198" s="43">
        <v>2</v>
      </c>
    </row>
    <row r="199" spans="2:23" ht="20.100000000000001" customHeight="1" thickBot="1" x14ac:dyDescent="0.25">
      <c r="B199" s="4" t="s">
        <v>190</v>
      </c>
      <c r="C199" s="43">
        <v>20</v>
      </c>
      <c r="D199" s="43">
        <v>0</v>
      </c>
      <c r="E199" s="43">
        <v>0</v>
      </c>
      <c r="F199" s="43">
        <v>20</v>
      </c>
      <c r="G199" s="43">
        <v>1</v>
      </c>
      <c r="H199" s="43">
        <v>0</v>
      </c>
      <c r="I199" s="43">
        <v>0</v>
      </c>
      <c r="J199" s="43">
        <v>1</v>
      </c>
      <c r="K199" s="43">
        <v>19</v>
      </c>
      <c r="L199" s="43">
        <v>0</v>
      </c>
      <c r="M199" s="43">
        <v>0</v>
      </c>
      <c r="N199" s="43">
        <v>19</v>
      </c>
      <c r="O199" s="43">
        <v>0</v>
      </c>
      <c r="P199" s="43">
        <v>0</v>
      </c>
      <c r="Q199" s="43">
        <v>0</v>
      </c>
      <c r="R199" s="43">
        <v>0</v>
      </c>
      <c r="S199" s="43">
        <v>38</v>
      </c>
      <c r="T199" s="43">
        <v>8</v>
      </c>
      <c r="U199" s="43">
        <v>2</v>
      </c>
      <c r="V199" s="43">
        <v>0</v>
      </c>
      <c r="W199" s="43">
        <v>48</v>
      </c>
    </row>
    <row r="200" spans="2:23" ht="20.100000000000001" customHeight="1" thickBot="1" x14ac:dyDescent="0.25">
      <c r="B200" s="4" t="s">
        <v>409</v>
      </c>
      <c r="C200" s="43">
        <v>2</v>
      </c>
      <c r="D200" s="43">
        <v>0</v>
      </c>
      <c r="E200" s="43">
        <v>0</v>
      </c>
      <c r="F200" s="43">
        <v>2</v>
      </c>
      <c r="G200" s="43">
        <v>0</v>
      </c>
      <c r="H200" s="43">
        <v>0</v>
      </c>
      <c r="I200" s="43">
        <v>0</v>
      </c>
      <c r="J200" s="43">
        <v>0</v>
      </c>
      <c r="K200" s="43">
        <v>2</v>
      </c>
      <c r="L200" s="43">
        <v>0</v>
      </c>
      <c r="M200" s="43">
        <v>0</v>
      </c>
      <c r="N200" s="43">
        <v>2</v>
      </c>
      <c r="O200" s="43">
        <v>0</v>
      </c>
      <c r="P200" s="43">
        <v>0</v>
      </c>
      <c r="Q200" s="43">
        <v>0</v>
      </c>
      <c r="R200" s="43">
        <v>0</v>
      </c>
      <c r="S200" s="43">
        <v>9</v>
      </c>
      <c r="T200" s="43">
        <v>1</v>
      </c>
      <c r="U200" s="43">
        <v>0</v>
      </c>
      <c r="V200" s="43">
        <v>0</v>
      </c>
      <c r="W200" s="43">
        <v>10</v>
      </c>
    </row>
    <row r="201" spans="2:23" ht="20.100000000000001" customHeight="1" thickBot="1" x14ac:dyDescent="0.25">
      <c r="B201" s="4" t="s">
        <v>410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</row>
    <row r="202" spans="2:23" ht="20.100000000000001" customHeight="1" thickBot="1" x14ac:dyDescent="0.25">
      <c r="B202" s="4" t="s">
        <v>411</v>
      </c>
      <c r="C202" s="43">
        <v>0</v>
      </c>
      <c r="D202" s="43">
        <v>0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</row>
    <row r="203" spans="2:23" ht="20.100000000000001" customHeight="1" thickBot="1" x14ac:dyDescent="0.25">
      <c r="B203" s="4" t="s">
        <v>191</v>
      </c>
      <c r="C203" s="43">
        <v>2</v>
      </c>
      <c r="D203" s="43">
        <v>0</v>
      </c>
      <c r="E203" s="43">
        <v>2</v>
      </c>
      <c r="F203" s="43">
        <v>4</v>
      </c>
      <c r="G203" s="43">
        <v>0</v>
      </c>
      <c r="H203" s="43">
        <v>0</v>
      </c>
      <c r="I203" s="43">
        <v>0</v>
      </c>
      <c r="J203" s="43">
        <v>0</v>
      </c>
      <c r="K203" s="43">
        <v>2</v>
      </c>
      <c r="L203" s="43">
        <v>0</v>
      </c>
      <c r="M203" s="43">
        <v>2</v>
      </c>
      <c r="N203" s="43">
        <v>4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</row>
    <row r="204" spans="2:23" ht="20.100000000000001" customHeight="1" thickBot="1" x14ac:dyDescent="0.25">
      <c r="B204" s="4" t="s">
        <v>412</v>
      </c>
      <c r="C204" s="43">
        <v>1</v>
      </c>
      <c r="D204" s="43">
        <v>0</v>
      </c>
      <c r="E204" s="43">
        <v>0</v>
      </c>
      <c r="F204" s="43">
        <v>1</v>
      </c>
      <c r="G204" s="43">
        <v>0</v>
      </c>
      <c r="H204" s="43">
        <v>0</v>
      </c>
      <c r="I204" s="43">
        <v>0</v>
      </c>
      <c r="J204" s="43">
        <v>0</v>
      </c>
      <c r="K204" s="43">
        <v>1</v>
      </c>
      <c r="L204" s="43">
        <v>0</v>
      </c>
      <c r="M204" s="43">
        <v>0</v>
      </c>
      <c r="N204" s="43">
        <v>1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</row>
    <row r="205" spans="2:23" ht="20.100000000000001" customHeight="1" thickBot="1" x14ac:dyDescent="0.25">
      <c r="B205" s="4" t="s">
        <v>413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</row>
    <row r="206" spans="2:23" ht="20.100000000000001" customHeight="1" thickBot="1" x14ac:dyDescent="0.25">
      <c r="B206" s="4" t="s">
        <v>414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1</v>
      </c>
      <c r="T206" s="43">
        <v>0</v>
      </c>
      <c r="U206" s="43">
        <v>0</v>
      </c>
      <c r="V206" s="43">
        <v>0</v>
      </c>
      <c r="W206" s="43">
        <v>1</v>
      </c>
    </row>
    <row r="207" spans="2:23" ht="20.100000000000001" customHeight="1" thickBot="1" x14ac:dyDescent="0.25">
      <c r="B207" s="4" t="s">
        <v>192</v>
      </c>
      <c r="C207" s="43">
        <v>4</v>
      </c>
      <c r="D207" s="43">
        <v>0</v>
      </c>
      <c r="E207" s="43">
        <v>0</v>
      </c>
      <c r="F207" s="43">
        <v>4</v>
      </c>
      <c r="G207" s="43">
        <v>0</v>
      </c>
      <c r="H207" s="43">
        <v>0</v>
      </c>
      <c r="I207" s="43">
        <v>0</v>
      </c>
      <c r="J207" s="43">
        <v>0</v>
      </c>
      <c r="K207" s="43">
        <v>4</v>
      </c>
      <c r="L207" s="43">
        <v>0</v>
      </c>
      <c r="M207" s="43">
        <v>0</v>
      </c>
      <c r="N207" s="43">
        <v>4</v>
      </c>
      <c r="O207" s="43">
        <v>0</v>
      </c>
      <c r="P207" s="43">
        <v>0</v>
      </c>
      <c r="Q207" s="43">
        <v>0</v>
      </c>
      <c r="R207" s="43">
        <v>0</v>
      </c>
      <c r="S207" s="43">
        <v>17</v>
      </c>
      <c r="T207" s="43">
        <v>0</v>
      </c>
      <c r="U207" s="43">
        <v>2</v>
      </c>
      <c r="V207" s="43">
        <v>0</v>
      </c>
      <c r="W207" s="43">
        <v>19</v>
      </c>
    </row>
    <row r="208" spans="2:23" ht="20.100000000000001" customHeight="1" thickBot="1" x14ac:dyDescent="0.25">
      <c r="B208" s="4" t="s">
        <v>415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</row>
    <row r="209" spans="2:23" ht="20.100000000000001" customHeight="1" thickBot="1" x14ac:dyDescent="0.25">
      <c r="B209" s="4" t="s">
        <v>416</v>
      </c>
      <c r="C209" s="43">
        <v>1</v>
      </c>
      <c r="D209" s="43">
        <v>0</v>
      </c>
      <c r="E209" s="43">
        <v>0</v>
      </c>
      <c r="F209" s="43">
        <v>1</v>
      </c>
      <c r="G209" s="43">
        <v>0</v>
      </c>
      <c r="H209" s="43">
        <v>0</v>
      </c>
      <c r="I209" s="43">
        <v>0</v>
      </c>
      <c r="J209" s="43">
        <v>0</v>
      </c>
      <c r="K209" s="43">
        <v>1</v>
      </c>
      <c r="L209" s="43">
        <v>0</v>
      </c>
      <c r="M209" s="43">
        <v>0</v>
      </c>
      <c r="N209" s="43">
        <v>1</v>
      </c>
      <c r="O209" s="43">
        <v>0</v>
      </c>
      <c r="P209" s="43">
        <v>0</v>
      </c>
      <c r="Q209" s="43">
        <v>0</v>
      </c>
      <c r="R209" s="43">
        <v>0</v>
      </c>
      <c r="S209" s="43">
        <v>4</v>
      </c>
      <c r="T209" s="43">
        <v>1</v>
      </c>
      <c r="U209" s="43">
        <v>0</v>
      </c>
      <c r="V209" s="43">
        <v>0</v>
      </c>
      <c r="W209" s="43">
        <v>5</v>
      </c>
    </row>
    <row r="210" spans="2:23" ht="20.100000000000001" customHeight="1" thickBot="1" x14ac:dyDescent="0.25">
      <c r="B210" s="4" t="s">
        <v>417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5</v>
      </c>
      <c r="T210" s="43">
        <v>0</v>
      </c>
      <c r="U210" s="43">
        <v>0</v>
      </c>
      <c r="V210" s="43">
        <v>0</v>
      </c>
      <c r="W210" s="43">
        <v>5</v>
      </c>
    </row>
    <row r="211" spans="2:23" ht="20.100000000000001" customHeight="1" thickBot="1" x14ac:dyDescent="0.25">
      <c r="B211" s="4" t="s">
        <v>418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2</v>
      </c>
      <c r="T211" s="43">
        <v>0</v>
      </c>
      <c r="U211" s="43">
        <v>0</v>
      </c>
      <c r="V211" s="43">
        <v>0</v>
      </c>
      <c r="W211" s="43">
        <v>2</v>
      </c>
    </row>
    <row r="212" spans="2:23" ht="20.100000000000001" customHeight="1" thickBot="1" x14ac:dyDescent="0.25">
      <c r="B212" s="4" t="s">
        <v>419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1</v>
      </c>
      <c r="T212" s="43">
        <v>0</v>
      </c>
      <c r="U212" s="43">
        <v>0</v>
      </c>
      <c r="V212" s="43">
        <v>0</v>
      </c>
      <c r="W212" s="43">
        <v>1</v>
      </c>
    </row>
    <row r="213" spans="2:23" ht="20.100000000000001" customHeight="1" thickBot="1" x14ac:dyDescent="0.25">
      <c r="B213" s="4" t="s">
        <v>420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</row>
    <row r="214" spans="2:23" ht="20.100000000000001" customHeight="1" thickBot="1" x14ac:dyDescent="0.25">
      <c r="B214" s="4" t="s">
        <v>421</v>
      </c>
      <c r="C214" s="43">
        <v>2</v>
      </c>
      <c r="D214" s="43">
        <v>0</v>
      </c>
      <c r="E214" s="43">
        <v>0</v>
      </c>
      <c r="F214" s="43">
        <v>2</v>
      </c>
      <c r="G214" s="43">
        <v>0</v>
      </c>
      <c r="H214" s="43">
        <v>0</v>
      </c>
      <c r="I214" s="43">
        <v>0</v>
      </c>
      <c r="J214" s="43">
        <v>0</v>
      </c>
      <c r="K214" s="43">
        <v>2</v>
      </c>
      <c r="L214" s="43">
        <v>0</v>
      </c>
      <c r="M214" s="43">
        <v>0</v>
      </c>
      <c r="N214" s="43">
        <v>2</v>
      </c>
      <c r="O214" s="43">
        <v>0</v>
      </c>
      <c r="P214" s="43">
        <v>0</v>
      </c>
      <c r="Q214" s="43">
        <v>0</v>
      </c>
      <c r="R214" s="43">
        <v>0</v>
      </c>
      <c r="S214" s="43">
        <v>4</v>
      </c>
      <c r="T214" s="43">
        <v>0</v>
      </c>
      <c r="U214" s="43">
        <v>0</v>
      </c>
      <c r="V214" s="43">
        <v>0</v>
      </c>
      <c r="W214" s="43">
        <v>4</v>
      </c>
    </row>
    <row r="215" spans="2:23" ht="20.100000000000001" customHeight="1" thickBot="1" x14ac:dyDescent="0.25">
      <c r="B215" s="4" t="s">
        <v>193</v>
      </c>
      <c r="C215" s="43">
        <v>6</v>
      </c>
      <c r="D215" s="43">
        <v>0</v>
      </c>
      <c r="E215" s="43">
        <v>0</v>
      </c>
      <c r="F215" s="43">
        <v>6</v>
      </c>
      <c r="G215" s="43">
        <v>0</v>
      </c>
      <c r="H215" s="43">
        <v>0</v>
      </c>
      <c r="I215" s="43">
        <v>0</v>
      </c>
      <c r="J215" s="43">
        <v>0</v>
      </c>
      <c r="K215" s="43">
        <v>6</v>
      </c>
      <c r="L215" s="43">
        <v>0</v>
      </c>
      <c r="M215" s="43">
        <v>0</v>
      </c>
      <c r="N215" s="43">
        <v>6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</row>
    <row r="216" spans="2:23" ht="20.100000000000001" customHeight="1" thickBot="1" x14ac:dyDescent="0.25">
      <c r="B216" s="4" t="s">
        <v>422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</row>
    <row r="217" spans="2:23" ht="20.100000000000001" customHeight="1" thickBot="1" x14ac:dyDescent="0.25">
      <c r="B217" s="4" t="s">
        <v>423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</row>
    <row r="218" spans="2:23" ht="20.100000000000001" customHeight="1" thickBot="1" x14ac:dyDescent="0.25">
      <c r="B218" s="4" t="s">
        <v>424</v>
      </c>
      <c r="C218" s="43">
        <v>1</v>
      </c>
      <c r="D218" s="43">
        <v>0</v>
      </c>
      <c r="E218" s="43">
        <v>0</v>
      </c>
      <c r="F218" s="43">
        <v>1</v>
      </c>
      <c r="G218" s="43">
        <v>0</v>
      </c>
      <c r="H218" s="43">
        <v>0</v>
      </c>
      <c r="I218" s="43">
        <v>0</v>
      </c>
      <c r="J218" s="43">
        <v>0</v>
      </c>
      <c r="K218" s="43">
        <v>1</v>
      </c>
      <c r="L218" s="43">
        <v>0</v>
      </c>
      <c r="M218" s="43">
        <v>0</v>
      </c>
      <c r="N218" s="43">
        <v>1</v>
      </c>
      <c r="O218" s="43">
        <v>0</v>
      </c>
      <c r="P218" s="43">
        <v>0</v>
      </c>
      <c r="Q218" s="43">
        <v>0</v>
      </c>
      <c r="R218" s="43">
        <v>0</v>
      </c>
      <c r="S218" s="43">
        <v>3</v>
      </c>
      <c r="T218" s="43">
        <v>1</v>
      </c>
      <c r="U218" s="43">
        <v>1</v>
      </c>
      <c r="V218" s="43">
        <v>0</v>
      </c>
      <c r="W218" s="43">
        <v>5</v>
      </c>
    </row>
    <row r="219" spans="2:23" ht="20.100000000000001" customHeight="1" thickBot="1" x14ac:dyDescent="0.25">
      <c r="B219" s="4" t="s">
        <v>425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</row>
    <row r="220" spans="2:23" ht="20.100000000000001" customHeight="1" thickBot="1" x14ac:dyDescent="0.25">
      <c r="B220" s="4" t="s">
        <v>426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3</v>
      </c>
      <c r="T220" s="43">
        <v>3</v>
      </c>
      <c r="U220" s="43">
        <v>0</v>
      </c>
      <c r="V220" s="43">
        <v>0</v>
      </c>
      <c r="W220" s="43">
        <v>6</v>
      </c>
    </row>
    <row r="221" spans="2:23" ht="20.100000000000001" customHeight="1" thickBot="1" x14ac:dyDescent="0.25">
      <c r="B221" s="4" t="s">
        <v>427</v>
      </c>
      <c r="C221" s="43">
        <v>4</v>
      </c>
      <c r="D221" s="43">
        <v>0</v>
      </c>
      <c r="E221" s="43">
        <v>0</v>
      </c>
      <c r="F221" s="43">
        <v>4</v>
      </c>
      <c r="G221" s="43">
        <v>0</v>
      </c>
      <c r="H221" s="43">
        <v>0</v>
      </c>
      <c r="I221" s="43">
        <v>0</v>
      </c>
      <c r="J221" s="43">
        <v>0</v>
      </c>
      <c r="K221" s="43">
        <v>4</v>
      </c>
      <c r="L221" s="43">
        <v>0</v>
      </c>
      <c r="M221" s="43">
        <v>0</v>
      </c>
      <c r="N221" s="43">
        <v>4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</row>
    <row r="222" spans="2:23" ht="20.100000000000001" customHeight="1" thickBot="1" x14ac:dyDescent="0.25">
      <c r="B222" s="4" t="s">
        <v>428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</row>
    <row r="223" spans="2:23" ht="20.100000000000001" customHeight="1" thickBot="1" x14ac:dyDescent="0.25">
      <c r="B223" s="4" t="s">
        <v>429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</row>
    <row r="224" spans="2:23" ht="20.100000000000001" customHeight="1" thickBot="1" x14ac:dyDescent="0.25">
      <c r="B224" s="4" t="s">
        <v>194</v>
      </c>
      <c r="C224" s="43">
        <v>1</v>
      </c>
      <c r="D224" s="43">
        <v>0</v>
      </c>
      <c r="E224" s="43">
        <v>0</v>
      </c>
      <c r="F224" s="43">
        <v>1</v>
      </c>
      <c r="G224" s="43">
        <v>0</v>
      </c>
      <c r="H224" s="43">
        <v>0</v>
      </c>
      <c r="I224" s="43">
        <v>0</v>
      </c>
      <c r="J224" s="43">
        <v>0</v>
      </c>
      <c r="K224" s="43">
        <v>1</v>
      </c>
      <c r="L224" s="43">
        <v>0</v>
      </c>
      <c r="M224" s="43">
        <v>0</v>
      </c>
      <c r="N224" s="43">
        <v>1</v>
      </c>
      <c r="O224" s="43">
        <v>0</v>
      </c>
      <c r="P224" s="43">
        <v>0</v>
      </c>
      <c r="Q224" s="43">
        <v>0</v>
      </c>
      <c r="R224" s="43">
        <v>0</v>
      </c>
      <c r="S224" s="43">
        <v>2</v>
      </c>
      <c r="T224" s="43">
        <v>0</v>
      </c>
      <c r="U224" s="43">
        <v>0</v>
      </c>
      <c r="V224" s="43">
        <v>0</v>
      </c>
      <c r="W224" s="43">
        <v>2</v>
      </c>
    </row>
    <row r="225" spans="2:23" ht="20.100000000000001" customHeight="1" thickBot="1" x14ac:dyDescent="0.25">
      <c r="B225" s="4" t="s">
        <v>430</v>
      </c>
      <c r="C225" s="43">
        <v>1</v>
      </c>
      <c r="D225" s="43">
        <v>0</v>
      </c>
      <c r="E225" s="43">
        <v>0</v>
      </c>
      <c r="F225" s="43">
        <v>1</v>
      </c>
      <c r="G225" s="43">
        <v>1</v>
      </c>
      <c r="H225" s="43">
        <v>0</v>
      </c>
      <c r="I225" s="43">
        <v>0</v>
      </c>
      <c r="J225" s="43">
        <v>1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</row>
    <row r="226" spans="2:23" ht="20.100000000000001" customHeight="1" thickBot="1" x14ac:dyDescent="0.25">
      <c r="B226" s="4" t="s">
        <v>431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9</v>
      </c>
      <c r="T226" s="43">
        <v>4</v>
      </c>
      <c r="U226" s="43">
        <v>0</v>
      </c>
      <c r="V226" s="43">
        <v>1</v>
      </c>
      <c r="W226" s="43">
        <v>14</v>
      </c>
    </row>
    <row r="227" spans="2:23" ht="20.100000000000001" customHeight="1" thickBot="1" x14ac:dyDescent="0.25">
      <c r="B227" s="4" t="s">
        <v>432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</row>
    <row r="228" spans="2:23" ht="20.100000000000001" customHeight="1" thickBot="1" x14ac:dyDescent="0.25">
      <c r="B228" s="4" t="s">
        <v>195</v>
      </c>
      <c r="C228" s="43">
        <v>16</v>
      </c>
      <c r="D228" s="43">
        <v>1</v>
      </c>
      <c r="E228" s="43">
        <v>0</v>
      </c>
      <c r="F228" s="43">
        <v>17</v>
      </c>
      <c r="G228" s="43">
        <v>5</v>
      </c>
      <c r="H228" s="43">
        <v>0</v>
      </c>
      <c r="I228" s="43">
        <v>0</v>
      </c>
      <c r="J228" s="43">
        <v>5</v>
      </c>
      <c r="K228" s="43">
        <v>11</v>
      </c>
      <c r="L228" s="43">
        <v>1</v>
      </c>
      <c r="M228" s="43">
        <v>0</v>
      </c>
      <c r="N228" s="43">
        <v>12</v>
      </c>
      <c r="O228" s="43">
        <v>0</v>
      </c>
      <c r="P228" s="43">
        <v>0</v>
      </c>
      <c r="Q228" s="43">
        <v>0</v>
      </c>
      <c r="R228" s="43">
        <v>0</v>
      </c>
      <c r="S228" s="43">
        <v>10</v>
      </c>
      <c r="T228" s="43">
        <v>2</v>
      </c>
      <c r="U228" s="43">
        <v>4</v>
      </c>
      <c r="V228" s="43">
        <v>4</v>
      </c>
      <c r="W228" s="43">
        <v>20</v>
      </c>
    </row>
    <row r="229" spans="2:23" ht="20.100000000000001" customHeight="1" thickBot="1" x14ac:dyDescent="0.25">
      <c r="B229" s="4" t="s">
        <v>433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</row>
    <row r="230" spans="2:23" ht="20.100000000000001" customHeight="1" thickBot="1" x14ac:dyDescent="0.25">
      <c r="B230" s="4" t="s">
        <v>434</v>
      </c>
      <c r="C230" s="43">
        <v>0</v>
      </c>
      <c r="D230" s="43">
        <v>0</v>
      </c>
      <c r="E230" s="43">
        <v>0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</row>
    <row r="231" spans="2:23" ht="20.100000000000001" customHeight="1" thickBot="1" x14ac:dyDescent="0.25">
      <c r="B231" s="4" t="s">
        <v>435</v>
      </c>
      <c r="C231" s="43">
        <v>2</v>
      </c>
      <c r="D231" s="43">
        <v>0</v>
      </c>
      <c r="E231" s="43">
        <v>0</v>
      </c>
      <c r="F231" s="43">
        <v>2</v>
      </c>
      <c r="G231" s="43">
        <v>0</v>
      </c>
      <c r="H231" s="43">
        <v>0</v>
      </c>
      <c r="I231" s="43">
        <v>0</v>
      </c>
      <c r="J231" s="43">
        <v>0</v>
      </c>
      <c r="K231" s="43">
        <v>2</v>
      </c>
      <c r="L231" s="43">
        <v>0</v>
      </c>
      <c r="M231" s="43">
        <v>0</v>
      </c>
      <c r="N231" s="43">
        <v>2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</row>
    <row r="232" spans="2:23" ht="20.100000000000001" customHeight="1" thickBot="1" x14ac:dyDescent="0.25">
      <c r="B232" s="4" t="s">
        <v>436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3</v>
      </c>
      <c r="T232" s="43">
        <v>0</v>
      </c>
      <c r="U232" s="43">
        <v>2</v>
      </c>
      <c r="V232" s="43">
        <v>1</v>
      </c>
      <c r="W232" s="43">
        <v>6</v>
      </c>
    </row>
    <row r="233" spans="2:23" ht="20.100000000000001" customHeight="1" thickBot="1" x14ac:dyDescent="0.25">
      <c r="B233" s="4" t="s">
        <v>437</v>
      </c>
      <c r="C233" s="43">
        <v>1</v>
      </c>
      <c r="D233" s="43">
        <v>0</v>
      </c>
      <c r="E233" s="43">
        <v>0</v>
      </c>
      <c r="F233" s="43">
        <v>1</v>
      </c>
      <c r="G233" s="43">
        <v>1</v>
      </c>
      <c r="H233" s="43">
        <v>0</v>
      </c>
      <c r="I233" s="43">
        <v>0</v>
      </c>
      <c r="J233" s="43">
        <v>1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18</v>
      </c>
      <c r="T233" s="43">
        <v>4</v>
      </c>
      <c r="U233" s="43">
        <v>15</v>
      </c>
      <c r="V233" s="43">
        <v>0</v>
      </c>
      <c r="W233" s="43">
        <v>37</v>
      </c>
    </row>
    <row r="234" spans="2:23" ht="20.100000000000001" customHeight="1" thickBot="1" x14ac:dyDescent="0.25">
      <c r="B234" s="4" t="s">
        <v>438</v>
      </c>
      <c r="C234" s="43">
        <v>15</v>
      </c>
      <c r="D234" s="43">
        <v>0</v>
      </c>
      <c r="E234" s="43">
        <v>0</v>
      </c>
      <c r="F234" s="43">
        <v>15</v>
      </c>
      <c r="G234" s="43">
        <v>12</v>
      </c>
      <c r="H234" s="43">
        <v>0</v>
      </c>
      <c r="I234" s="43">
        <v>0</v>
      </c>
      <c r="J234" s="43">
        <v>12</v>
      </c>
      <c r="K234" s="43">
        <v>3</v>
      </c>
      <c r="L234" s="43">
        <v>0</v>
      </c>
      <c r="M234" s="43">
        <v>0</v>
      </c>
      <c r="N234" s="43">
        <v>3</v>
      </c>
      <c r="O234" s="43">
        <v>0</v>
      </c>
      <c r="P234" s="43">
        <v>0</v>
      </c>
      <c r="Q234" s="43">
        <v>0</v>
      </c>
      <c r="R234" s="43">
        <v>0</v>
      </c>
      <c r="S234" s="43">
        <v>19</v>
      </c>
      <c r="T234" s="43">
        <v>0</v>
      </c>
      <c r="U234" s="43">
        <v>0</v>
      </c>
      <c r="V234" s="43">
        <v>0</v>
      </c>
      <c r="W234" s="43">
        <v>19</v>
      </c>
    </row>
    <row r="235" spans="2:23" ht="20.100000000000001" customHeight="1" thickBot="1" x14ac:dyDescent="0.25">
      <c r="B235" s="4" t="s">
        <v>196</v>
      </c>
      <c r="C235" s="43">
        <v>3</v>
      </c>
      <c r="D235" s="43">
        <v>0</v>
      </c>
      <c r="E235" s="43">
        <v>0</v>
      </c>
      <c r="F235" s="43">
        <v>3</v>
      </c>
      <c r="G235" s="43">
        <v>1</v>
      </c>
      <c r="H235" s="43">
        <v>0</v>
      </c>
      <c r="I235" s="43">
        <v>0</v>
      </c>
      <c r="J235" s="43">
        <v>1</v>
      </c>
      <c r="K235" s="43">
        <v>2</v>
      </c>
      <c r="L235" s="43">
        <v>0</v>
      </c>
      <c r="M235" s="43">
        <v>0</v>
      </c>
      <c r="N235" s="43">
        <v>2</v>
      </c>
      <c r="O235" s="43">
        <v>0</v>
      </c>
      <c r="P235" s="43">
        <v>0</v>
      </c>
      <c r="Q235" s="43">
        <v>0</v>
      </c>
      <c r="R235" s="43">
        <v>0</v>
      </c>
      <c r="S235" s="43">
        <v>6</v>
      </c>
      <c r="T235" s="43">
        <v>0</v>
      </c>
      <c r="U235" s="43">
        <v>0</v>
      </c>
      <c r="V235" s="43">
        <v>0</v>
      </c>
      <c r="W235" s="43">
        <v>6</v>
      </c>
    </row>
    <row r="236" spans="2:23" ht="20.100000000000001" customHeight="1" thickBot="1" x14ac:dyDescent="0.25">
      <c r="B236" s="4" t="s">
        <v>439</v>
      </c>
      <c r="C236" s="43">
        <v>6</v>
      </c>
      <c r="D236" s="43">
        <v>0</v>
      </c>
      <c r="E236" s="43">
        <v>0</v>
      </c>
      <c r="F236" s="43">
        <v>6</v>
      </c>
      <c r="G236" s="43">
        <v>0</v>
      </c>
      <c r="H236" s="43">
        <v>0</v>
      </c>
      <c r="I236" s="43">
        <v>0</v>
      </c>
      <c r="J236" s="43">
        <v>0</v>
      </c>
      <c r="K236" s="43">
        <v>6</v>
      </c>
      <c r="L236" s="43">
        <v>0</v>
      </c>
      <c r="M236" s="43">
        <v>0</v>
      </c>
      <c r="N236" s="43">
        <v>6</v>
      </c>
      <c r="O236" s="43">
        <v>0</v>
      </c>
      <c r="P236" s="43">
        <v>0</v>
      </c>
      <c r="Q236" s="43">
        <v>0</v>
      </c>
      <c r="R236" s="43">
        <v>0</v>
      </c>
      <c r="S236" s="43">
        <v>3</v>
      </c>
      <c r="T236" s="43">
        <v>0</v>
      </c>
      <c r="U236" s="43">
        <v>0</v>
      </c>
      <c r="V236" s="43">
        <v>0</v>
      </c>
      <c r="W236" s="43">
        <v>3</v>
      </c>
    </row>
    <row r="237" spans="2:23" ht="20.100000000000001" customHeight="1" thickBot="1" x14ac:dyDescent="0.25">
      <c r="B237" s="4" t="s">
        <v>440</v>
      </c>
      <c r="C237" s="43">
        <v>11</v>
      </c>
      <c r="D237" s="43">
        <v>0</v>
      </c>
      <c r="E237" s="43">
        <v>0</v>
      </c>
      <c r="F237" s="43">
        <v>11</v>
      </c>
      <c r="G237" s="43">
        <v>11</v>
      </c>
      <c r="H237" s="43">
        <v>0</v>
      </c>
      <c r="I237" s="43">
        <v>0</v>
      </c>
      <c r="J237" s="43">
        <v>11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</row>
    <row r="238" spans="2:23" ht="20.100000000000001" customHeight="1" thickBot="1" x14ac:dyDescent="0.25">
      <c r="B238" s="4" t="s">
        <v>441</v>
      </c>
      <c r="C238" s="43">
        <v>7</v>
      </c>
      <c r="D238" s="43">
        <v>0</v>
      </c>
      <c r="E238" s="43">
        <v>0</v>
      </c>
      <c r="F238" s="43">
        <v>7</v>
      </c>
      <c r="G238" s="43">
        <v>6</v>
      </c>
      <c r="H238" s="43">
        <v>0</v>
      </c>
      <c r="I238" s="43">
        <v>0</v>
      </c>
      <c r="J238" s="43">
        <v>6</v>
      </c>
      <c r="K238" s="43">
        <v>1</v>
      </c>
      <c r="L238" s="43">
        <v>0</v>
      </c>
      <c r="M238" s="43">
        <v>0</v>
      </c>
      <c r="N238" s="43">
        <v>1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</row>
    <row r="239" spans="2:23" ht="20.100000000000001" customHeight="1" thickBot="1" x14ac:dyDescent="0.25">
      <c r="B239" s="4" t="s">
        <v>442</v>
      </c>
      <c r="C239" s="43">
        <v>1</v>
      </c>
      <c r="D239" s="43">
        <v>0</v>
      </c>
      <c r="E239" s="43">
        <v>0</v>
      </c>
      <c r="F239" s="43">
        <v>1</v>
      </c>
      <c r="G239" s="43">
        <v>0</v>
      </c>
      <c r="H239" s="43">
        <v>0</v>
      </c>
      <c r="I239" s="43">
        <v>0</v>
      </c>
      <c r="J239" s="43">
        <v>0</v>
      </c>
      <c r="K239" s="43">
        <v>1</v>
      </c>
      <c r="L239" s="43">
        <v>0</v>
      </c>
      <c r="M239" s="43">
        <v>0</v>
      </c>
      <c r="N239" s="43">
        <v>1</v>
      </c>
      <c r="O239" s="43">
        <v>0</v>
      </c>
      <c r="P239" s="43">
        <v>0</v>
      </c>
      <c r="Q239" s="43">
        <v>0</v>
      </c>
      <c r="R239" s="43">
        <v>0</v>
      </c>
      <c r="S239" s="43">
        <v>30</v>
      </c>
      <c r="T239" s="43">
        <v>8</v>
      </c>
      <c r="U239" s="43">
        <v>1</v>
      </c>
      <c r="V239" s="43">
        <v>0</v>
      </c>
      <c r="W239" s="43">
        <v>39</v>
      </c>
    </row>
    <row r="240" spans="2:23" ht="20.100000000000001" customHeight="1" thickBot="1" x14ac:dyDescent="0.25">
      <c r="B240" s="4" t="s">
        <v>443</v>
      </c>
      <c r="C240" s="43">
        <v>5</v>
      </c>
      <c r="D240" s="43">
        <v>0</v>
      </c>
      <c r="E240" s="43">
        <v>0</v>
      </c>
      <c r="F240" s="43">
        <v>5</v>
      </c>
      <c r="G240" s="43">
        <v>1</v>
      </c>
      <c r="H240" s="43">
        <v>0</v>
      </c>
      <c r="I240" s="43">
        <v>0</v>
      </c>
      <c r="J240" s="43">
        <v>1</v>
      </c>
      <c r="K240" s="43">
        <v>4</v>
      </c>
      <c r="L240" s="43">
        <v>0</v>
      </c>
      <c r="M240" s="43">
        <v>0</v>
      </c>
      <c r="N240" s="43">
        <v>4</v>
      </c>
      <c r="O240" s="43">
        <v>0</v>
      </c>
      <c r="P240" s="43">
        <v>0</v>
      </c>
      <c r="Q240" s="43">
        <v>0</v>
      </c>
      <c r="R240" s="43">
        <v>0</v>
      </c>
      <c r="S240" s="43">
        <v>11</v>
      </c>
      <c r="T240" s="43">
        <v>5</v>
      </c>
      <c r="U240" s="43">
        <v>0</v>
      </c>
      <c r="V240" s="43">
        <v>0</v>
      </c>
      <c r="W240" s="43">
        <v>16</v>
      </c>
    </row>
    <row r="241" spans="2:23" ht="20.100000000000001" customHeight="1" thickBot="1" x14ac:dyDescent="0.25">
      <c r="B241" s="4" t="s">
        <v>444</v>
      </c>
      <c r="C241" s="43">
        <v>6</v>
      </c>
      <c r="D241" s="43">
        <v>0</v>
      </c>
      <c r="E241" s="43">
        <v>0</v>
      </c>
      <c r="F241" s="43">
        <v>6</v>
      </c>
      <c r="G241" s="43">
        <v>6</v>
      </c>
      <c r="H241" s="43">
        <v>0</v>
      </c>
      <c r="I241" s="43">
        <v>0</v>
      </c>
      <c r="J241" s="43">
        <v>6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10</v>
      </c>
      <c r="T241" s="43">
        <v>0</v>
      </c>
      <c r="U241" s="43">
        <v>0</v>
      </c>
      <c r="V241" s="43">
        <v>0</v>
      </c>
      <c r="W241" s="43">
        <v>10</v>
      </c>
    </row>
    <row r="242" spans="2:23" ht="20.100000000000001" customHeight="1" thickBot="1" x14ac:dyDescent="0.25">
      <c r="B242" s="4" t="s">
        <v>445</v>
      </c>
      <c r="C242" s="43">
        <v>2</v>
      </c>
      <c r="D242" s="43">
        <v>0</v>
      </c>
      <c r="E242" s="43">
        <v>0</v>
      </c>
      <c r="F242" s="43">
        <v>2</v>
      </c>
      <c r="G242" s="43">
        <v>1</v>
      </c>
      <c r="H242" s="43">
        <v>0</v>
      </c>
      <c r="I242" s="43">
        <v>0</v>
      </c>
      <c r="J242" s="43">
        <v>1</v>
      </c>
      <c r="K242" s="43">
        <v>1</v>
      </c>
      <c r="L242" s="43">
        <v>0</v>
      </c>
      <c r="M242" s="43">
        <v>0</v>
      </c>
      <c r="N242" s="43">
        <v>1</v>
      </c>
      <c r="O242" s="43">
        <v>0</v>
      </c>
      <c r="P242" s="43">
        <v>0</v>
      </c>
      <c r="Q242" s="43">
        <v>0</v>
      </c>
      <c r="R242" s="43">
        <v>0</v>
      </c>
      <c r="S242" s="43">
        <v>5</v>
      </c>
      <c r="T242" s="43">
        <v>0</v>
      </c>
      <c r="U242" s="43">
        <v>2</v>
      </c>
      <c r="V242" s="43">
        <v>0</v>
      </c>
      <c r="W242" s="43">
        <v>7</v>
      </c>
    </row>
    <row r="243" spans="2:23" ht="20.100000000000001" customHeight="1" thickBot="1" x14ac:dyDescent="0.25">
      <c r="B243" s="4" t="s">
        <v>446</v>
      </c>
      <c r="C243" s="43">
        <v>2</v>
      </c>
      <c r="D243" s="43">
        <v>0</v>
      </c>
      <c r="E243" s="43">
        <v>0</v>
      </c>
      <c r="F243" s="43">
        <v>2</v>
      </c>
      <c r="G243" s="43">
        <v>1</v>
      </c>
      <c r="H243" s="43">
        <v>0</v>
      </c>
      <c r="I243" s="43">
        <v>0</v>
      </c>
      <c r="J243" s="43">
        <v>1</v>
      </c>
      <c r="K243" s="43">
        <v>1</v>
      </c>
      <c r="L243" s="43">
        <v>0</v>
      </c>
      <c r="M243" s="43">
        <v>0</v>
      </c>
      <c r="N243" s="43">
        <v>1</v>
      </c>
      <c r="O243" s="43">
        <v>0</v>
      </c>
      <c r="P243" s="43">
        <v>0</v>
      </c>
      <c r="Q243" s="43">
        <v>0</v>
      </c>
      <c r="R243" s="43">
        <v>0</v>
      </c>
      <c r="S243" s="43">
        <v>13</v>
      </c>
      <c r="T243" s="43">
        <v>2</v>
      </c>
      <c r="U243" s="43">
        <v>6</v>
      </c>
      <c r="V243" s="43">
        <v>1</v>
      </c>
      <c r="W243" s="43">
        <v>22</v>
      </c>
    </row>
    <row r="244" spans="2:23" ht="20.100000000000001" customHeight="1" thickBot="1" x14ac:dyDescent="0.25">
      <c r="B244" s="4" t="s">
        <v>447</v>
      </c>
      <c r="C244" s="43">
        <v>2</v>
      </c>
      <c r="D244" s="43">
        <v>0</v>
      </c>
      <c r="E244" s="43">
        <v>1</v>
      </c>
      <c r="F244" s="43">
        <v>3</v>
      </c>
      <c r="G244" s="43">
        <v>0</v>
      </c>
      <c r="H244" s="43">
        <v>0</v>
      </c>
      <c r="I244" s="43">
        <v>0</v>
      </c>
      <c r="J244" s="43">
        <v>0</v>
      </c>
      <c r="K244" s="43">
        <v>2</v>
      </c>
      <c r="L244" s="43">
        <v>0</v>
      </c>
      <c r="M244" s="43">
        <v>1</v>
      </c>
      <c r="N244" s="43">
        <v>3</v>
      </c>
      <c r="O244" s="43">
        <v>0</v>
      </c>
      <c r="P244" s="43">
        <v>0</v>
      </c>
      <c r="Q244" s="43">
        <v>0</v>
      </c>
      <c r="R244" s="43">
        <v>0</v>
      </c>
      <c r="S244" s="43">
        <v>3</v>
      </c>
      <c r="T244" s="43">
        <v>1</v>
      </c>
      <c r="U244" s="43">
        <v>3</v>
      </c>
      <c r="V244" s="43">
        <v>1</v>
      </c>
      <c r="W244" s="43">
        <v>8</v>
      </c>
    </row>
    <row r="245" spans="2:23" ht="20.100000000000001" customHeight="1" thickBot="1" x14ac:dyDescent="0.25">
      <c r="B245" s="4" t="s">
        <v>448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1</v>
      </c>
      <c r="T245" s="43">
        <v>0</v>
      </c>
      <c r="U245" s="43">
        <v>0</v>
      </c>
      <c r="V245" s="43">
        <v>2</v>
      </c>
      <c r="W245" s="43">
        <v>3</v>
      </c>
    </row>
    <row r="246" spans="2:23" ht="20.100000000000001" customHeight="1" thickBot="1" x14ac:dyDescent="0.25">
      <c r="B246" s="4" t="s">
        <v>449</v>
      </c>
      <c r="C246" s="43">
        <v>3</v>
      </c>
      <c r="D246" s="43">
        <v>0</v>
      </c>
      <c r="E246" s="43">
        <v>1</v>
      </c>
      <c r="F246" s="43">
        <v>4</v>
      </c>
      <c r="G246" s="43">
        <v>0</v>
      </c>
      <c r="H246" s="43">
        <v>0</v>
      </c>
      <c r="I246" s="43">
        <v>0</v>
      </c>
      <c r="J246" s="43">
        <v>0</v>
      </c>
      <c r="K246" s="43">
        <v>3</v>
      </c>
      <c r="L246" s="43">
        <v>0</v>
      </c>
      <c r="M246" s="43">
        <v>1</v>
      </c>
      <c r="N246" s="43">
        <v>4</v>
      </c>
      <c r="O246" s="43">
        <v>0</v>
      </c>
      <c r="P246" s="43">
        <v>0</v>
      </c>
      <c r="Q246" s="43">
        <v>0</v>
      </c>
      <c r="R246" s="43">
        <v>0</v>
      </c>
      <c r="S246" s="43">
        <v>6</v>
      </c>
      <c r="T246" s="43">
        <v>3</v>
      </c>
      <c r="U246" s="43">
        <v>0</v>
      </c>
      <c r="V246" s="43">
        <v>0</v>
      </c>
      <c r="W246" s="43">
        <v>9</v>
      </c>
    </row>
    <row r="247" spans="2:23" ht="20.100000000000001" customHeight="1" thickBot="1" x14ac:dyDescent="0.25">
      <c r="B247" s="4" t="s">
        <v>450</v>
      </c>
      <c r="C247" s="43">
        <v>12</v>
      </c>
      <c r="D247" s="43">
        <v>0</v>
      </c>
      <c r="E247" s="43">
        <v>0</v>
      </c>
      <c r="F247" s="43">
        <v>12</v>
      </c>
      <c r="G247" s="43">
        <v>6</v>
      </c>
      <c r="H247" s="43">
        <v>0</v>
      </c>
      <c r="I247" s="43">
        <v>0</v>
      </c>
      <c r="J247" s="43">
        <v>6</v>
      </c>
      <c r="K247" s="43">
        <v>6</v>
      </c>
      <c r="L247" s="43">
        <v>0</v>
      </c>
      <c r="M247" s="43">
        <v>0</v>
      </c>
      <c r="N247" s="43">
        <v>6</v>
      </c>
      <c r="O247" s="43">
        <v>0</v>
      </c>
      <c r="P247" s="43">
        <v>0</v>
      </c>
      <c r="Q247" s="43">
        <v>0</v>
      </c>
      <c r="R247" s="43">
        <v>0</v>
      </c>
      <c r="S247" s="43">
        <v>13</v>
      </c>
      <c r="T247" s="43">
        <v>4</v>
      </c>
      <c r="U247" s="43">
        <v>1</v>
      </c>
      <c r="V247" s="43">
        <v>3</v>
      </c>
      <c r="W247" s="43">
        <v>21</v>
      </c>
    </row>
    <row r="248" spans="2:23" ht="20.100000000000001" customHeight="1" thickBot="1" x14ac:dyDescent="0.25">
      <c r="B248" s="4" t="s">
        <v>197</v>
      </c>
      <c r="C248" s="43">
        <v>25</v>
      </c>
      <c r="D248" s="43">
        <v>1</v>
      </c>
      <c r="E248" s="43">
        <v>1</v>
      </c>
      <c r="F248" s="43">
        <v>27</v>
      </c>
      <c r="G248" s="43">
        <v>15</v>
      </c>
      <c r="H248" s="43">
        <v>0</v>
      </c>
      <c r="I248" s="43">
        <v>0</v>
      </c>
      <c r="J248" s="43">
        <v>15</v>
      </c>
      <c r="K248" s="43">
        <v>10</v>
      </c>
      <c r="L248" s="43">
        <v>1</v>
      </c>
      <c r="M248" s="43">
        <v>1</v>
      </c>
      <c r="N248" s="43">
        <v>12</v>
      </c>
      <c r="O248" s="43">
        <v>0</v>
      </c>
      <c r="P248" s="43">
        <v>0</v>
      </c>
      <c r="Q248" s="43">
        <v>0</v>
      </c>
      <c r="R248" s="43">
        <v>0</v>
      </c>
      <c r="S248" s="43">
        <v>106</v>
      </c>
      <c r="T248" s="43">
        <v>23</v>
      </c>
      <c r="U248" s="43">
        <v>9</v>
      </c>
      <c r="V248" s="43">
        <v>9</v>
      </c>
      <c r="W248" s="43">
        <v>147</v>
      </c>
    </row>
    <row r="249" spans="2:23" ht="20.100000000000001" customHeight="1" thickBot="1" x14ac:dyDescent="0.25">
      <c r="B249" s="4" t="s">
        <v>451</v>
      </c>
      <c r="C249" s="43">
        <v>2</v>
      </c>
      <c r="D249" s="43">
        <v>0</v>
      </c>
      <c r="E249" s="43">
        <v>2</v>
      </c>
      <c r="F249" s="43">
        <v>4</v>
      </c>
      <c r="G249" s="43">
        <v>0</v>
      </c>
      <c r="H249" s="43">
        <v>0</v>
      </c>
      <c r="I249" s="43">
        <v>0</v>
      </c>
      <c r="J249" s="43">
        <v>0</v>
      </c>
      <c r="K249" s="43">
        <v>2</v>
      </c>
      <c r="L249" s="43">
        <v>0</v>
      </c>
      <c r="M249" s="43">
        <v>2</v>
      </c>
      <c r="N249" s="43">
        <v>4</v>
      </c>
      <c r="O249" s="43">
        <v>0</v>
      </c>
      <c r="P249" s="43">
        <v>0</v>
      </c>
      <c r="Q249" s="43">
        <v>0</v>
      </c>
      <c r="R249" s="43">
        <v>0</v>
      </c>
      <c r="S249" s="43">
        <v>3</v>
      </c>
      <c r="T249" s="43">
        <v>0</v>
      </c>
      <c r="U249" s="43">
        <v>0</v>
      </c>
      <c r="V249" s="43">
        <v>0</v>
      </c>
      <c r="W249" s="43">
        <v>3</v>
      </c>
    </row>
    <row r="250" spans="2:23" ht="20.100000000000001" customHeight="1" thickBot="1" x14ac:dyDescent="0.25">
      <c r="B250" s="4" t="s">
        <v>452</v>
      </c>
      <c r="C250" s="43">
        <v>9</v>
      </c>
      <c r="D250" s="43">
        <v>0</v>
      </c>
      <c r="E250" s="43">
        <v>0</v>
      </c>
      <c r="F250" s="43">
        <v>9</v>
      </c>
      <c r="G250" s="43">
        <v>4</v>
      </c>
      <c r="H250" s="43">
        <v>0</v>
      </c>
      <c r="I250" s="43">
        <v>0</v>
      </c>
      <c r="J250" s="43">
        <v>4</v>
      </c>
      <c r="K250" s="43">
        <v>5</v>
      </c>
      <c r="L250" s="43">
        <v>0</v>
      </c>
      <c r="M250" s="43">
        <v>0</v>
      </c>
      <c r="N250" s="43">
        <v>5</v>
      </c>
      <c r="O250" s="43">
        <v>0</v>
      </c>
      <c r="P250" s="43">
        <v>0</v>
      </c>
      <c r="Q250" s="43">
        <v>0</v>
      </c>
      <c r="R250" s="43">
        <v>0</v>
      </c>
      <c r="S250" s="43">
        <v>24</v>
      </c>
      <c r="T250" s="43">
        <v>2</v>
      </c>
      <c r="U250" s="43">
        <v>0</v>
      </c>
      <c r="V250" s="43">
        <v>0</v>
      </c>
      <c r="W250" s="43">
        <v>26</v>
      </c>
    </row>
    <row r="251" spans="2:23" ht="20.100000000000001" customHeight="1" thickBot="1" x14ac:dyDescent="0.25">
      <c r="B251" s="4" t="s">
        <v>453</v>
      </c>
      <c r="C251" s="43">
        <v>3</v>
      </c>
      <c r="D251" s="43">
        <v>0</v>
      </c>
      <c r="E251" s="43">
        <v>0</v>
      </c>
      <c r="F251" s="43">
        <v>3</v>
      </c>
      <c r="G251" s="43">
        <v>3</v>
      </c>
      <c r="H251" s="43">
        <v>0</v>
      </c>
      <c r="I251" s="43">
        <v>0</v>
      </c>
      <c r="J251" s="43">
        <v>3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5</v>
      </c>
      <c r="T251" s="43">
        <v>2</v>
      </c>
      <c r="U251" s="43">
        <v>1</v>
      </c>
      <c r="V251" s="43">
        <v>0</v>
      </c>
      <c r="W251" s="43">
        <v>8</v>
      </c>
    </row>
    <row r="252" spans="2:23" ht="20.100000000000001" customHeight="1" thickBot="1" x14ac:dyDescent="0.25">
      <c r="B252" s="4" t="s">
        <v>454</v>
      </c>
      <c r="C252" s="43">
        <v>3</v>
      </c>
      <c r="D252" s="43">
        <v>0</v>
      </c>
      <c r="E252" s="43">
        <v>0</v>
      </c>
      <c r="F252" s="43">
        <v>3</v>
      </c>
      <c r="G252" s="43">
        <v>1</v>
      </c>
      <c r="H252" s="43">
        <v>0</v>
      </c>
      <c r="I252" s="43">
        <v>0</v>
      </c>
      <c r="J252" s="43">
        <v>1</v>
      </c>
      <c r="K252" s="43">
        <v>2</v>
      </c>
      <c r="L252" s="43">
        <v>0</v>
      </c>
      <c r="M252" s="43">
        <v>0</v>
      </c>
      <c r="N252" s="43">
        <v>2</v>
      </c>
      <c r="O252" s="43">
        <v>0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</row>
    <row r="253" spans="2:23" ht="20.100000000000001" customHeight="1" thickBot="1" x14ac:dyDescent="0.25">
      <c r="B253" s="4" t="s">
        <v>455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17</v>
      </c>
      <c r="T253" s="43">
        <v>0</v>
      </c>
      <c r="U253" s="43">
        <v>2</v>
      </c>
      <c r="V253" s="43">
        <v>0</v>
      </c>
      <c r="W253" s="43">
        <v>19</v>
      </c>
    </row>
    <row r="254" spans="2:23" ht="20.100000000000001" customHeight="1" thickBot="1" x14ac:dyDescent="0.25">
      <c r="B254" s="4" t="s">
        <v>456</v>
      </c>
      <c r="C254" s="43">
        <v>7</v>
      </c>
      <c r="D254" s="43">
        <v>0</v>
      </c>
      <c r="E254" s="43">
        <v>0</v>
      </c>
      <c r="F254" s="43">
        <v>7</v>
      </c>
      <c r="G254" s="43">
        <v>0</v>
      </c>
      <c r="H254" s="43">
        <v>0</v>
      </c>
      <c r="I254" s="43">
        <v>0</v>
      </c>
      <c r="J254" s="43">
        <v>0</v>
      </c>
      <c r="K254" s="43">
        <v>7</v>
      </c>
      <c r="L254" s="43">
        <v>0</v>
      </c>
      <c r="M254" s="43">
        <v>0</v>
      </c>
      <c r="N254" s="43">
        <v>7</v>
      </c>
      <c r="O254" s="43">
        <v>0</v>
      </c>
      <c r="P254" s="43">
        <v>0</v>
      </c>
      <c r="Q254" s="43">
        <v>0</v>
      </c>
      <c r="R254" s="43">
        <v>0</v>
      </c>
      <c r="S254" s="43">
        <v>157</v>
      </c>
      <c r="T254" s="43">
        <v>4</v>
      </c>
      <c r="U254" s="43">
        <v>0</v>
      </c>
      <c r="V254" s="43">
        <v>0</v>
      </c>
      <c r="W254" s="43">
        <v>161</v>
      </c>
    </row>
    <row r="255" spans="2:23" ht="20.100000000000001" customHeight="1" thickBot="1" x14ac:dyDescent="0.25">
      <c r="B255" s="4" t="s">
        <v>457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4</v>
      </c>
      <c r="T255" s="43">
        <v>1</v>
      </c>
      <c r="U255" s="43">
        <v>2</v>
      </c>
      <c r="V255" s="43">
        <v>0</v>
      </c>
      <c r="W255" s="43">
        <v>7</v>
      </c>
    </row>
    <row r="256" spans="2:23" ht="20.100000000000001" customHeight="1" thickBot="1" x14ac:dyDescent="0.25">
      <c r="B256" s="4" t="s">
        <v>458</v>
      </c>
      <c r="C256" s="43">
        <v>1</v>
      </c>
      <c r="D256" s="43">
        <v>0</v>
      </c>
      <c r="E256" s="43">
        <v>0</v>
      </c>
      <c r="F256" s="43">
        <v>1</v>
      </c>
      <c r="G256" s="43">
        <v>0</v>
      </c>
      <c r="H256" s="43">
        <v>0</v>
      </c>
      <c r="I256" s="43">
        <v>0</v>
      </c>
      <c r="J256" s="43">
        <v>0</v>
      </c>
      <c r="K256" s="43">
        <v>1</v>
      </c>
      <c r="L256" s="43">
        <v>0</v>
      </c>
      <c r="M256" s="43">
        <v>0</v>
      </c>
      <c r="N256" s="43">
        <v>1</v>
      </c>
      <c r="O256" s="43">
        <v>0</v>
      </c>
      <c r="P256" s="43">
        <v>0</v>
      </c>
      <c r="Q256" s="43">
        <v>0</v>
      </c>
      <c r="R256" s="43">
        <v>0</v>
      </c>
      <c r="S256" s="43">
        <v>10</v>
      </c>
      <c r="T256" s="43">
        <v>0</v>
      </c>
      <c r="U256" s="43">
        <v>3</v>
      </c>
      <c r="V256" s="43">
        <v>0</v>
      </c>
      <c r="W256" s="43">
        <v>13</v>
      </c>
    </row>
    <row r="257" spans="2:23" ht="20.100000000000001" customHeight="1" thickBot="1" x14ac:dyDescent="0.25">
      <c r="B257" s="4" t="s">
        <v>459</v>
      </c>
      <c r="C257" s="43">
        <v>3</v>
      </c>
      <c r="D257" s="43">
        <v>0</v>
      </c>
      <c r="E257" s="43">
        <v>0</v>
      </c>
      <c r="F257" s="43">
        <v>3</v>
      </c>
      <c r="G257" s="43">
        <v>0</v>
      </c>
      <c r="H257" s="43">
        <v>0</v>
      </c>
      <c r="I257" s="43">
        <v>0</v>
      </c>
      <c r="J257" s="43">
        <v>0</v>
      </c>
      <c r="K257" s="43">
        <v>3</v>
      </c>
      <c r="L257" s="43">
        <v>0</v>
      </c>
      <c r="M257" s="43">
        <v>0</v>
      </c>
      <c r="N257" s="43">
        <v>3</v>
      </c>
      <c r="O257" s="43">
        <v>0</v>
      </c>
      <c r="P257" s="43">
        <v>0</v>
      </c>
      <c r="Q257" s="43">
        <v>0</v>
      </c>
      <c r="R257" s="43">
        <v>0</v>
      </c>
      <c r="S257" s="43">
        <v>6</v>
      </c>
      <c r="T257" s="43">
        <v>9</v>
      </c>
      <c r="U257" s="43">
        <v>0</v>
      </c>
      <c r="V257" s="43">
        <v>0</v>
      </c>
      <c r="W257" s="43">
        <v>15</v>
      </c>
    </row>
    <row r="258" spans="2:23" ht="20.100000000000001" customHeight="1" thickBot="1" x14ac:dyDescent="0.25">
      <c r="B258" s="4" t="s">
        <v>460</v>
      </c>
      <c r="C258" s="43">
        <v>17</v>
      </c>
      <c r="D258" s="43">
        <v>2</v>
      </c>
      <c r="E258" s="43">
        <v>1</v>
      </c>
      <c r="F258" s="43">
        <v>20</v>
      </c>
      <c r="G258" s="43">
        <v>4</v>
      </c>
      <c r="H258" s="43">
        <v>0</v>
      </c>
      <c r="I258" s="43">
        <v>0</v>
      </c>
      <c r="J258" s="43">
        <v>4</v>
      </c>
      <c r="K258" s="43">
        <v>13</v>
      </c>
      <c r="L258" s="43">
        <v>2</v>
      </c>
      <c r="M258" s="43">
        <v>1</v>
      </c>
      <c r="N258" s="43">
        <v>16</v>
      </c>
      <c r="O258" s="43">
        <v>0</v>
      </c>
      <c r="P258" s="43">
        <v>0</v>
      </c>
      <c r="Q258" s="43">
        <v>0</v>
      </c>
      <c r="R258" s="43">
        <v>0</v>
      </c>
      <c r="S258" s="43">
        <v>20</v>
      </c>
      <c r="T258" s="43">
        <v>5</v>
      </c>
      <c r="U258" s="43">
        <v>7</v>
      </c>
      <c r="V258" s="43">
        <v>5</v>
      </c>
      <c r="W258" s="43">
        <v>37</v>
      </c>
    </row>
    <row r="259" spans="2:23" ht="20.100000000000001" customHeight="1" thickBot="1" x14ac:dyDescent="0.25">
      <c r="B259" s="4" t="s">
        <v>461</v>
      </c>
      <c r="C259" s="43">
        <v>3</v>
      </c>
      <c r="D259" s="43">
        <v>0</v>
      </c>
      <c r="E259" s="43">
        <v>0</v>
      </c>
      <c r="F259" s="43">
        <v>3</v>
      </c>
      <c r="G259" s="43">
        <v>3</v>
      </c>
      <c r="H259" s="43">
        <v>0</v>
      </c>
      <c r="I259" s="43">
        <v>0</v>
      </c>
      <c r="J259" s="43">
        <v>3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11</v>
      </c>
      <c r="T259" s="43">
        <v>1</v>
      </c>
      <c r="U259" s="43">
        <v>0</v>
      </c>
      <c r="V259" s="43">
        <v>4</v>
      </c>
      <c r="W259" s="43">
        <v>16</v>
      </c>
    </row>
    <row r="260" spans="2:23" ht="20.100000000000001" customHeight="1" thickBot="1" x14ac:dyDescent="0.25">
      <c r="B260" s="4" t="s">
        <v>462</v>
      </c>
      <c r="C260" s="43">
        <v>0</v>
      </c>
      <c r="D260" s="43">
        <v>0</v>
      </c>
      <c r="E260" s="43">
        <v>1</v>
      </c>
      <c r="F260" s="43">
        <v>1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1</v>
      </c>
      <c r="N260" s="43">
        <v>1</v>
      </c>
      <c r="O260" s="43">
        <v>0</v>
      </c>
      <c r="P260" s="43">
        <v>0</v>
      </c>
      <c r="Q260" s="43">
        <v>0</v>
      </c>
      <c r="R260" s="43">
        <v>0</v>
      </c>
      <c r="S260" s="43">
        <v>3</v>
      </c>
      <c r="T260" s="43">
        <v>0</v>
      </c>
      <c r="U260" s="43">
        <v>0</v>
      </c>
      <c r="V260" s="43">
        <v>1</v>
      </c>
      <c r="W260" s="43">
        <v>4</v>
      </c>
    </row>
    <row r="261" spans="2:23" ht="20.100000000000001" customHeight="1" thickBot="1" x14ac:dyDescent="0.25">
      <c r="B261" s="4" t="s">
        <v>463</v>
      </c>
      <c r="C261" s="43">
        <v>2</v>
      </c>
      <c r="D261" s="43">
        <v>0</v>
      </c>
      <c r="E261" s="43">
        <v>0</v>
      </c>
      <c r="F261" s="43">
        <v>2</v>
      </c>
      <c r="G261" s="43">
        <v>2</v>
      </c>
      <c r="H261" s="43">
        <v>0</v>
      </c>
      <c r="I261" s="43">
        <v>0</v>
      </c>
      <c r="J261" s="43">
        <v>2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6</v>
      </c>
      <c r="T261" s="43">
        <v>2</v>
      </c>
      <c r="U261" s="43">
        <v>0</v>
      </c>
      <c r="V261" s="43">
        <v>0</v>
      </c>
      <c r="W261" s="43">
        <v>8</v>
      </c>
    </row>
    <row r="262" spans="2:23" ht="20.100000000000001" customHeight="1" thickBot="1" x14ac:dyDescent="0.25">
      <c r="B262" s="4" t="s">
        <v>464</v>
      </c>
      <c r="C262" s="43">
        <v>2</v>
      </c>
      <c r="D262" s="43">
        <v>0</v>
      </c>
      <c r="E262" s="43">
        <v>0</v>
      </c>
      <c r="F262" s="43">
        <v>2</v>
      </c>
      <c r="G262" s="43">
        <v>2</v>
      </c>
      <c r="H262" s="43">
        <v>0</v>
      </c>
      <c r="I262" s="43">
        <v>0</v>
      </c>
      <c r="J262" s="43">
        <v>2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</row>
    <row r="263" spans="2:23" ht="20.100000000000001" customHeight="1" thickBot="1" x14ac:dyDescent="0.25">
      <c r="B263" s="4" t="s">
        <v>465</v>
      </c>
      <c r="C263" s="43">
        <v>5</v>
      </c>
      <c r="D263" s="43">
        <v>0</v>
      </c>
      <c r="E263" s="43">
        <v>0</v>
      </c>
      <c r="F263" s="43">
        <v>5</v>
      </c>
      <c r="G263" s="43">
        <v>0</v>
      </c>
      <c r="H263" s="43">
        <v>0</v>
      </c>
      <c r="I263" s="43">
        <v>0</v>
      </c>
      <c r="J263" s="43">
        <v>0</v>
      </c>
      <c r="K263" s="43">
        <v>5</v>
      </c>
      <c r="L263" s="43">
        <v>0</v>
      </c>
      <c r="M263" s="43">
        <v>0</v>
      </c>
      <c r="N263" s="43">
        <v>5</v>
      </c>
      <c r="O263" s="43">
        <v>0</v>
      </c>
      <c r="P263" s="43">
        <v>0</v>
      </c>
      <c r="Q263" s="43">
        <v>0</v>
      </c>
      <c r="R263" s="43">
        <v>0</v>
      </c>
      <c r="S263" s="43">
        <v>24</v>
      </c>
      <c r="T263" s="43">
        <v>3</v>
      </c>
      <c r="U263" s="43">
        <v>0</v>
      </c>
      <c r="V263" s="43">
        <v>0</v>
      </c>
      <c r="W263" s="43">
        <v>27</v>
      </c>
    </row>
    <row r="264" spans="2:23" ht="20.100000000000001" customHeight="1" thickBot="1" x14ac:dyDescent="0.25">
      <c r="B264" s="4" t="s">
        <v>198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19</v>
      </c>
      <c r="T264" s="43">
        <v>1</v>
      </c>
      <c r="U264" s="43">
        <v>5</v>
      </c>
      <c r="V264" s="43">
        <v>1</v>
      </c>
      <c r="W264" s="43">
        <v>26</v>
      </c>
    </row>
    <row r="265" spans="2:23" ht="20.100000000000001" customHeight="1" thickBot="1" x14ac:dyDescent="0.25">
      <c r="B265" s="4" t="s">
        <v>466</v>
      </c>
      <c r="C265" s="43">
        <v>7</v>
      </c>
      <c r="D265" s="43">
        <v>0</v>
      </c>
      <c r="E265" s="43">
        <v>0</v>
      </c>
      <c r="F265" s="43">
        <v>7</v>
      </c>
      <c r="G265" s="43">
        <v>7</v>
      </c>
      <c r="H265" s="43">
        <v>0</v>
      </c>
      <c r="I265" s="43">
        <v>0</v>
      </c>
      <c r="J265" s="43">
        <v>7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5</v>
      </c>
      <c r="T265" s="43">
        <v>0</v>
      </c>
      <c r="U265" s="43">
        <v>0</v>
      </c>
      <c r="V265" s="43">
        <v>1</v>
      </c>
      <c r="W265" s="43">
        <v>6</v>
      </c>
    </row>
    <row r="266" spans="2:23" ht="20.100000000000001" customHeight="1" thickBot="1" x14ac:dyDescent="0.25">
      <c r="B266" s="4" t="s">
        <v>467</v>
      </c>
      <c r="C266" s="43">
        <v>1</v>
      </c>
      <c r="D266" s="43">
        <v>0</v>
      </c>
      <c r="E266" s="43">
        <v>0</v>
      </c>
      <c r="F266" s="43">
        <v>1</v>
      </c>
      <c r="G266" s="43">
        <v>0</v>
      </c>
      <c r="H266" s="43">
        <v>0</v>
      </c>
      <c r="I266" s="43">
        <v>0</v>
      </c>
      <c r="J266" s="43">
        <v>0</v>
      </c>
      <c r="K266" s="43">
        <v>1</v>
      </c>
      <c r="L266" s="43">
        <v>0</v>
      </c>
      <c r="M266" s="43">
        <v>0</v>
      </c>
      <c r="N266" s="43">
        <v>1</v>
      </c>
      <c r="O266" s="43">
        <v>0</v>
      </c>
      <c r="P266" s="43">
        <v>0</v>
      </c>
      <c r="Q266" s="43">
        <v>0</v>
      </c>
      <c r="R266" s="43">
        <v>0</v>
      </c>
      <c r="S266" s="43">
        <v>2</v>
      </c>
      <c r="T266" s="43">
        <v>0</v>
      </c>
      <c r="U266" s="43">
        <v>0</v>
      </c>
      <c r="V266" s="43">
        <v>0</v>
      </c>
      <c r="W266" s="43">
        <v>2</v>
      </c>
    </row>
    <row r="267" spans="2:23" ht="20.100000000000001" customHeight="1" thickBot="1" x14ac:dyDescent="0.25">
      <c r="B267" s="4" t="s">
        <v>468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5</v>
      </c>
      <c r="T267" s="43">
        <v>0</v>
      </c>
      <c r="U267" s="43">
        <v>0</v>
      </c>
      <c r="V267" s="43">
        <v>0</v>
      </c>
      <c r="W267" s="43">
        <v>5</v>
      </c>
    </row>
    <row r="268" spans="2:23" ht="20.100000000000001" customHeight="1" thickBot="1" x14ac:dyDescent="0.25">
      <c r="B268" s="4" t="s">
        <v>469</v>
      </c>
      <c r="C268" s="43">
        <v>1</v>
      </c>
      <c r="D268" s="43">
        <v>1</v>
      </c>
      <c r="E268" s="43">
        <v>0</v>
      </c>
      <c r="F268" s="43">
        <v>2</v>
      </c>
      <c r="G268" s="43">
        <v>0</v>
      </c>
      <c r="H268" s="43">
        <v>0</v>
      </c>
      <c r="I268" s="43">
        <v>0</v>
      </c>
      <c r="J268" s="43">
        <v>0</v>
      </c>
      <c r="K268" s="43">
        <v>1</v>
      </c>
      <c r="L268" s="43">
        <v>1</v>
      </c>
      <c r="M268" s="43">
        <v>0</v>
      </c>
      <c r="N268" s="43">
        <v>2</v>
      </c>
      <c r="O268" s="43">
        <v>0</v>
      </c>
      <c r="P268" s="43">
        <v>0</v>
      </c>
      <c r="Q268" s="43">
        <v>0</v>
      </c>
      <c r="R268" s="43">
        <v>0</v>
      </c>
      <c r="S268" s="43">
        <v>2</v>
      </c>
      <c r="T268" s="43">
        <v>1</v>
      </c>
      <c r="U268" s="43">
        <v>1</v>
      </c>
      <c r="V268" s="43">
        <v>0</v>
      </c>
      <c r="W268" s="43">
        <v>4</v>
      </c>
    </row>
    <row r="269" spans="2:23" ht="20.100000000000001" customHeight="1" thickBot="1" x14ac:dyDescent="0.25">
      <c r="B269" s="4" t="s">
        <v>470</v>
      </c>
      <c r="C269" s="43">
        <v>4</v>
      </c>
      <c r="D269" s="43">
        <v>0</v>
      </c>
      <c r="E269" s="43">
        <v>0</v>
      </c>
      <c r="F269" s="43">
        <v>4</v>
      </c>
      <c r="G269" s="43">
        <v>4</v>
      </c>
      <c r="H269" s="43">
        <v>0</v>
      </c>
      <c r="I269" s="43">
        <v>0</v>
      </c>
      <c r="J269" s="43">
        <v>4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7</v>
      </c>
      <c r="T269" s="43">
        <v>0</v>
      </c>
      <c r="U269" s="43">
        <v>0</v>
      </c>
      <c r="V269" s="43">
        <v>0</v>
      </c>
      <c r="W269" s="43">
        <v>7</v>
      </c>
    </row>
    <row r="270" spans="2:23" ht="20.100000000000001" customHeight="1" thickBot="1" x14ac:dyDescent="0.25">
      <c r="B270" s="4" t="s">
        <v>471</v>
      </c>
      <c r="C270" s="43">
        <v>4</v>
      </c>
      <c r="D270" s="43">
        <v>0</v>
      </c>
      <c r="E270" s="43">
        <v>0</v>
      </c>
      <c r="F270" s="43">
        <v>4</v>
      </c>
      <c r="G270" s="43">
        <v>2</v>
      </c>
      <c r="H270" s="43">
        <v>0</v>
      </c>
      <c r="I270" s="43">
        <v>0</v>
      </c>
      <c r="J270" s="43">
        <v>2</v>
      </c>
      <c r="K270" s="43">
        <v>2</v>
      </c>
      <c r="L270" s="43">
        <v>0</v>
      </c>
      <c r="M270" s="43">
        <v>0</v>
      </c>
      <c r="N270" s="43">
        <v>2</v>
      </c>
      <c r="O270" s="43">
        <v>0</v>
      </c>
      <c r="P270" s="43">
        <v>0</v>
      </c>
      <c r="Q270" s="43">
        <v>0</v>
      </c>
      <c r="R270" s="43">
        <v>0</v>
      </c>
      <c r="S270" s="43">
        <v>4</v>
      </c>
      <c r="T270" s="43">
        <v>0</v>
      </c>
      <c r="U270" s="43">
        <v>0</v>
      </c>
      <c r="V270" s="43">
        <v>0</v>
      </c>
      <c r="W270" s="43">
        <v>4</v>
      </c>
    </row>
    <row r="271" spans="2:23" ht="20.100000000000001" customHeight="1" thickBot="1" x14ac:dyDescent="0.25">
      <c r="B271" s="4" t="s">
        <v>472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</row>
    <row r="272" spans="2:23" ht="20.100000000000001" customHeight="1" thickBot="1" x14ac:dyDescent="0.25">
      <c r="B272" s="4" t="s">
        <v>473</v>
      </c>
      <c r="C272" s="43">
        <v>1</v>
      </c>
      <c r="D272" s="43">
        <v>0</v>
      </c>
      <c r="E272" s="43">
        <v>0</v>
      </c>
      <c r="F272" s="43">
        <v>1</v>
      </c>
      <c r="G272" s="43">
        <v>1</v>
      </c>
      <c r="H272" s="43">
        <v>0</v>
      </c>
      <c r="I272" s="43">
        <v>0</v>
      </c>
      <c r="J272" s="43">
        <v>1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2</v>
      </c>
      <c r="T272" s="43">
        <v>1</v>
      </c>
      <c r="U272" s="43">
        <v>0</v>
      </c>
      <c r="V272" s="43">
        <v>0</v>
      </c>
      <c r="W272" s="43">
        <v>3</v>
      </c>
    </row>
    <row r="273" spans="2:23" ht="20.100000000000001" customHeight="1" thickBot="1" x14ac:dyDescent="0.25">
      <c r="B273" s="4" t="s">
        <v>474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9</v>
      </c>
      <c r="T273" s="43">
        <v>0</v>
      </c>
      <c r="U273" s="43">
        <v>0</v>
      </c>
      <c r="V273" s="43">
        <v>0</v>
      </c>
      <c r="W273" s="43">
        <v>9</v>
      </c>
    </row>
    <row r="274" spans="2:23" ht="20.100000000000001" customHeight="1" thickBot="1" x14ac:dyDescent="0.25">
      <c r="B274" s="4" t="s">
        <v>475</v>
      </c>
      <c r="C274" s="43">
        <v>2</v>
      </c>
      <c r="D274" s="43">
        <v>0</v>
      </c>
      <c r="E274" s="43">
        <v>0</v>
      </c>
      <c r="F274" s="43">
        <v>2</v>
      </c>
      <c r="G274" s="43">
        <v>0</v>
      </c>
      <c r="H274" s="43">
        <v>0</v>
      </c>
      <c r="I274" s="43">
        <v>0</v>
      </c>
      <c r="J274" s="43">
        <v>0</v>
      </c>
      <c r="K274" s="43">
        <v>2</v>
      </c>
      <c r="L274" s="43">
        <v>0</v>
      </c>
      <c r="M274" s="43">
        <v>0</v>
      </c>
      <c r="N274" s="43">
        <v>2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</row>
    <row r="275" spans="2:23" ht="20.100000000000001" customHeight="1" thickBot="1" x14ac:dyDescent="0.25">
      <c r="B275" s="4" t="s">
        <v>199</v>
      </c>
      <c r="C275" s="43">
        <v>9</v>
      </c>
      <c r="D275" s="43">
        <v>0</v>
      </c>
      <c r="E275" s="43">
        <v>0</v>
      </c>
      <c r="F275" s="43">
        <v>9</v>
      </c>
      <c r="G275" s="43">
        <v>0</v>
      </c>
      <c r="H275" s="43">
        <v>0</v>
      </c>
      <c r="I275" s="43">
        <v>0</v>
      </c>
      <c r="J275" s="43">
        <v>0</v>
      </c>
      <c r="K275" s="43">
        <v>9</v>
      </c>
      <c r="L275" s="43">
        <v>0</v>
      </c>
      <c r="M275" s="43">
        <v>0</v>
      </c>
      <c r="N275" s="43">
        <v>9</v>
      </c>
      <c r="O275" s="43">
        <v>0</v>
      </c>
      <c r="P275" s="43">
        <v>0</v>
      </c>
      <c r="Q275" s="43">
        <v>0</v>
      </c>
      <c r="R275" s="43">
        <v>0</v>
      </c>
      <c r="S275" s="43">
        <v>8</v>
      </c>
      <c r="T275" s="43">
        <v>6</v>
      </c>
      <c r="U275" s="43">
        <v>1</v>
      </c>
      <c r="V275" s="43">
        <v>5</v>
      </c>
      <c r="W275" s="43">
        <v>20</v>
      </c>
    </row>
    <row r="276" spans="2:23" ht="20.100000000000001" customHeight="1" thickBot="1" x14ac:dyDescent="0.25">
      <c r="B276" s="4" t="s">
        <v>476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3</v>
      </c>
      <c r="T276" s="43">
        <v>1</v>
      </c>
      <c r="U276" s="43">
        <v>0</v>
      </c>
      <c r="V276" s="43">
        <v>0</v>
      </c>
      <c r="W276" s="43">
        <v>4</v>
      </c>
    </row>
    <row r="277" spans="2:23" ht="20.100000000000001" customHeight="1" thickBot="1" x14ac:dyDescent="0.25">
      <c r="B277" s="4" t="s">
        <v>477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</row>
    <row r="278" spans="2:23" ht="20.100000000000001" customHeight="1" thickBot="1" x14ac:dyDescent="0.25">
      <c r="B278" s="4" t="s">
        <v>478</v>
      </c>
      <c r="C278" s="43">
        <v>1</v>
      </c>
      <c r="D278" s="43">
        <v>0</v>
      </c>
      <c r="E278" s="43">
        <v>0</v>
      </c>
      <c r="F278" s="43">
        <v>1</v>
      </c>
      <c r="G278" s="43">
        <v>1</v>
      </c>
      <c r="H278" s="43">
        <v>0</v>
      </c>
      <c r="I278" s="43">
        <v>0</v>
      </c>
      <c r="J278" s="43">
        <v>1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</row>
    <row r="279" spans="2:23" ht="20.100000000000001" customHeight="1" thickBot="1" x14ac:dyDescent="0.25">
      <c r="B279" s="4" t="s">
        <v>479</v>
      </c>
      <c r="C279" s="43">
        <v>5</v>
      </c>
      <c r="D279" s="43">
        <v>0</v>
      </c>
      <c r="E279" s="43">
        <v>0</v>
      </c>
      <c r="F279" s="43">
        <v>5</v>
      </c>
      <c r="G279" s="43">
        <v>3</v>
      </c>
      <c r="H279" s="43">
        <v>0</v>
      </c>
      <c r="I279" s="43">
        <v>0</v>
      </c>
      <c r="J279" s="43">
        <v>3</v>
      </c>
      <c r="K279" s="43">
        <v>2</v>
      </c>
      <c r="L279" s="43">
        <v>0</v>
      </c>
      <c r="M279" s="43">
        <v>0</v>
      </c>
      <c r="N279" s="43">
        <v>2</v>
      </c>
      <c r="O279" s="43">
        <v>0</v>
      </c>
      <c r="P279" s="43">
        <v>0</v>
      </c>
      <c r="Q279" s="43">
        <v>0</v>
      </c>
      <c r="R279" s="43">
        <v>0</v>
      </c>
      <c r="S279" s="43">
        <v>32</v>
      </c>
      <c r="T279" s="43">
        <v>2</v>
      </c>
      <c r="U279" s="43">
        <v>0</v>
      </c>
      <c r="V279" s="43">
        <v>0</v>
      </c>
      <c r="W279" s="43">
        <v>34</v>
      </c>
    </row>
    <row r="280" spans="2:23" ht="20.100000000000001" customHeight="1" thickBot="1" x14ac:dyDescent="0.25">
      <c r="B280" s="4" t="s">
        <v>480</v>
      </c>
      <c r="C280" s="43">
        <v>0</v>
      </c>
      <c r="D280" s="43">
        <v>1</v>
      </c>
      <c r="E280" s="43">
        <v>0</v>
      </c>
      <c r="F280" s="43">
        <v>1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1</v>
      </c>
      <c r="M280" s="43">
        <v>0</v>
      </c>
      <c r="N280" s="43">
        <v>1</v>
      </c>
      <c r="O280" s="43">
        <v>0</v>
      </c>
      <c r="P280" s="43">
        <v>0</v>
      </c>
      <c r="Q280" s="43">
        <v>0</v>
      </c>
      <c r="R280" s="43">
        <v>0</v>
      </c>
      <c r="S280" s="43">
        <v>20</v>
      </c>
      <c r="T280" s="43">
        <v>7</v>
      </c>
      <c r="U280" s="43">
        <v>3</v>
      </c>
      <c r="V280" s="43">
        <v>1</v>
      </c>
      <c r="W280" s="43">
        <v>31</v>
      </c>
    </row>
    <row r="281" spans="2:23" ht="20.100000000000001" customHeight="1" thickBot="1" x14ac:dyDescent="0.25">
      <c r="B281" s="4" t="s">
        <v>481</v>
      </c>
      <c r="C281" s="43">
        <v>4</v>
      </c>
      <c r="D281" s="43">
        <v>0</v>
      </c>
      <c r="E281" s="43">
        <v>1</v>
      </c>
      <c r="F281" s="43">
        <v>5</v>
      </c>
      <c r="G281" s="43">
        <v>3</v>
      </c>
      <c r="H281" s="43">
        <v>0</v>
      </c>
      <c r="I281" s="43">
        <v>1</v>
      </c>
      <c r="J281" s="43">
        <v>4</v>
      </c>
      <c r="K281" s="43">
        <v>1</v>
      </c>
      <c r="L281" s="43">
        <v>0</v>
      </c>
      <c r="M281" s="43">
        <v>0</v>
      </c>
      <c r="N281" s="43">
        <v>1</v>
      </c>
      <c r="O281" s="43">
        <v>0</v>
      </c>
      <c r="P281" s="43">
        <v>0</v>
      </c>
      <c r="Q281" s="43">
        <v>0</v>
      </c>
      <c r="R281" s="43">
        <v>0</v>
      </c>
      <c r="S281" s="43">
        <v>10</v>
      </c>
      <c r="T281" s="43">
        <v>3</v>
      </c>
      <c r="U281" s="43">
        <v>0</v>
      </c>
      <c r="V281" s="43">
        <v>0</v>
      </c>
      <c r="W281" s="43">
        <v>13</v>
      </c>
    </row>
    <row r="282" spans="2:23" ht="20.100000000000001" customHeight="1" thickBot="1" x14ac:dyDescent="0.25">
      <c r="B282" s="4" t="s">
        <v>482</v>
      </c>
      <c r="C282" s="43">
        <v>2</v>
      </c>
      <c r="D282" s="43">
        <v>0</v>
      </c>
      <c r="E282" s="43">
        <v>0</v>
      </c>
      <c r="F282" s="43">
        <v>2</v>
      </c>
      <c r="G282" s="43">
        <v>2</v>
      </c>
      <c r="H282" s="43">
        <v>0</v>
      </c>
      <c r="I282" s="43">
        <v>0</v>
      </c>
      <c r="J282" s="43">
        <v>2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12</v>
      </c>
      <c r="T282" s="43">
        <v>2</v>
      </c>
      <c r="U282" s="43">
        <v>0</v>
      </c>
      <c r="V282" s="43">
        <v>0</v>
      </c>
      <c r="W282" s="43">
        <v>14</v>
      </c>
    </row>
    <row r="283" spans="2:23" ht="20.100000000000001" customHeight="1" thickBot="1" x14ac:dyDescent="0.25">
      <c r="B283" s="4" t="s">
        <v>483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</row>
    <row r="284" spans="2:23" ht="20.100000000000001" customHeight="1" thickBot="1" x14ac:dyDescent="0.25">
      <c r="B284" s="4" t="s">
        <v>200</v>
      </c>
      <c r="C284" s="43">
        <v>3</v>
      </c>
      <c r="D284" s="43">
        <v>0</v>
      </c>
      <c r="E284" s="43">
        <v>0</v>
      </c>
      <c r="F284" s="43">
        <v>3</v>
      </c>
      <c r="G284" s="43">
        <v>3</v>
      </c>
      <c r="H284" s="43">
        <v>0</v>
      </c>
      <c r="I284" s="43">
        <v>0</v>
      </c>
      <c r="J284" s="43">
        <v>3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25</v>
      </c>
      <c r="T284" s="43">
        <v>3</v>
      </c>
      <c r="U284" s="43">
        <v>0</v>
      </c>
      <c r="V284" s="43">
        <v>2</v>
      </c>
      <c r="W284" s="43">
        <v>30</v>
      </c>
    </row>
    <row r="285" spans="2:23" ht="20.100000000000001" customHeight="1" thickBot="1" x14ac:dyDescent="0.25">
      <c r="B285" s="4" t="s">
        <v>484</v>
      </c>
      <c r="C285" s="43">
        <v>2</v>
      </c>
      <c r="D285" s="43">
        <v>0</v>
      </c>
      <c r="E285" s="43">
        <v>0</v>
      </c>
      <c r="F285" s="43">
        <v>2</v>
      </c>
      <c r="G285" s="43">
        <v>0</v>
      </c>
      <c r="H285" s="43">
        <v>0</v>
      </c>
      <c r="I285" s="43">
        <v>0</v>
      </c>
      <c r="J285" s="43">
        <v>0</v>
      </c>
      <c r="K285" s="43">
        <v>2</v>
      </c>
      <c r="L285" s="43">
        <v>0</v>
      </c>
      <c r="M285" s="43">
        <v>0</v>
      </c>
      <c r="N285" s="43">
        <v>2</v>
      </c>
      <c r="O285" s="43">
        <v>0</v>
      </c>
      <c r="P285" s="43">
        <v>0</v>
      </c>
      <c r="Q285" s="43">
        <v>0</v>
      </c>
      <c r="R285" s="43">
        <v>0</v>
      </c>
      <c r="S285" s="43">
        <v>11</v>
      </c>
      <c r="T285" s="43">
        <v>5</v>
      </c>
      <c r="U285" s="43">
        <v>0</v>
      </c>
      <c r="V285" s="43">
        <v>6</v>
      </c>
      <c r="W285" s="43">
        <v>22</v>
      </c>
    </row>
    <row r="286" spans="2:23" ht="20.100000000000001" customHeight="1" thickBot="1" x14ac:dyDescent="0.25">
      <c r="B286" s="4" t="s">
        <v>485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</row>
    <row r="287" spans="2:23" ht="20.100000000000001" customHeight="1" thickBot="1" x14ac:dyDescent="0.25">
      <c r="B287" s="4" t="s">
        <v>486</v>
      </c>
      <c r="C287" s="43">
        <v>2</v>
      </c>
      <c r="D287" s="43">
        <v>0</v>
      </c>
      <c r="E287" s="43">
        <v>0</v>
      </c>
      <c r="F287" s="43">
        <v>2</v>
      </c>
      <c r="G287" s="43">
        <v>2</v>
      </c>
      <c r="H287" s="43">
        <v>0</v>
      </c>
      <c r="I287" s="43">
        <v>0</v>
      </c>
      <c r="J287" s="43">
        <v>2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5</v>
      </c>
      <c r="T287" s="43">
        <v>2</v>
      </c>
      <c r="U287" s="43">
        <v>0</v>
      </c>
      <c r="V287" s="43">
        <v>0</v>
      </c>
      <c r="W287" s="43">
        <v>7</v>
      </c>
    </row>
    <row r="288" spans="2:23" ht="20.100000000000001" customHeight="1" thickBot="1" x14ac:dyDescent="0.25">
      <c r="B288" s="4" t="s">
        <v>487</v>
      </c>
      <c r="C288" s="43">
        <v>2</v>
      </c>
      <c r="D288" s="43">
        <v>0</v>
      </c>
      <c r="E288" s="43">
        <v>0</v>
      </c>
      <c r="F288" s="43">
        <v>2</v>
      </c>
      <c r="G288" s="43">
        <v>2</v>
      </c>
      <c r="H288" s="43">
        <v>0</v>
      </c>
      <c r="I288" s="43">
        <v>0</v>
      </c>
      <c r="J288" s="43">
        <v>2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</row>
    <row r="289" spans="2:23" ht="20.100000000000001" customHeight="1" thickBot="1" x14ac:dyDescent="0.25">
      <c r="B289" s="4" t="s">
        <v>201</v>
      </c>
      <c r="C289" s="43">
        <v>14</v>
      </c>
      <c r="D289" s="43">
        <v>2</v>
      </c>
      <c r="E289" s="43">
        <v>0</v>
      </c>
      <c r="F289" s="43">
        <v>16</v>
      </c>
      <c r="G289" s="43">
        <v>5</v>
      </c>
      <c r="H289" s="43">
        <v>0</v>
      </c>
      <c r="I289" s="43">
        <v>0</v>
      </c>
      <c r="J289" s="43">
        <v>5</v>
      </c>
      <c r="K289" s="43">
        <v>9</v>
      </c>
      <c r="L289" s="43">
        <v>2</v>
      </c>
      <c r="M289" s="43">
        <v>0</v>
      </c>
      <c r="N289" s="43">
        <v>11</v>
      </c>
      <c r="O289" s="43">
        <v>0</v>
      </c>
      <c r="P289" s="43">
        <v>0</v>
      </c>
      <c r="Q289" s="43">
        <v>0</v>
      </c>
      <c r="R289" s="43">
        <v>0</v>
      </c>
      <c r="S289" s="43">
        <v>33</v>
      </c>
      <c r="T289" s="43">
        <v>5</v>
      </c>
      <c r="U289" s="43">
        <v>2</v>
      </c>
      <c r="V289" s="43">
        <v>0</v>
      </c>
      <c r="W289" s="43">
        <v>40</v>
      </c>
    </row>
    <row r="290" spans="2:23" ht="20.100000000000001" customHeight="1" thickBot="1" x14ac:dyDescent="0.25">
      <c r="B290" s="4" t="s">
        <v>488</v>
      </c>
      <c r="C290" s="43">
        <v>13</v>
      </c>
      <c r="D290" s="43">
        <v>2</v>
      </c>
      <c r="E290" s="43">
        <v>0</v>
      </c>
      <c r="F290" s="43">
        <v>15</v>
      </c>
      <c r="G290" s="43">
        <v>4</v>
      </c>
      <c r="H290" s="43">
        <v>0</v>
      </c>
      <c r="I290" s="43">
        <v>0</v>
      </c>
      <c r="J290" s="43">
        <v>4</v>
      </c>
      <c r="K290" s="43">
        <v>9</v>
      </c>
      <c r="L290" s="43">
        <v>2</v>
      </c>
      <c r="M290" s="43">
        <v>0</v>
      </c>
      <c r="N290" s="43">
        <v>11</v>
      </c>
      <c r="O290" s="43">
        <v>0</v>
      </c>
      <c r="P290" s="43">
        <v>0</v>
      </c>
      <c r="Q290" s="43">
        <v>0</v>
      </c>
      <c r="R290" s="43">
        <v>0</v>
      </c>
      <c r="S290" s="43">
        <v>48</v>
      </c>
      <c r="T290" s="43">
        <v>5</v>
      </c>
      <c r="U290" s="43">
        <v>0</v>
      </c>
      <c r="V290" s="43">
        <v>0</v>
      </c>
      <c r="W290" s="43">
        <v>53</v>
      </c>
    </row>
    <row r="291" spans="2:23" ht="20.100000000000001" customHeight="1" thickBot="1" x14ac:dyDescent="0.25">
      <c r="B291" s="4" t="s">
        <v>489</v>
      </c>
      <c r="C291" s="43">
        <v>1</v>
      </c>
      <c r="D291" s="43">
        <v>0</v>
      </c>
      <c r="E291" s="43">
        <v>0</v>
      </c>
      <c r="F291" s="43">
        <v>1</v>
      </c>
      <c r="G291" s="43">
        <v>0</v>
      </c>
      <c r="H291" s="43">
        <v>0</v>
      </c>
      <c r="I291" s="43">
        <v>0</v>
      </c>
      <c r="J291" s="43">
        <v>0</v>
      </c>
      <c r="K291" s="43">
        <v>1</v>
      </c>
      <c r="L291" s="43">
        <v>0</v>
      </c>
      <c r="M291" s="43">
        <v>0</v>
      </c>
      <c r="N291" s="43">
        <v>1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</row>
    <row r="292" spans="2:23" ht="20.100000000000001" customHeight="1" thickBot="1" x14ac:dyDescent="0.25">
      <c r="B292" s="4" t="s">
        <v>490</v>
      </c>
      <c r="C292" s="43">
        <v>2</v>
      </c>
      <c r="D292" s="43">
        <v>0</v>
      </c>
      <c r="E292" s="43">
        <v>0</v>
      </c>
      <c r="F292" s="43">
        <v>2</v>
      </c>
      <c r="G292" s="43">
        <v>0</v>
      </c>
      <c r="H292" s="43">
        <v>0</v>
      </c>
      <c r="I292" s="43">
        <v>0</v>
      </c>
      <c r="J292" s="43">
        <v>0</v>
      </c>
      <c r="K292" s="43">
        <v>2</v>
      </c>
      <c r="L292" s="43">
        <v>0</v>
      </c>
      <c r="M292" s="43">
        <v>0</v>
      </c>
      <c r="N292" s="43">
        <v>2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</row>
    <row r="293" spans="2:23" ht="20.100000000000001" customHeight="1" thickBot="1" x14ac:dyDescent="0.25">
      <c r="B293" s="4" t="s">
        <v>491</v>
      </c>
      <c r="C293" s="43">
        <v>2</v>
      </c>
      <c r="D293" s="43">
        <v>0</v>
      </c>
      <c r="E293" s="43">
        <v>0</v>
      </c>
      <c r="F293" s="43">
        <v>2</v>
      </c>
      <c r="G293" s="43">
        <v>2</v>
      </c>
      <c r="H293" s="43">
        <v>0</v>
      </c>
      <c r="I293" s="43">
        <v>0</v>
      </c>
      <c r="J293" s="43">
        <v>2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</row>
    <row r="294" spans="2:23" ht="20.100000000000001" customHeight="1" thickBot="1" x14ac:dyDescent="0.25">
      <c r="B294" s="4" t="s">
        <v>492</v>
      </c>
      <c r="C294" s="43">
        <v>9</v>
      </c>
      <c r="D294" s="43">
        <v>0</v>
      </c>
      <c r="E294" s="43">
        <v>0</v>
      </c>
      <c r="F294" s="43">
        <v>9</v>
      </c>
      <c r="G294" s="43">
        <v>0</v>
      </c>
      <c r="H294" s="43">
        <v>0</v>
      </c>
      <c r="I294" s="43">
        <v>0</v>
      </c>
      <c r="J294" s="43">
        <v>0</v>
      </c>
      <c r="K294" s="43">
        <v>9</v>
      </c>
      <c r="L294" s="43">
        <v>0</v>
      </c>
      <c r="M294" s="43">
        <v>0</v>
      </c>
      <c r="N294" s="43">
        <v>9</v>
      </c>
      <c r="O294" s="43">
        <v>0</v>
      </c>
      <c r="P294" s="43">
        <v>0</v>
      </c>
      <c r="Q294" s="43">
        <v>0</v>
      </c>
      <c r="R294" s="43">
        <v>0</v>
      </c>
      <c r="S294" s="43">
        <v>20</v>
      </c>
      <c r="T294" s="43">
        <v>2</v>
      </c>
      <c r="U294" s="43">
        <v>0</v>
      </c>
      <c r="V294" s="43">
        <v>0</v>
      </c>
      <c r="W294" s="43">
        <v>22</v>
      </c>
    </row>
    <row r="295" spans="2:23" ht="20.100000000000001" customHeight="1" thickBot="1" x14ac:dyDescent="0.25">
      <c r="B295" s="4" t="s">
        <v>493</v>
      </c>
      <c r="C295" s="43">
        <v>6</v>
      </c>
      <c r="D295" s="43">
        <v>0</v>
      </c>
      <c r="E295" s="43">
        <v>0</v>
      </c>
      <c r="F295" s="43">
        <v>6</v>
      </c>
      <c r="G295" s="43">
        <v>1</v>
      </c>
      <c r="H295" s="43">
        <v>0</v>
      </c>
      <c r="I295" s="43">
        <v>0</v>
      </c>
      <c r="J295" s="43">
        <v>1</v>
      </c>
      <c r="K295" s="43">
        <v>5</v>
      </c>
      <c r="L295" s="43">
        <v>0</v>
      </c>
      <c r="M295" s="43">
        <v>0</v>
      </c>
      <c r="N295" s="43">
        <v>5</v>
      </c>
      <c r="O295" s="43">
        <v>0</v>
      </c>
      <c r="P295" s="43">
        <v>0</v>
      </c>
      <c r="Q295" s="43">
        <v>0</v>
      </c>
      <c r="R295" s="43">
        <v>0</v>
      </c>
      <c r="S295" s="43">
        <v>5</v>
      </c>
      <c r="T295" s="43">
        <v>4</v>
      </c>
      <c r="U295" s="43">
        <v>1</v>
      </c>
      <c r="V295" s="43">
        <v>2</v>
      </c>
      <c r="W295" s="43">
        <v>12</v>
      </c>
    </row>
    <row r="296" spans="2:23" ht="20.100000000000001" customHeight="1" thickBot="1" x14ac:dyDescent="0.25">
      <c r="B296" s="4" t="s">
        <v>494</v>
      </c>
      <c r="C296" s="43">
        <v>6</v>
      </c>
      <c r="D296" s="43">
        <v>0</v>
      </c>
      <c r="E296" s="43">
        <v>2</v>
      </c>
      <c r="F296" s="43">
        <v>8</v>
      </c>
      <c r="G296" s="43">
        <v>4</v>
      </c>
      <c r="H296" s="43">
        <v>0</v>
      </c>
      <c r="I296" s="43">
        <v>1</v>
      </c>
      <c r="J296" s="43">
        <v>5</v>
      </c>
      <c r="K296" s="43">
        <v>2</v>
      </c>
      <c r="L296" s="43">
        <v>0</v>
      </c>
      <c r="M296" s="43">
        <v>1</v>
      </c>
      <c r="N296" s="43">
        <v>3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</row>
    <row r="297" spans="2:23" ht="20.100000000000001" customHeight="1" thickBot="1" x14ac:dyDescent="0.25">
      <c r="B297" s="4" t="s">
        <v>495</v>
      </c>
      <c r="C297" s="43">
        <v>3</v>
      </c>
      <c r="D297" s="43">
        <v>0</v>
      </c>
      <c r="E297" s="43">
        <v>1</v>
      </c>
      <c r="F297" s="43">
        <v>4</v>
      </c>
      <c r="G297" s="43">
        <v>0</v>
      </c>
      <c r="H297" s="43">
        <v>0</v>
      </c>
      <c r="I297" s="43">
        <v>0</v>
      </c>
      <c r="J297" s="43">
        <v>0</v>
      </c>
      <c r="K297" s="43">
        <v>3</v>
      </c>
      <c r="L297" s="43">
        <v>0</v>
      </c>
      <c r="M297" s="43">
        <v>1</v>
      </c>
      <c r="N297" s="43">
        <v>4</v>
      </c>
      <c r="O297" s="43">
        <v>0</v>
      </c>
      <c r="P297" s="43">
        <v>0</v>
      </c>
      <c r="Q297" s="43">
        <v>0</v>
      </c>
      <c r="R297" s="43">
        <v>0</v>
      </c>
      <c r="S297" s="43">
        <v>4</v>
      </c>
      <c r="T297" s="43">
        <v>0</v>
      </c>
      <c r="U297" s="43">
        <v>2</v>
      </c>
      <c r="V297" s="43">
        <v>1</v>
      </c>
      <c r="W297" s="43">
        <v>7</v>
      </c>
    </row>
    <row r="298" spans="2:23" ht="20.100000000000001" customHeight="1" thickBot="1" x14ac:dyDescent="0.25">
      <c r="B298" s="4" t="s">
        <v>496</v>
      </c>
      <c r="C298" s="43">
        <v>1</v>
      </c>
      <c r="D298" s="43">
        <v>0</v>
      </c>
      <c r="E298" s="43">
        <v>0</v>
      </c>
      <c r="F298" s="43">
        <v>1</v>
      </c>
      <c r="G298" s="43">
        <v>0</v>
      </c>
      <c r="H298" s="43">
        <v>0</v>
      </c>
      <c r="I298" s="43">
        <v>0</v>
      </c>
      <c r="J298" s="43">
        <v>0</v>
      </c>
      <c r="K298" s="43">
        <v>1</v>
      </c>
      <c r="L298" s="43">
        <v>0</v>
      </c>
      <c r="M298" s="43">
        <v>0</v>
      </c>
      <c r="N298" s="43">
        <v>1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</row>
    <row r="299" spans="2:23" ht="20.100000000000001" customHeight="1" thickBot="1" x14ac:dyDescent="0.25">
      <c r="B299" s="4" t="s">
        <v>497</v>
      </c>
      <c r="C299" s="43">
        <v>12</v>
      </c>
      <c r="D299" s="43">
        <v>0</v>
      </c>
      <c r="E299" s="43">
        <v>0</v>
      </c>
      <c r="F299" s="43">
        <v>12</v>
      </c>
      <c r="G299" s="43">
        <v>0</v>
      </c>
      <c r="H299" s="43">
        <v>0</v>
      </c>
      <c r="I299" s="43">
        <v>0</v>
      </c>
      <c r="J299" s="43">
        <v>0</v>
      </c>
      <c r="K299" s="43">
        <v>12</v>
      </c>
      <c r="L299" s="43">
        <v>0</v>
      </c>
      <c r="M299" s="43">
        <v>0</v>
      </c>
      <c r="N299" s="43">
        <v>12</v>
      </c>
      <c r="O299" s="43">
        <v>0</v>
      </c>
      <c r="P299" s="43">
        <v>0</v>
      </c>
      <c r="Q299" s="43">
        <v>0</v>
      </c>
      <c r="R299" s="43">
        <v>0</v>
      </c>
      <c r="S299" s="43">
        <v>9</v>
      </c>
      <c r="T299" s="43">
        <v>0</v>
      </c>
      <c r="U299" s="43">
        <v>2</v>
      </c>
      <c r="V299" s="43">
        <v>0</v>
      </c>
      <c r="W299" s="43">
        <v>11</v>
      </c>
    </row>
    <row r="300" spans="2:23" ht="20.100000000000001" customHeight="1" thickBot="1" x14ac:dyDescent="0.25">
      <c r="B300" s="4" t="s">
        <v>498</v>
      </c>
      <c r="C300" s="43">
        <v>3</v>
      </c>
      <c r="D300" s="43">
        <v>0</v>
      </c>
      <c r="E300" s="43">
        <v>0</v>
      </c>
      <c r="F300" s="43">
        <v>3</v>
      </c>
      <c r="G300" s="43">
        <v>0</v>
      </c>
      <c r="H300" s="43">
        <v>0</v>
      </c>
      <c r="I300" s="43">
        <v>0</v>
      </c>
      <c r="J300" s="43">
        <v>0</v>
      </c>
      <c r="K300" s="43">
        <v>3</v>
      </c>
      <c r="L300" s="43">
        <v>0</v>
      </c>
      <c r="M300" s="43">
        <v>0</v>
      </c>
      <c r="N300" s="43">
        <v>3</v>
      </c>
      <c r="O300" s="43">
        <v>0</v>
      </c>
      <c r="P300" s="43">
        <v>0</v>
      </c>
      <c r="Q300" s="43">
        <v>0</v>
      </c>
      <c r="R300" s="43">
        <v>0</v>
      </c>
      <c r="S300" s="43">
        <v>18</v>
      </c>
      <c r="T300" s="43">
        <v>3</v>
      </c>
      <c r="U300" s="43">
        <v>3</v>
      </c>
      <c r="V300" s="43">
        <v>3</v>
      </c>
      <c r="W300" s="43">
        <v>27</v>
      </c>
    </row>
    <row r="301" spans="2:23" ht="20.100000000000001" customHeight="1" thickBot="1" x14ac:dyDescent="0.25">
      <c r="B301" s="4" t="s">
        <v>499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</row>
    <row r="302" spans="2:23" ht="20.100000000000001" customHeight="1" thickBot="1" x14ac:dyDescent="0.25">
      <c r="B302" s="4" t="s">
        <v>500</v>
      </c>
      <c r="C302" s="43">
        <v>2</v>
      </c>
      <c r="D302" s="43">
        <v>0</v>
      </c>
      <c r="E302" s="43">
        <v>0</v>
      </c>
      <c r="F302" s="43">
        <v>2</v>
      </c>
      <c r="G302" s="43">
        <v>0</v>
      </c>
      <c r="H302" s="43">
        <v>0</v>
      </c>
      <c r="I302" s="43">
        <v>0</v>
      </c>
      <c r="J302" s="43">
        <v>0</v>
      </c>
      <c r="K302" s="43">
        <v>2</v>
      </c>
      <c r="L302" s="43">
        <v>0</v>
      </c>
      <c r="M302" s="43">
        <v>0</v>
      </c>
      <c r="N302" s="43">
        <v>2</v>
      </c>
      <c r="O302" s="43">
        <v>0</v>
      </c>
      <c r="P302" s="43">
        <v>0</v>
      </c>
      <c r="Q302" s="43">
        <v>0</v>
      </c>
      <c r="R302" s="43">
        <v>0</v>
      </c>
      <c r="S302" s="43">
        <v>85</v>
      </c>
      <c r="T302" s="43">
        <v>19</v>
      </c>
      <c r="U302" s="43">
        <v>2</v>
      </c>
      <c r="V302" s="43">
        <v>4</v>
      </c>
      <c r="W302" s="43">
        <v>110</v>
      </c>
    </row>
    <row r="303" spans="2:23" ht="20.100000000000001" customHeight="1" thickBot="1" x14ac:dyDescent="0.25">
      <c r="B303" s="4" t="s">
        <v>501</v>
      </c>
      <c r="C303" s="43">
        <v>5</v>
      </c>
      <c r="D303" s="43">
        <v>0</v>
      </c>
      <c r="E303" s="43">
        <v>0</v>
      </c>
      <c r="F303" s="43">
        <v>5</v>
      </c>
      <c r="G303" s="43">
        <v>1</v>
      </c>
      <c r="H303" s="43">
        <v>0</v>
      </c>
      <c r="I303" s="43">
        <v>0</v>
      </c>
      <c r="J303" s="43">
        <v>1</v>
      </c>
      <c r="K303" s="43">
        <v>4</v>
      </c>
      <c r="L303" s="43">
        <v>0</v>
      </c>
      <c r="M303" s="43">
        <v>0</v>
      </c>
      <c r="N303" s="43">
        <v>4</v>
      </c>
      <c r="O303" s="43">
        <v>0</v>
      </c>
      <c r="P303" s="43">
        <v>0</v>
      </c>
      <c r="Q303" s="43">
        <v>0</v>
      </c>
      <c r="R303" s="43">
        <v>0</v>
      </c>
      <c r="S303" s="43">
        <v>14</v>
      </c>
      <c r="T303" s="43">
        <v>0</v>
      </c>
      <c r="U303" s="43">
        <v>0</v>
      </c>
      <c r="V303" s="43">
        <v>0</v>
      </c>
      <c r="W303" s="43">
        <v>14</v>
      </c>
    </row>
    <row r="304" spans="2:23" ht="20.100000000000001" customHeight="1" thickBot="1" x14ac:dyDescent="0.25">
      <c r="B304" s="4" t="s">
        <v>502</v>
      </c>
      <c r="C304" s="43">
        <v>2</v>
      </c>
      <c r="D304" s="43">
        <v>0</v>
      </c>
      <c r="E304" s="43">
        <v>1</v>
      </c>
      <c r="F304" s="43">
        <v>3</v>
      </c>
      <c r="G304" s="43">
        <v>2</v>
      </c>
      <c r="H304" s="43">
        <v>0</v>
      </c>
      <c r="I304" s="43">
        <v>0</v>
      </c>
      <c r="J304" s="43">
        <v>2</v>
      </c>
      <c r="K304" s="43">
        <v>0</v>
      </c>
      <c r="L304" s="43">
        <v>0</v>
      </c>
      <c r="M304" s="43">
        <v>1</v>
      </c>
      <c r="N304" s="43">
        <v>1</v>
      </c>
      <c r="O304" s="43">
        <v>0</v>
      </c>
      <c r="P304" s="43">
        <v>0</v>
      </c>
      <c r="Q304" s="43">
        <v>0</v>
      </c>
      <c r="R304" s="43">
        <v>0</v>
      </c>
      <c r="S304" s="43">
        <v>12</v>
      </c>
      <c r="T304" s="43">
        <v>3</v>
      </c>
      <c r="U304" s="43">
        <v>1</v>
      </c>
      <c r="V304" s="43">
        <v>1</v>
      </c>
      <c r="W304" s="43">
        <v>17</v>
      </c>
    </row>
    <row r="305" spans="2:23" ht="20.100000000000001" customHeight="1" thickBot="1" x14ac:dyDescent="0.25">
      <c r="B305" s="4" t="s">
        <v>503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10</v>
      </c>
      <c r="T305" s="43">
        <v>0</v>
      </c>
      <c r="U305" s="43">
        <v>5</v>
      </c>
      <c r="V305" s="43">
        <v>0</v>
      </c>
      <c r="W305" s="43">
        <v>15</v>
      </c>
    </row>
    <row r="306" spans="2:23" ht="20.100000000000001" customHeight="1" thickBot="1" x14ac:dyDescent="0.25">
      <c r="B306" s="4" t="s">
        <v>504</v>
      </c>
      <c r="C306" s="43">
        <v>25</v>
      </c>
      <c r="D306" s="43">
        <v>0</v>
      </c>
      <c r="E306" s="43">
        <v>0</v>
      </c>
      <c r="F306" s="43">
        <v>25</v>
      </c>
      <c r="G306" s="43">
        <v>0</v>
      </c>
      <c r="H306" s="43">
        <v>0</v>
      </c>
      <c r="I306" s="43">
        <v>0</v>
      </c>
      <c r="J306" s="43">
        <v>0</v>
      </c>
      <c r="K306" s="43">
        <v>25</v>
      </c>
      <c r="L306" s="43">
        <v>0</v>
      </c>
      <c r="M306" s="43">
        <v>0</v>
      </c>
      <c r="N306" s="43">
        <v>25</v>
      </c>
      <c r="O306" s="43">
        <v>0</v>
      </c>
      <c r="P306" s="43">
        <v>0</v>
      </c>
      <c r="Q306" s="43">
        <v>0</v>
      </c>
      <c r="R306" s="43">
        <v>0</v>
      </c>
      <c r="S306" s="43">
        <v>16</v>
      </c>
      <c r="T306" s="43">
        <v>0</v>
      </c>
      <c r="U306" s="43">
        <v>0</v>
      </c>
      <c r="V306" s="43">
        <v>0</v>
      </c>
      <c r="W306" s="43">
        <v>16</v>
      </c>
    </row>
    <row r="307" spans="2:23" ht="20.100000000000001" customHeight="1" thickBot="1" x14ac:dyDescent="0.25">
      <c r="B307" s="4" t="s">
        <v>505</v>
      </c>
      <c r="C307" s="43">
        <v>5</v>
      </c>
      <c r="D307" s="43">
        <v>0</v>
      </c>
      <c r="E307" s="43">
        <v>1</v>
      </c>
      <c r="F307" s="43">
        <v>6</v>
      </c>
      <c r="G307" s="43">
        <v>5</v>
      </c>
      <c r="H307" s="43">
        <v>0</v>
      </c>
      <c r="I307" s="43">
        <v>1</v>
      </c>
      <c r="J307" s="43">
        <v>6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</row>
    <row r="308" spans="2:23" ht="20.100000000000001" customHeight="1" thickBot="1" x14ac:dyDescent="0.25">
      <c r="B308" s="4" t="s">
        <v>506</v>
      </c>
      <c r="C308" s="43">
        <v>6</v>
      </c>
      <c r="D308" s="43">
        <v>1</v>
      </c>
      <c r="E308" s="43">
        <v>0</v>
      </c>
      <c r="F308" s="43">
        <v>7</v>
      </c>
      <c r="G308" s="43">
        <v>3</v>
      </c>
      <c r="H308" s="43">
        <v>0</v>
      </c>
      <c r="I308" s="43">
        <v>0</v>
      </c>
      <c r="J308" s="43">
        <v>3</v>
      </c>
      <c r="K308" s="43">
        <v>3</v>
      </c>
      <c r="L308" s="43">
        <v>1</v>
      </c>
      <c r="M308" s="43">
        <v>0</v>
      </c>
      <c r="N308" s="43">
        <v>4</v>
      </c>
      <c r="O308" s="43">
        <v>0</v>
      </c>
      <c r="P308" s="43">
        <v>0</v>
      </c>
      <c r="Q308" s="43">
        <v>0</v>
      </c>
      <c r="R308" s="43">
        <v>0</v>
      </c>
      <c r="S308" s="43">
        <v>25</v>
      </c>
      <c r="T308" s="43">
        <v>4</v>
      </c>
      <c r="U308" s="43">
        <v>0</v>
      </c>
      <c r="V308" s="43">
        <v>0</v>
      </c>
      <c r="W308" s="43">
        <v>29</v>
      </c>
    </row>
    <row r="309" spans="2:23" ht="20.100000000000001" customHeight="1" thickBot="1" x14ac:dyDescent="0.25">
      <c r="B309" s="4" t="s">
        <v>507</v>
      </c>
      <c r="C309" s="43">
        <v>7</v>
      </c>
      <c r="D309" s="43">
        <v>0</v>
      </c>
      <c r="E309" s="43">
        <v>1</v>
      </c>
      <c r="F309" s="43">
        <v>8</v>
      </c>
      <c r="G309" s="43">
        <v>0</v>
      </c>
      <c r="H309" s="43">
        <v>0</v>
      </c>
      <c r="I309" s="43">
        <v>0</v>
      </c>
      <c r="J309" s="43">
        <v>0</v>
      </c>
      <c r="K309" s="43">
        <v>7</v>
      </c>
      <c r="L309" s="43">
        <v>0</v>
      </c>
      <c r="M309" s="43">
        <v>1</v>
      </c>
      <c r="N309" s="43">
        <v>8</v>
      </c>
      <c r="O309" s="43">
        <v>0</v>
      </c>
      <c r="P309" s="43">
        <v>0</v>
      </c>
      <c r="Q309" s="43">
        <v>0</v>
      </c>
      <c r="R309" s="43">
        <v>0</v>
      </c>
      <c r="S309" s="43">
        <v>15</v>
      </c>
      <c r="T309" s="43">
        <v>1</v>
      </c>
      <c r="U309" s="43">
        <v>4</v>
      </c>
      <c r="V309" s="43">
        <v>0</v>
      </c>
      <c r="W309" s="43">
        <v>20</v>
      </c>
    </row>
    <row r="310" spans="2:23" ht="20.100000000000001" customHeight="1" thickBot="1" x14ac:dyDescent="0.25">
      <c r="B310" s="4" t="s">
        <v>508</v>
      </c>
      <c r="C310" s="43">
        <v>62</v>
      </c>
      <c r="D310" s="43">
        <v>10</v>
      </c>
      <c r="E310" s="43">
        <v>5</v>
      </c>
      <c r="F310" s="43">
        <v>77</v>
      </c>
      <c r="G310" s="43">
        <v>34</v>
      </c>
      <c r="H310" s="43">
        <v>5</v>
      </c>
      <c r="I310" s="43">
        <v>5</v>
      </c>
      <c r="J310" s="43">
        <v>44</v>
      </c>
      <c r="K310" s="43">
        <v>28</v>
      </c>
      <c r="L310" s="43">
        <v>5</v>
      </c>
      <c r="M310" s="43">
        <v>0</v>
      </c>
      <c r="N310" s="43">
        <v>33</v>
      </c>
      <c r="O310" s="43">
        <v>0</v>
      </c>
      <c r="P310" s="43">
        <v>0</v>
      </c>
      <c r="Q310" s="43">
        <v>0</v>
      </c>
      <c r="R310" s="43">
        <v>0</v>
      </c>
      <c r="S310" s="43">
        <v>159</v>
      </c>
      <c r="T310" s="43">
        <v>16</v>
      </c>
      <c r="U310" s="43">
        <v>10</v>
      </c>
      <c r="V310" s="43">
        <v>35</v>
      </c>
      <c r="W310" s="43">
        <v>220</v>
      </c>
    </row>
    <row r="311" spans="2:23" ht="20.100000000000001" customHeight="1" thickBot="1" x14ac:dyDescent="0.25">
      <c r="B311" s="4" t="s">
        <v>509</v>
      </c>
      <c r="C311" s="43">
        <v>4</v>
      </c>
      <c r="D311" s="43">
        <v>1</v>
      </c>
      <c r="E311" s="43">
        <v>0</v>
      </c>
      <c r="F311" s="43">
        <v>5</v>
      </c>
      <c r="G311" s="43">
        <v>0</v>
      </c>
      <c r="H311" s="43">
        <v>0</v>
      </c>
      <c r="I311" s="43">
        <v>0</v>
      </c>
      <c r="J311" s="43">
        <v>0</v>
      </c>
      <c r="K311" s="43">
        <v>4</v>
      </c>
      <c r="L311" s="43">
        <v>1</v>
      </c>
      <c r="M311" s="43">
        <v>0</v>
      </c>
      <c r="N311" s="43">
        <v>5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</row>
    <row r="312" spans="2:23" ht="20.100000000000001" customHeight="1" thickBot="1" x14ac:dyDescent="0.25">
      <c r="B312" s="4" t="s">
        <v>510</v>
      </c>
      <c r="C312" s="43">
        <v>25</v>
      </c>
      <c r="D312" s="43">
        <v>0</v>
      </c>
      <c r="E312" s="43">
        <v>0</v>
      </c>
      <c r="F312" s="43">
        <v>25</v>
      </c>
      <c r="G312" s="43">
        <v>0</v>
      </c>
      <c r="H312" s="43">
        <v>0</v>
      </c>
      <c r="I312" s="43">
        <v>0</v>
      </c>
      <c r="J312" s="43">
        <v>0</v>
      </c>
      <c r="K312" s="43">
        <v>25</v>
      </c>
      <c r="L312" s="43">
        <v>0</v>
      </c>
      <c r="M312" s="43">
        <v>0</v>
      </c>
      <c r="N312" s="43">
        <v>25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</row>
    <row r="313" spans="2:23" ht="20.100000000000001" customHeight="1" thickBot="1" x14ac:dyDescent="0.25">
      <c r="B313" s="4" t="s">
        <v>511</v>
      </c>
      <c r="C313" s="43">
        <v>1</v>
      </c>
      <c r="D313" s="43">
        <v>0</v>
      </c>
      <c r="E313" s="43">
        <v>0</v>
      </c>
      <c r="F313" s="43">
        <v>1</v>
      </c>
      <c r="G313" s="43">
        <v>0</v>
      </c>
      <c r="H313" s="43">
        <v>0</v>
      </c>
      <c r="I313" s="43">
        <v>0</v>
      </c>
      <c r="J313" s="43">
        <v>0</v>
      </c>
      <c r="K313" s="43">
        <v>1</v>
      </c>
      <c r="L313" s="43">
        <v>0</v>
      </c>
      <c r="M313" s="43">
        <v>0</v>
      </c>
      <c r="N313" s="43">
        <v>1</v>
      </c>
      <c r="O313" s="43">
        <v>0</v>
      </c>
      <c r="P313" s="43">
        <v>0</v>
      </c>
      <c r="Q313" s="43">
        <v>0</v>
      </c>
      <c r="R313" s="43">
        <v>0</v>
      </c>
      <c r="S313" s="43">
        <v>45</v>
      </c>
      <c r="T313" s="43">
        <v>0</v>
      </c>
      <c r="U313" s="43">
        <v>0</v>
      </c>
      <c r="V313" s="43">
        <v>0</v>
      </c>
      <c r="W313" s="43">
        <v>45</v>
      </c>
    </row>
    <row r="314" spans="2:23" ht="20.100000000000001" customHeight="1" thickBot="1" x14ac:dyDescent="0.25">
      <c r="B314" s="4" t="s">
        <v>512</v>
      </c>
      <c r="C314" s="43">
        <v>4</v>
      </c>
      <c r="D314" s="43">
        <v>1</v>
      </c>
      <c r="E314" s="43">
        <v>0</v>
      </c>
      <c r="F314" s="43">
        <v>5</v>
      </c>
      <c r="G314" s="43">
        <v>0</v>
      </c>
      <c r="H314" s="43">
        <v>0</v>
      </c>
      <c r="I314" s="43">
        <v>0</v>
      </c>
      <c r="J314" s="43">
        <v>0</v>
      </c>
      <c r="K314" s="43">
        <v>4</v>
      </c>
      <c r="L314" s="43">
        <v>1</v>
      </c>
      <c r="M314" s="43">
        <v>0</v>
      </c>
      <c r="N314" s="43">
        <v>5</v>
      </c>
      <c r="O314" s="43">
        <v>0</v>
      </c>
      <c r="P314" s="43">
        <v>0</v>
      </c>
      <c r="Q314" s="43">
        <v>0</v>
      </c>
      <c r="R314" s="43">
        <v>0</v>
      </c>
      <c r="S314" s="43">
        <v>4</v>
      </c>
      <c r="T314" s="43">
        <v>0</v>
      </c>
      <c r="U314" s="43">
        <v>0</v>
      </c>
      <c r="V314" s="43">
        <v>1</v>
      </c>
      <c r="W314" s="43">
        <v>5</v>
      </c>
    </row>
    <row r="315" spans="2:23" ht="20.100000000000001" customHeight="1" thickBot="1" x14ac:dyDescent="0.25">
      <c r="B315" s="4" t="s">
        <v>513</v>
      </c>
      <c r="C315" s="43">
        <v>20</v>
      </c>
      <c r="D315" s="43">
        <v>2</v>
      </c>
      <c r="E315" s="43">
        <v>1</v>
      </c>
      <c r="F315" s="43">
        <v>23</v>
      </c>
      <c r="G315" s="43">
        <v>2</v>
      </c>
      <c r="H315" s="43">
        <v>0</v>
      </c>
      <c r="I315" s="43">
        <v>0</v>
      </c>
      <c r="J315" s="43">
        <v>2</v>
      </c>
      <c r="K315" s="43">
        <v>18</v>
      </c>
      <c r="L315" s="43">
        <v>2</v>
      </c>
      <c r="M315" s="43">
        <v>1</v>
      </c>
      <c r="N315" s="43">
        <v>21</v>
      </c>
      <c r="O315" s="43">
        <v>0</v>
      </c>
      <c r="P315" s="43">
        <v>0</v>
      </c>
      <c r="Q315" s="43">
        <v>0</v>
      </c>
      <c r="R315" s="43">
        <v>0</v>
      </c>
      <c r="S315" s="43">
        <v>10</v>
      </c>
      <c r="T315" s="43">
        <v>1</v>
      </c>
      <c r="U315" s="43">
        <v>0</v>
      </c>
      <c r="V315" s="43">
        <v>1</v>
      </c>
      <c r="W315" s="43">
        <v>12</v>
      </c>
    </row>
    <row r="316" spans="2:23" ht="20.100000000000001" customHeight="1" thickBot="1" x14ac:dyDescent="0.25">
      <c r="B316" s="4" t="s">
        <v>514</v>
      </c>
      <c r="C316" s="43">
        <v>3</v>
      </c>
      <c r="D316" s="43">
        <v>0</v>
      </c>
      <c r="E316" s="43">
        <v>1</v>
      </c>
      <c r="F316" s="43">
        <v>4</v>
      </c>
      <c r="G316" s="43">
        <v>0</v>
      </c>
      <c r="H316" s="43">
        <v>0</v>
      </c>
      <c r="I316" s="43">
        <v>0</v>
      </c>
      <c r="J316" s="43">
        <v>0</v>
      </c>
      <c r="K316" s="43">
        <v>3</v>
      </c>
      <c r="L316" s="43">
        <v>0</v>
      </c>
      <c r="M316" s="43">
        <v>1</v>
      </c>
      <c r="N316" s="43">
        <v>4</v>
      </c>
      <c r="O316" s="43">
        <v>0</v>
      </c>
      <c r="P316" s="43">
        <v>0</v>
      </c>
      <c r="Q316" s="43">
        <v>0</v>
      </c>
      <c r="R316" s="43">
        <v>0</v>
      </c>
      <c r="S316" s="43">
        <v>6</v>
      </c>
      <c r="T316" s="43">
        <v>1</v>
      </c>
      <c r="U316" s="43">
        <v>1</v>
      </c>
      <c r="V316" s="43">
        <v>2</v>
      </c>
      <c r="W316" s="43">
        <v>10</v>
      </c>
    </row>
    <row r="317" spans="2:23" ht="20.100000000000001" customHeight="1" thickBot="1" x14ac:dyDescent="0.25">
      <c r="B317" s="4" t="s">
        <v>515</v>
      </c>
      <c r="C317" s="43">
        <v>5</v>
      </c>
      <c r="D317" s="43">
        <v>0</v>
      </c>
      <c r="E317" s="43">
        <v>0</v>
      </c>
      <c r="F317" s="43">
        <v>5</v>
      </c>
      <c r="G317" s="43">
        <v>0</v>
      </c>
      <c r="H317" s="43">
        <v>0</v>
      </c>
      <c r="I317" s="43">
        <v>0</v>
      </c>
      <c r="J317" s="43">
        <v>0</v>
      </c>
      <c r="K317" s="43">
        <v>5</v>
      </c>
      <c r="L317" s="43">
        <v>0</v>
      </c>
      <c r="M317" s="43">
        <v>0</v>
      </c>
      <c r="N317" s="43">
        <v>5</v>
      </c>
      <c r="O317" s="43">
        <v>0</v>
      </c>
      <c r="P317" s="43">
        <v>0</v>
      </c>
      <c r="Q317" s="43">
        <v>0</v>
      </c>
      <c r="R317" s="43">
        <v>0</v>
      </c>
      <c r="S317" s="43">
        <v>11</v>
      </c>
      <c r="T317" s="43">
        <v>0</v>
      </c>
      <c r="U317" s="43">
        <v>0</v>
      </c>
      <c r="V317" s="43">
        <v>3</v>
      </c>
      <c r="W317" s="43">
        <v>14</v>
      </c>
    </row>
    <row r="318" spans="2:23" ht="20.100000000000001" customHeight="1" thickBot="1" x14ac:dyDescent="0.25">
      <c r="B318" s="4" t="s">
        <v>516</v>
      </c>
      <c r="C318" s="43">
        <v>8</v>
      </c>
      <c r="D318" s="43">
        <v>0</v>
      </c>
      <c r="E318" s="43">
        <v>2</v>
      </c>
      <c r="F318" s="43">
        <v>10</v>
      </c>
      <c r="G318" s="43">
        <v>8</v>
      </c>
      <c r="H318" s="43">
        <v>0</v>
      </c>
      <c r="I318" s="43">
        <v>2</v>
      </c>
      <c r="J318" s="43">
        <v>10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19</v>
      </c>
      <c r="T318" s="43">
        <v>12</v>
      </c>
      <c r="U318" s="43">
        <v>0</v>
      </c>
      <c r="V318" s="43">
        <v>0</v>
      </c>
      <c r="W318" s="43">
        <v>31</v>
      </c>
    </row>
    <row r="319" spans="2:23" ht="20.100000000000001" customHeight="1" thickBot="1" x14ac:dyDescent="0.25">
      <c r="B319" s="4" t="s">
        <v>517</v>
      </c>
      <c r="C319" s="43">
        <v>2</v>
      </c>
      <c r="D319" s="43">
        <v>1</v>
      </c>
      <c r="E319" s="43">
        <v>0</v>
      </c>
      <c r="F319" s="43">
        <v>3</v>
      </c>
      <c r="G319" s="43">
        <v>0</v>
      </c>
      <c r="H319" s="43">
        <v>0</v>
      </c>
      <c r="I319" s="43">
        <v>0</v>
      </c>
      <c r="J319" s="43">
        <v>0</v>
      </c>
      <c r="K319" s="43">
        <v>2</v>
      </c>
      <c r="L319" s="43">
        <v>1</v>
      </c>
      <c r="M319" s="43">
        <v>0</v>
      </c>
      <c r="N319" s="43">
        <v>3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</row>
    <row r="320" spans="2:23" ht="20.100000000000001" customHeight="1" thickBot="1" x14ac:dyDescent="0.25">
      <c r="B320" s="4" t="s">
        <v>518</v>
      </c>
      <c r="C320" s="43">
        <v>1</v>
      </c>
      <c r="D320" s="43">
        <v>0</v>
      </c>
      <c r="E320" s="43">
        <v>0</v>
      </c>
      <c r="F320" s="43">
        <v>1</v>
      </c>
      <c r="G320" s="43">
        <v>0</v>
      </c>
      <c r="H320" s="43">
        <v>0</v>
      </c>
      <c r="I320" s="43">
        <v>0</v>
      </c>
      <c r="J320" s="43">
        <v>0</v>
      </c>
      <c r="K320" s="43">
        <v>1</v>
      </c>
      <c r="L320" s="43">
        <v>0</v>
      </c>
      <c r="M320" s="43">
        <v>0</v>
      </c>
      <c r="N320" s="43">
        <v>1</v>
      </c>
      <c r="O320" s="43">
        <v>0</v>
      </c>
      <c r="P320" s="43">
        <v>0</v>
      </c>
      <c r="Q320" s="43">
        <v>0</v>
      </c>
      <c r="R320" s="43">
        <v>0</v>
      </c>
      <c r="S320" s="43">
        <v>6</v>
      </c>
      <c r="T320" s="43">
        <v>0</v>
      </c>
      <c r="U320" s="43">
        <v>0</v>
      </c>
      <c r="V320" s="43">
        <v>4</v>
      </c>
      <c r="W320" s="43">
        <v>10</v>
      </c>
    </row>
    <row r="321" spans="2:23" ht="20.100000000000001" customHeight="1" thickBot="1" x14ac:dyDescent="0.25">
      <c r="B321" s="4" t="s">
        <v>519</v>
      </c>
      <c r="C321" s="43">
        <v>8</v>
      </c>
      <c r="D321" s="43">
        <v>0</v>
      </c>
      <c r="E321" s="43">
        <v>0</v>
      </c>
      <c r="F321" s="43">
        <v>8</v>
      </c>
      <c r="G321" s="43">
        <v>8</v>
      </c>
      <c r="H321" s="43">
        <v>0</v>
      </c>
      <c r="I321" s="43">
        <v>0</v>
      </c>
      <c r="J321" s="43">
        <v>8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5</v>
      </c>
      <c r="T321" s="43">
        <v>0</v>
      </c>
      <c r="U321" s="43">
        <v>0</v>
      </c>
      <c r="V321" s="43">
        <v>0</v>
      </c>
      <c r="W321" s="43">
        <v>5</v>
      </c>
    </row>
    <row r="322" spans="2:23" ht="20.100000000000001" customHeight="1" thickBot="1" x14ac:dyDescent="0.25">
      <c r="B322" s="4" t="s">
        <v>520</v>
      </c>
      <c r="C322" s="43">
        <v>4</v>
      </c>
      <c r="D322" s="43">
        <v>0</v>
      </c>
      <c r="E322" s="43">
        <v>0</v>
      </c>
      <c r="F322" s="43">
        <v>4</v>
      </c>
      <c r="G322" s="43">
        <v>0</v>
      </c>
      <c r="H322" s="43">
        <v>0</v>
      </c>
      <c r="I322" s="43">
        <v>0</v>
      </c>
      <c r="J322" s="43">
        <v>0</v>
      </c>
      <c r="K322" s="43">
        <v>4</v>
      </c>
      <c r="L322" s="43">
        <v>0</v>
      </c>
      <c r="M322" s="43">
        <v>0</v>
      </c>
      <c r="N322" s="43">
        <v>4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</row>
    <row r="323" spans="2:23" ht="20.100000000000001" customHeight="1" thickBot="1" x14ac:dyDescent="0.25">
      <c r="B323" s="4" t="s">
        <v>521</v>
      </c>
      <c r="C323" s="43">
        <v>1</v>
      </c>
      <c r="D323" s="43">
        <v>0</v>
      </c>
      <c r="E323" s="43">
        <v>0</v>
      </c>
      <c r="F323" s="43">
        <v>1</v>
      </c>
      <c r="G323" s="43">
        <v>1</v>
      </c>
      <c r="H323" s="43">
        <v>0</v>
      </c>
      <c r="I323" s="43">
        <v>0</v>
      </c>
      <c r="J323" s="43">
        <v>1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2</v>
      </c>
      <c r="T323" s="43">
        <v>3</v>
      </c>
      <c r="U323" s="43">
        <v>1</v>
      </c>
      <c r="V323" s="43">
        <v>0</v>
      </c>
      <c r="W323" s="43">
        <v>6</v>
      </c>
    </row>
    <row r="324" spans="2:23" ht="20.100000000000001" customHeight="1" thickBot="1" x14ac:dyDescent="0.25">
      <c r="B324" s="4" t="s">
        <v>522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1</v>
      </c>
      <c r="T324" s="43">
        <v>0</v>
      </c>
      <c r="U324" s="43">
        <v>0</v>
      </c>
      <c r="V324" s="43">
        <v>0</v>
      </c>
      <c r="W324" s="43">
        <v>1</v>
      </c>
    </row>
    <row r="325" spans="2:23" ht="20.100000000000001" customHeight="1" thickBot="1" x14ac:dyDescent="0.25">
      <c r="B325" s="4" t="s">
        <v>523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</row>
    <row r="326" spans="2:23" ht="20.100000000000001" customHeight="1" thickBot="1" x14ac:dyDescent="0.25">
      <c r="B326" s="4" t="s">
        <v>524</v>
      </c>
      <c r="C326" s="43">
        <v>2</v>
      </c>
      <c r="D326" s="43">
        <v>0</v>
      </c>
      <c r="E326" s="43">
        <v>0</v>
      </c>
      <c r="F326" s="43">
        <v>2</v>
      </c>
      <c r="G326" s="43">
        <v>1</v>
      </c>
      <c r="H326" s="43">
        <v>0</v>
      </c>
      <c r="I326" s="43">
        <v>0</v>
      </c>
      <c r="J326" s="43">
        <v>1</v>
      </c>
      <c r="K326" s="43">
        <v>1</v>
      </c>
      <c r="L326" s="43">
        <v>0</v>
      </c>
      <c r="M326" s="43">
        <v>0</v>
      </c>
      <c r="N326" s="43">
        <v>1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</row>
    <row r="327" spans="2:23" ht="20.100000000000001" customHeight="1" thickBot="1" x14ac:dyDescent="0.25">
      <c r="B327" s="4" t="s">
        <v>202</v>
      </c>
      <c r="C327" s="43">
        <v>9</v>
      </c>
      <c r="D327" s="43">
        <v>0</v>
      </c>
      <c r="E327" s="43">
        <v>0</v>
      </c>
      <c r="F327" s="43">
        <v>9</v>
      </c>
      <c r="G327" s="43">
        <v>6</v>
      </c>
      <c r="H327" s="43">
        <v>0</v>
      </c>
      <c r="I327" s="43">
        <v>0</v>
      </c>
      <c r="J327" s="43">
        <v>6</v>
      </c>
      <c r="K327" s="43">
        <v>3</v>
      </c>
      <c r="L327" s="43">
        <v>0</v>
      </c>
      <c r="M327" s="43">
        <v>0</v>
      </c>
      <c r="N327" s="43">
        <v>3</v>
      </c>
      <c r="O327" s="43">
        <v>0</v>
      </c>
      <c r="P327" s="43">
        <v>0</v>
      </c>
      <c r="Q327" s="43">
        <v>0</v>
      </c>
      <c r="R327" s="43">
        <v>0</v>
      </c>
      <c r="S327" s="43">
        <v>19</v>
      </c>
      <c r="T327" s="43">
        <v>6</v>
      </c>
      <c r="U327" s="43">
        <v>0</v>
      </c>
      <c r="V327" s="43">
        <v>0</v>
      </c>
      <c r="W327" s="43">
        <v>25</v>
      </c>
    </row>
    <row r="328" spans="2:23" ht="20.100000000000001" customHeight="1" thickBot="1" x14ac:dyDescent="0.25">
      <c r="B328" s="4" t="s">
        <v>525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2</v>
      </c>
      <c r="T328" s="43">
        <v>0</v>
      </c>
      <c r="U328" s="43">
        <v>0</v>
      </c>
      <c r="V328" s="43">
        <v>0</v>
      </c>
      <c r="W328" s="43">
        <v>2</v>
      </c>
    </row>
    <row r="329" spans="2:23" ht="20.100000000000001" customHeight="1" thickBot="1" x14ac:dyDescent="0.25">
      <c r="B329" s="4" t="s">
        <v>526</v>
      </c>
      <c r="C329" s="43">
        <v>4</v>
      </c>
      <c r="D329" s="43">
        <v>0</v>
      </c>
      <c r="E329" s="43">
        <v>0</v>
      </c>
      <c r="F329" s="43">
        <v>4</v>
      </c>
      <c r="G329" s="43">
        <v>2</v>
      </c>
      <c r="H329" s="43">
        <v>0</v>
      </c>
      <c r="I329" s="43">
        <v>0</v>
      </c>
      <c r="J329" s="43">
        <v>2</v>
      </c>
      <c r="K329" s="43">
        <v>2</v>
      </c>
      <c r="L329" s="43">
        <v>0</v>
      </c>
      <c r="M329" s="43">
        <v>0</v>
      </c>
      <c r="N329" s="43">
        <v>2</v>
      </c>
      <c r="O329" s="43">
        <v>0</v>
      </c>
      <c r="P329" s="43">
        <v>0</v>
      </c>
      <c r="Q329" s="43">
        <v>0</v>
      </c>
      <c r="R329" s="43">
        <v>0</v>
      </c>
      <c r="S329" s="43">
        <v>3</v>
      </c>
      <c r="T329" s="43">
        <v>0</v>
      </c>
      <c r="U329" s="43">
        <v>0</v>
      </c>
      <c r="V329" s="43">
        <v>0</v>
      </c>
      <c r="W329" s="43">
        <v>3</v>
      </c>
    </row>
    <row r="330" spans="2:23" ht="20.100000000000001" customHeight="1" thickBot="1" x14ac:dyDescent="0.25">
      <c r="B330" s="4" t="s">
        <v>527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</row>
    <row r="331" spans="2:23" ht="20.100000000000001" customHeight="1" thickBot="1" x14ac:dyDescent="0.25">
      <c r="B331" s="4" t="s">
        <v>528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</row>
    <row r="332" spans="2:23" ht="20.100000000000001" customHeight="1" thickBot="1" x14ac:dyDescent="0.25">
      <c r="B332" s="4" t="s">
        <v>529</v>
      </c>
      <c r="C332" s="43">
        <v>1</v>
      </c>
      <c r="D332" s="43">
        <v>0</v>
      </c>
      <c r="E332" s="43">
        <v>0</v>
      </c>
      <c r="F332" s="43">
        <v>1</v>
      </c>
      <c r="G332" s="43">
        <v>0</v>
      </c>
      <c r="H332" s="43">
        <v>0</v>
      </c>
      <c r="I332" s="43">
        <v>0</v>
      </c>
      <c r="J332" s="43">
        <v>0</v>
      </c>
      <c r="K332" s="43">
        <v>1</v>
      </c>
      <c r="L332" s="43">
        <v>0</v>
      </c>
      <c r="M332" s="43">
        <v>0</v>
      </c>
      <c r="N332" s="43">
        <v>1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</row>
    <row r="333" spans="2:23" ht="20.100000000000001" customHeight="1" thickBot="1" x14ac:dyDescent="0.25">
      <c r="B333" s="4" t="s">
        <v>530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8</v>
      </c>
      <c r="T333" s="43">
        <v>0</v>
      </c>
      <c r="U333" s="43">
        <v>1</v>
      </c>
      <c r="V333" s="43">
        <v>1</v>
      </c>
      <c r="W333" s="43">
        <v>10</v>
      </c>
    </row>
    <row r="334" spans="2:23" ht="20.100000000000001" customHeight="1" thickBot="1" x14ac:dyDescent="0.25">
      <c r="B334" s="4" t="s">
        <v>531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</row>
    <row r="335" spans="2:23" ht="20.100000000000001" customHeight="1" thickBot="1" x14ac:dyDescent="0.25">
      <c r="B335" s="4" t="s">
        <v>532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1</v>
      </c>
      <c r="T335" s="43">
        <v>0</v>
      </c>
      <c r="U335" s="43">
        <v>0</v>
      </c>
      <c r="V335" s="43">
        <v>0</v>
      </c>
      <c r="W335" s="43">
        <v>1</v>
      </c>
    </row>
    <row r="336" spans="2:23" ht="20.100000000000001" customHeight="1" thickBot="1" x14ac:dyDescent="0.25">
      <c r="B336" s="4" t="s">
        <v>533</v>
      </c>
      <c r="C336" s="43">
        <v>1</v>
      </c>
      <c r="D336" s="43">
        <v>0</v>
      </c>
      <c r="E336" s="43">
        <v>0</v>
      </c>
      <c r="F336" s="43">
        <v>1</v>
      </c>
      <c r="G336" s="43">
        <v>0</v>
      </c>
      <c r="H336" s="43">
        <v>0</v>
      </c>
      <c r="I336" s="43">
        <v>0</v>
      </c>
      <c r="J336" s="43">
        <v>0</v>
      </c>
      <c r="K336" s="43">
        <v>1</v>
      </c>
      <c r="L336" s="43">
        <v>0</v>
      </c>
      <c r="M336" s="43">
        <v>0</v>
      </c>
      <c r="N336" s="43">
        <v>1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</row>
    <row r="337" spans="2:23" ht="20.100000000000001" customHeight="1" thickBot="1" x14ac:dyDescent="0.25">
      <c r="B337" s="4" t="s">
        <v>203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</row>
    <row r="338" spans="2:23" ht="20.100000000000001" customHeight="1" thickBot="1" x14ac:dyDescent="0.25">
      <c r="B338" s="4" t="s">
        <v>534</v>
      </c>
      <c r="C338" s="43">
        <v>2</v>
      </c>
      <c r="D338" s="43">
        <v>0</v>
      </c>
      <c r="E338" s="43">
        <v>0</v>
      </c>
      <c r="F338" s="43">
        <v>2</v>
      </c>
      <c r="G338" s="43">
        <v>0</v>
      </c>
      <c r="H338" s="43">
        <v>0</v>
      </c>
      <c r="I338" s="43">
        <v>0</v>
      </c>
      <c r="J338" s="43">
        <v>0</v>
      </c>
      <c r="K338" s="43">
        <v>2</v>
      </c>
      <c r="L338" s="43">
        <v>0</v>
      </c>
      <c r="M338" s="43">
        <v>0</v>
      </c>
      <c r="N338" s="43">
        <v>2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</row>
    <row r="339" spans="2:23" ht="20.100000000000001" customHeight="1" thickBot="1" x14ac:dyDescent="0.25">
      <c r="B339" s="4" t="s">
        <v>535</v>
      </c>
      <c r="C339" s="43">
        <v>6</v>
      </c>
      <c r="D339" s="43">
        <v>0</v>
      </c>
      <c r="E339" s="43">
        <v>0</v>
      </c>
      <c r="F339" s="43">
        <v>6</v>
      </c>
      <c r="G339" s="43">
        <v>1</v>
      </c>
      <c r="H339" s="43">
        <v>0</v>
      </c>
      <c r="I339" s="43">
        <v>0</v>
      </c>
      <c r="J339" s="43">
        <v>1</v>
      </c>
      <c r="K339" s="43">
        <v>5</v>
      </c>
      <c r="L339" s="43">
        <v>0</v>
      </c>
      <c r="M339" s="43">
        <v>0</v>
      </c>
      <c r="N339" s="43">
        <v>5</v>
      </c>
      <c r="O339" s="43">
        <v>0</v>
      </c>
      <c r="P339" s="43">
        <v>0</v>
      </c>
      <c r="Q339" s="43">
        <v>0</v>
      </c>
      <c r="R339" s="43">
        <v>0</v>
      </c>
      <c r="S339" s="43">
        <v>11</v>
      </c>
      <c r="T339" s="43">
        <v>2</v>
      </c>
      <c r="U339" s="43">
        <v>5</v>
      </c>
      <c r="V339" s="43">
        <v>1</v>
      </c>
      <c r="W339" s="43">
        <v>19</v>
      </c>
    </row>
    <row r="340" spans="2:23" ht="20.100000000000001" customHeight="1" thickBot="1" x14ac:dyDescent="0.25">
      <c r="B340" s="4" t="s">
        <v>536</v>
      </c>
      <c r="C340" s="43">
        <v>2</v>
      </c>
      <c r="D340" s="43">
        <v>0</v>
      </c>
      <c r="E340" s="43">
        <v>0</v>
      </c>
      <c r="F340" s="43">
        <v>2</v>
      </c>
      <c r="G340" s="43">
        <v>1</v>
      </c>
      <c r="H340" s="43">
        <v>0</v>
      </c>
      <c r="I340" s="43">
        <v>0</v>
      </c>
      <c r="J340" s="43">
        <v>1</v>
      </c>
      <c r="K340" s="43">
        <v>1</v>
      </c>
      <c r="L340" s="43">
        <v>0</v>
      </c>
      <c r="M340" s="43">
        <v>0</v>
      </c>
      <c r="N340" s="43">
        <v>1</v>
      </c>
      <c r="O340" s="43">
        <v>0</v>
      </c>
      <c r="P340" s="43">
        <v>0</v>
      </c>
      <c r="Q340" s="43">
        <v>0</v>
      </c>
      <c r="R340" s="43">
        <v>0</v>
      </c>
      <c r="S340" s="43">
        <v>9</v>
      </c>
      <c r="T340" s="43">
        <v>0</v>
      </c>
      <c r="U340" s="43">
        <v>2</v>
      </c>
      <c r="V340" s="43">
        <v>0</v>
      </c>
      <c r="W340" s="43">
        <v>11</v>
      </c>
    </row>
    <row r="341" spans="2:23" ht="20.100000000000001" customHeight="1" thickBot="1" x14ac:dyDescent="0.25">
      <c r="B341" s="4" t="s">
        <v>537</v>
      </c>
      <c r="C341" s="43">
        <v>2</v>
      </c>
      <c r="D341" s="43">
        <v>0</v>
      </c>
      <c r="E341" s="43">
        <v>0</v>
      </c>
      <c r="F341" s="43">
        <v>2</v>
      </c>
      <c r="G341" s="43">
        <v>1</v>
      </c>
      <c r="H341" s="43">
        <v>0</v>
      </c>
      <c r="I341" s="43">
        <v>0</v>
      </c>
      <c r="J341" s="43">
        <v>1</v>
      </c>
      <c r="K341" s="43">
        <v>1</v>
      </c>
      <c r="L341" s="43">
        <v>0</v>
      </c>
      <c r="M341" s="43">
        <v>0</v>
      </c>
      <c r="N341" s="43">
        <v>1</v>
      </c>
      <c r="O341" s="43">
        <v>0</v>
      </c>
      <c r="P341" s="43">
        <v>0</v>
      </c>
      <c r="Q341" s="43">
        <v>0</v>
      </c>
      <c r="R341" s="43">
        <v>0</v>
      </c>
      <c r="S341" s="43">
        <v>2</v>
      </c>
      <c r="T341" s="43">
        <v>0</v>
      </c>
      <c r="U341" s="43">
        <v>0</v>
      </c>
      <c r="V341" s="43">
        <v>0</v>
      </c>
      <c r="W341" s="43">
        <v>2</v>
      </c>
    </row>
    <row r="342" spans="2:23" ht="20.100000000000001" customHeight="1" thickBot="1" x14ac:dyDescent="0.25">
      <c r="B342" s="4" t="s">
        <v>538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</row>
    <row r="343" spans="2:23" ht="20.100000000000001" customHeight="1" thickBot="1" x14ac:dyDescent="0.25">
      <c r="B343" s="4" t="s">
        <v>539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</row>
    <row r="344" spans="2:23" ht="20.100000000000001" customHeight="1" thickBot="1" x14ac:dyDescent="0.25">
      <c r="B344" s="4" t="s">
        <v>540</v>
      </c>
      <c r="C344" s="43">
        <v>4</v>
      </c>
      <c r="D344" s="43">
        <v>0</v>
      </c>
      <c r="E344" s="43">
        <v>0</v>
      </c>
      <c r="F344" s="43">
        <v>4</v>
      </c>
      <c r="G344" s="43">
        <v>0</v>
      </c>
      <c r="H344" s="43">
        <v>0</v>
      </c>
      <c r="I344" s="43">
        <v>0</v>
      </c>
      <c r="J344" s="43">
        <v>0</v>
      </c>
      <c r="K344" s="43">
        <v>4</v>
      </c>
      <c r="L344" s="43">
        <v>0</v>
      </c>
      <c r="M344" s="43">
        <v>0</v>
      </c>
      <c r="N344" s="43">
        <v>4</v>
      </c>
      <c r="O344" s="43">
        <v>0</v>
      </c>
      <c r="P344" s="43">
        <v>0</v>
      </c>
      <c r="Q344" s="43">
        <v>0</v>
      </c>
      <c r="R344" s="43">
        <v>0</v>
      </c>
      <c r="S344" s="43">
        <v>5</v>
      </c>
      <c r="T344" s="43">
        <v>1</v>
      </c>
      <c r="U344" s="43">
        <v>0</v>
      </c>
      <c r="V344" s="43">
        <v>0</v>
      </c>
      <c r="W344" s="43">
        <v>6</v>
      </c>
    </row>
    <row r="345" spans="2:23" ht="20.100000000000001" customHeight="1" thickBot="1" x14ac:dyDescent="0.25">
      <c r="B345" s="4" t="s">
        <v>541</v>
      </c>
      <c r="C345" s="43">
        <v>3</v>
      </c>
      <c r="D345" s="43">
        <v>0</v>
      </c>
      <c r="E345" s="43">
        <v>0</v>
      </c>
      <c r="F345" s="43">
        <v>3</v>
      </c>
      <c r="G345" s="43">
        <v>0</v>
      </c>
      <c r="H345" s="43">
        <v>0</v>
      </c>
      <c r="I345" s="43">
        <v>0</v>
      </c>
      <c r="J345" s="43">
        <v>0</v>
      </c>
      <c r="K345" s="43">
        <v>3</v>
      </c>
      <c r="L345" s="43">
        <v>0</v>
      </c>
      <c r="M345" s="43">
        <v>0</v>
      </c>
      <c r="N345" s="43">
        <v>3</v>
      </c>
      <c r="O345" s="43">
        <v>0</v>
      </c>
      <c r="P345" s="43">
        <v>0</v>
      </c>
      <c r="Q345" s="43">
        <v>0</v>
      </c>
      <c r="R345" s="43">
        <v>0</v>
      </c>
      <c r="S345" s="43">
        <v>15</v>
      </c>
      <c r="T345" s="43">
        <v>6</v>
      </c>
      <c r="U345" s="43">
        <v>2</v>
      </c>
      <c r="V345" s="43">
        <v>0</v>
      </c>
      <c r="W345" s="43">
        <v>23</v>
      </c>
    </row>
    <row r="346" spans="2:23" ht="20.100000000000001" customHeight="1" thickBot="1" x14ac:dyDescent="0.25">
      <c r="B346" s="4" t="s">
        <v>542</v>
      </c>
      <c r="C346" s="43">
        <v>2</v>
      </c>
      <c r="D346" s="43">
        <v>0</v>
      </c>
      <c r="E346" s="43">
        <v>0</v>
      </c>
      <c r="F346" s="43">
        <v>2</v>
      </c>
      <c r="G346" s="43">
        <v>0</v>
      </c>
      <c r="H346" s="43">
        <v>0</v>
      </c>
      <c r="I346" s="43">
        <v>0</v>
      </c>
      <c r="J346" s="43">
        <v>0</v>
      </c>
      <c r="K346" s="43">
        <v>2</v>
      </c>
      <c r="L346" s="43">
        <v>0</v>
      </c>
      <c r="M346" s="43">
        <v>0</v>
      </c>
      <c r="N346" s="43">
        <v>2</v>
      </c>
      <c r="O346" s="43">
        <v>0</v>
      </c>
      <c r="P346" s="43">
        <v>0</v>
      </c>
      <c r="Q346" s="43">
        <v>0</v>
      </c>
      <c r="R346" s="43">
        <v>0</v>
      </c>
      <c r="S346" s="43">
        <v>12</v>
      </c>
      <c r="T346" s="43">
        <v>0</v>
      </c>
      <c r="U346" s="43">
        <v>0</v>
      </c>
      <c r="V346" s="43">
        <v>0</v>
      </c>
      <c r="W346" s="43">
        <v>12</v>
      </c>
    </row>
    <row r="347" spans="2:23" ht="20.100000000000001" customHeight="1" thickBot="1" x14ac:dyDescent="0.25">
      <c r="B347" s="4" t="s">
        <v>204</v>
      </c>
      <c r="C347" s="43">
        <v>17</v>
      </c>
      <c r="D347" s="43">
        <v>0</v>
      </c>
      <c r="E347" s="43">
        <v>2</v>
      </c>
      <c r="F347" s="43">
        <v>19</v>
      </c>
      <c r="G347" s="43">
        <v>0</v>
      </c>
      <c r="H347" s="43">
        <v>0</v>
      </c>
      <c r="I347" s="43">
        <v>0</v>
      </c>
      <c r="J347" s="43">
        <v>0</v>
      </c>
      <c r="K347" s="43">
        <v>17</v>
      </c>
      <c r="L347" s="43">
        <v>0</v>
      </c>
      <c r="M347" s="43">
        <v>2</v>
      </c>
      <c r="N347" s="43">
        <v>19</v>
      </c>
      <c r="O347" s="43">
        <v>0</v>
      </c>
      <c r="P347" s="43">
        <v>0</v>
      </c>
      <c r="Q347" s="43">
        <v>0</v>
      </c>
      <c r="R347" s="43">
        <v>0</v>
      </c>
      <c r="S347" s="43">
        <v>26</v>
      </c>
      <c r="T347" s="43">
        <v>4</v>
      </c>
      <c r="U347" s="43">
        <v>4</v>
      </c>
      <c r="V347" s="43">
        <v>3</v>
      </c>
      <c r="W347" s="43">
        <v>37</v>
      </c>
    </row>
    <row r="348" spans="2:23" ht="20.100000000000001" customHeight="1" thickBot="1" x14ac:dyDescent="0.25">
      <c r="B348" s="4" t="s">
        <v>543</v>
      </c>
      <c r="C348" s="43">
        <v>1</v>
      </c>
      <c r="D348" s="43">
        <v>0</v>
      </c>
      <c r="E348" s="43">
        <v>0</v>
      </c>
      <c r="F348" s="43">
        <v>1</v>
      </c>
      <c r="G348" s="43">
        <v>0</v>
      </c>
      <c r="H348" s="43">
        <v>0</v>
      </c>
      <c r="I348" s="43">
        <v>0</v>
      </c>
      <c r="J348" s="43">
        <v>0</v>
      </c>
      <c r="K348" s="43">
        <v>1</v>
      </c>
      <c r="L348" s="43">
        <v>0</v>
      </c>
      <c r="M348" s="43">
        <v>0</v>
      </c>
      <c r="N348" s="43">
        <v>1</v>
      </c>
      <c r="O348" s="43">
        <v>0</v>
      </c>
      <c r="P348" s="43">
        <v>0</v>
      </c>
      <c r="Q348" s="43">
        <v>0</v>
      </c>
      <c r="R348" s="43">
        <v>0</v>
      </c>
      <c r="S348" s="43">
        <v>10</v>
      </c>
      <c r="T348" s="43">
        <v>0</v>
      </c>
      <c r="U348" s="43">
        <v>0</v>
      </c>
      <c r="V348" s="43">
        <v>0</v>
      </c>
      <c r="W348" s="43">
        <v>10</v>
      </c>
    </row>
    <row r="349" spans="2:23" ht="20.100000000000001" customHeight="1" thickBot="1" x14ac:dyDescent="0.25">
      <c r="B349" s="4" t="s">
        <v>544</v>
      </c>
      <c r="C349" s="43">
        <v>0</v>
      </c>
      <c r="D349" s="43">
        <v>0</v>
      </c>
      <c r="E349" s="43">
        <v>1</v>
      </c>
      <c r="F349" s="43">
        <v>1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1</v>
      </c>
      <c r="N349" s="43">
        <v>1</v>
      </c>
      <c r="O349" s="43">
        <v>0</v>
      </c>
      <c r="P349" s="43">
        <v>0</v>
      </c>
      <c r="Q349" s="43">
        <v>0</v>
      </c>
      <c r="R349" s="43">
        <v>0</v>
      </c>
      <c r="S349" s="43">
        <v>2</v>
      </c>
      <c r="T349" s="43">
        <v>0</v>
      </c>
      <c r="U349" s="43">
        <v>0</v>
      </c>
      <c r="V349" s="43">
        <v>0</v>
      </c>
      <c r="W349" s="43">
        <v>2</v>
      </c>
    </row>
    <row r="350" spans="2:23" ht="20.100000000000001" customHeight="1" thickBot="1" x14ac:dyDescent="0.25">
      <c r="B350" s="4" t="s">
        <v>545</v>
      </c>
      <c r="C350" s="43">
        <v>1</v>
      </c>
      <c r="D350" s="43">
        <v>0</v>
      </c>
      <c r="E350" s="43">
        <v>0</v>
      </c>
      <c r="F350" s="43">
        <v>1</v>
      </c>
      <c r="G350" s="43">
        <v>1</v>
      </c>
      <c r="H350" s="43">
        <v>0</v>
      </c>
      <c r="I350" s="43">
        <v>0</v>
      </c>
      <c r="J350" s="43">
        <v>1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1</v>
      </c>
      <c r="T350" s="43">
        <v>0</v>
      </c>
      <c r="U350" s="43">
        <v>0</v>
      </c>
      <c r="V350" s="43">
        <v>0</v>
      </c>
      <c r="W350" s="43">
        <v>1</v>
      </c>
    </row>
    <row r="351" spans="2:23" ht="20.100000000000001" customHeight="1" thickBot="1" x14ac:dyDescent="0.25">
      <c r="B351" s="4" t="s">
        <v>546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</row>
    <row r="352" spans="2:23" ht="20.100000000000001" customHeight="1" thickBot="1" x14ac:dyDescent="0.25">
      <c r="B352" s="4" t="s">
        <v>547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</row>
    <row r="353" spans="2:23" ht="20.100000000000001" customHeight="1" thickBot="1" x14ac:dyDescent="0.25">
      <c r="B353" s="4" t="s">
        <v>548</v>
      </c>
      <c r="C353" s="43">
        <v>4</v>
      </c>
      <c r="D353" s="43">
        <v>0</v>
      </c>
      <c r="E353" s="43">
        <v>0</v>
      </c>
      <c r="F353" s="43">
        <v>4</v>
      </c>
      <c r="G353" s="43">
        <v>2</v>
      </c>
      <c r="H353" s="43">
        <v>0</v>
      </c>
      <c r="I353" s="43">
        <v>0</v>
      </c>
      <c r="J353" s="43">
        <v>2</v>
      </c>
      <c r="K353" s="43">
        <v>2</v>
      </c>
      <c r="L353" s="43">
        <v>0</v>
      </c>
      <c r="M353" s="43">
        <v>0</v>
      </c>
      <c r="N353" s="43">
        <v>2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</row>
    <row r="354" spans="2:23" ht="20.100000000000001" customHeight="1" thickBot="1" x14ac:dyDescent="0.25">
      <c r="B354" s="4" t="s">
        <v>549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</row>
    <row r="355" spans="2:23" ht="20.100000000000001" customHeight="1" thickBot="1" x14ac:dyDescent="0.25">
      <c r="B355" s="4" t="s">
        <v>550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2</v>
      </c>
      <c r="T355" s="43">
        <v>0</v>
      </c>
      <c r="U355" s="43">
        <v>0</v>
      </c>
      <c r="V355" s="43">
        <v>0</v>
      </c>
      <c r="W355" s="43">
        <v>2</v>
      </c>
    </row>
    <row r="356" spans="2:23" ht="20.100000000000001" customHeight="1" thickBot="1" x14ac:dyDescent="0.25">
      <c r="B356" s="4" t="s">
        <v>551</v>
      </c>
      <c r="C356" s="43">
        <v>1</v>
      </c>
      <c r="D356" s="43">
        <v>0</v>
      </c>
      <c r="E356" s="43">
        <v>0</v>
      </c>
      <c r="F356" s="43">
        <v>1</v>
      </c>
      <c r="G356" s="43">
        <v>0</v>
      </c>
      <c r="H356" s="43">
        <v>0</v>
      </c>
      <c r="I356" s="43">
        <v>0</v>
      </c>
      <c r="J356" s="43">
        <v>0</v>
      </c>
      <c r="K356" s="43">
        <v>1</v>
      </c>
      <c r="L356" s="43">
        <v>0</v>
      </c>
      <c r="M356" s="43">
        <v>0</v>
      </c>
      <c r="N356" s="43">
        <v>1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</row>
    <row r="357" spans="2:23" ht="20.100000000000001" customHeight="1" thickBot="1" x14ac:dyDescent="0.25">
      <c r="B357" s="4" t="s">
        <v>552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</row>
    <row r="358" spans="2:23" ht="20.100000000000001" customHeight="1" thickBot="1" x14ac:dyDescent="0.25">
      <c r="B358" s="4" t="s">
        <v>553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3</v>
      </c>
      <c r="T358" s="43">
        <v>0</v>
      </c>
      <c r="U358" s="43">
        <v>2</v>
      </c>
      <c r="V358" s="43">
        <v>1</v>
      </c>
      <c r="W358" s="43">
        <v>6</v>
      </c>
    </row>
    <row r="359" spans="2:23" ht="20.100000000000001" customHeight="1" thickBot="1" x14ac:dyDescent="0.25">
      <c r="B359" s="4" t="s">
        <v>554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1</v>
      </c>
      <c r="W359" s="43">
        <v>1</v>
      </c>
    </row>
    <row r="360" spans="2:23" ht="20.100000000000001" customHeight="1" thickBot="1" x14ac:dyDescent="0.25">
      <c r="B360" s="4" t="s">
        <v>205</v>
      </c>
      <c r="C360" s="43">
        <v>4</v>
      </c>
      <c r="D360" s="43">
        <v>0</v>
      </c>
      <c r="E360" s="43">
        <v>0</v>
      </c>
      <c r="F360" s="43">
        <v>4</v>
      </c>
      <c r="G360" s="43">
        <v>0</v>
      </c>
      <c r="H360" s="43">
        <v>0</v>
      </c>
      <c r="I360" s="43">
        <v>0</v>
      </c>
      <c r="J360" s="43">
        <v>0</v>
      </c>
      <c r="K360" s="43">
        <v>4</v>
      </c>
      <c r="L360" s="43">
        <v>0</v>
      </c>
      <c r="M360" s="43">
        <v>0</v>
      </c>
      <c r="N360" s="43">
        <v>4</v>
      </c>
      <c r="O360" s="43">
        <v>0</v>
      </c>
      <c r="P360" s="43">
        <v>0</v>
      </c>
      <c r="Q360" s="43">
        <v>0</v>
      </c>
      <c r="R360" s="43">
        <v>0</v>
      </c>
      <c r="S360" s="43">
        <v>12</v>
      </c>
      <c r="T360" s="43">
        <v>0</v>
      </c>
      <c r="U360" s="43">
        <v>0</v>
      </c>
      <c r="V360" s="43">
        <v>0</v>
      </c>
      <c r="W360" s="43">
        <v>12</v>
      </c>
    </row>
    <row r="361" spans="2:23" ht="20.100000000000001" customHeight="1" thickBot="1" x14ac:dyDescent="0.25">
      <c r="B361" s="4" t="s">
        <v>555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</row>
    <row r="362" spans="2:23" ht="20.100000000000001" customHeight="1" thickBot="1" x14ac:dyDescent="0.25">
      <c r="B362" s="4" t="s">
        <v>556</v>
      </c>
      <c r="C362" s="43">
        <v>2</v>
      </c>
      <c r="D362" s="43">
        <v>0</v>
      </c>
      <c r="E362" s="43">
        <v>0</v>
      </c>
      <c r="F362" s="43">
        <v>2</v>
      </c>
      <c r="G362" s="43">
        <v>0</v>
      </c>
      <c r="H362" s="43">
        <v>0</v>
      </c>
      <c r="I362" s="43">
        <v>0</v>
      </c>
      <c r="J362" s="43">
        <v>0</v>
      </c>
      <c r="K362" s="43">
        <v>2</v>
      </c>
      <c r="L362" s="43">
        <v>0</v>
      </c>
      <c r="M362" s="43">
        <v>0</v>
      </c>
      <c r="N362" s="43">
        <v>2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</row>
    <row r="363" spans="2:23" ht="20.100000000000001" customHeight="1" thickBot="1" x14ac:dyDescent="0.25">
      <c r="B363" s="4" t="s">
        <v>557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</row>
    <row r="364" spans="2:23" ht="20.100000000000001" customHeight="1" thickBot="1" x14ac:dyDescent="0.25">
      <c r="B364" s="4" t="s">
        <v>558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</row>
    <row r="365" spans="2:23" ht="20.100000000000001" customHeight="1" thickBot="1" x14ac:dyDescent="0.25">
      <c r="B365" s="4" t="s">
        <v>559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</row>
    <row r="366" spans="2:23" ht="20.100000000000001" customHeight="1" thickBot="1" x14ac:dyDescent="0.25">
      <c r="B366" s="4" t="s">
        <v>560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</row>
    <row r="367" spans="2:23" ht="20.100000000000001" customHeight="1" thickBot="1" x14ac:dyDescent="0.25">
      <c r="B367" s="4" t="s">
        <v>206</v>
      </c>
      <c r="C367" s="43">
        <v>12</v>
      </c>
      <c r="D367" s="43">
        <v>0</v>
      </c>
      <c r="E367" s="43">
        <v>6</v>
      </c>
      <c r="F367" s="43">
        <v>18</v>
      </c>
      <c r="G367" s="43">
        <v>0</v>
      </c>
      <c r="H367" s="43">
        <v>0</v>
      </c>
      <c r="I367" s="43">
        <v>0</v>
      </c>
      <c r="J367" s="43">
        <v>0</v>
      </c>
      <c r="K367" s="43">
        <v>12</v>
      </c>
      <c r="L367" s="43">
        <v>0</v>
      </c>
      <c r="M367" s="43">
        <v>6</v>
      </c>
      <c r="N367" s="43">
        <v>18</v>
      </c>
      <c r="O367" s="43">
        <v>0</v>
      </c>
      <c r="P367" s="43">
        <v>0</v>
      </c>
      <c r="Q367" s="43">
        <v>0</v>
      </c>
      <c r="R367" s="43">
        <v>0</v>
      </c>
      <c r="S367" s="43">
        <v>14</v>
      </c>
      <c r="T367" s="43">
        <v>2</v>
      </c>
      <c r="U367" s="43">
        <v>3</v>
      </c>
      <c r="V367" s="43">
        <v>4</v>
      </c>
      <c r="W367" s="43">
        <v>23</v>
      </c>
    </row>
    <row r="368" spans="2:23" ht="20.100000000000001" customHeight="1" thickBot="1" x14ac:dyDescent="0.25">
      <c r="B368" s="4" t="s">
        <v>561</v>
      </c>
      <c r="C368" s="43">
        <v>1</v>
      </c>
      <c r="D368" s="43">
        <v>0</v>
      </c>
      <c r="E368" s="43">
        <v>0</v>
      </c>
      <c r="F368" s="43">
        <v>1</v>
      </c>
      <c r="G368" s="43">
        <v>0</v>
      </c>
      <c r="H368" s="43">
        <v>0</v>
      </c>
      <c r="I368" s="43">
        <v>0</v>
      </c>
      <c r="J368" s="43">
        <v>0</v>
      </c>
      <c r="K368" s="43">
        <v>1</v>
      </c>
      <c r="L368" s="43">
        <v>0</v>
      </c>
      <c r="M368" s="43">
        <v>0</v>
      </c>
      <c r="N368" s="43">
        <v>1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</row>
    <row r="369" spans="2:23" ht="20.100000000000001" customHeight="1" thickBot="1" x14ac:dyDescent="0.25">
      <c r="B369" s="4" t="s">
        <v>562</v>
      </c>
      <c r="C369" s="43">
        <v>1</v>
      </c>
      <c r="D369" s="43">
        <v>0</v>
      </c>
      <c r="E369" s="43">
        <v>0</v>
      </c>
      <c r="F369" s="43">
        <v>1</v>
      </c>
      <c r="G369" s="43">
        <v>0</v>
      </c>
      <c r="H369" s="43">
        <v>0</v>
      </c>
      <c r="I369" s="43">
        <v>0</v>
      </c>
      <c r="J369" s="43">
        <v>0</v>
      </c>
      <c r="K369" s="43">
        <v>1</v>
      </c>
      <c r="L369" s="43">
        <v>0</v>
      </c>
      <c r="M369" s="43">
        <v>0</v>
      </c>
      <c r="N369" s="43">
        <v>1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</row>
    <row r="370" spans="2:23" ht="20.100000000000001" customHeight="1" thickBot="1" x14ac:dyDescent="0.25">
      <c r="B370" s="4" t="s">
        <v>563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</row>
    <row r="371" spans="2:23" ht="20.100000000000001" customHeight="1" thickBot="1" x14ac:dyDescent="0.25">
      <c r="B371" s="4" t="s">
        <v>564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</row>
    <row r="372" spans="2:23" ht="20.100000000000001" customHeight="1" thickBot="1" x14ac:dyDescent="0.25">
      <c r="B372" s="4" t="s">
        <v>565</v>
      </c>
      <c r="C372" s="43">
        <v>2</v>
      </c>
      <c r="D372" s="43">
        <v>0</v>
      </c>
      <c r="E372" s="43">
        <v>0</v>
      </c>
      <c r="F372" s="43">
        <v>2</v>
      </c>
      <c r="G372" s="43">
        <v>0</v>
      </c>
      <c r="H372" s="43">
        <v>0</v>
      </c>
      <c r="I372" s="43">
        <v>0</v>
      </c>
      <c r="J372" s="43">
        <v>0</v>
      </c>
      <c r="K372" s="43">
        <v>2</v>
      </c>
      <c r="L372" s="43">
        <v>0</v>
      </c>
      <c r="M372" s="43">
        <v>0</v>
      </c>
      <c r="N372" s="43">
        <v>2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</row>
    <row r="373" spans="2:23" ht="20.100000000000001" customHeight="1" thickBot="1" x14ac:dyDescent="0.25">
      <c r="B373" s="4" t="s">
        <v>566</v>
      </c>
      <c r="C373" s="43">
        <v>1</v>
      </c>
      <c r="D373" s="43">
        <v>0</v>
      </c>
      <c r="E373" s="43">
        <v>0</v>
      </c>
      <c r="F373" s="43">
        <v>1</v>
      </c>
      <c r="G373" s="43">
        <v>0</v>
      </c>
      <c r="H373" s="43">
        <v>0</v>
      </c>
      <c r="I373" s="43">
        <v>0</v>
      </c>
      <c r="J373" s="43">
        <v>0</v>
      </c>
      <c r="K373" s="43">
        <v>1</v>
      </c>
      <c r="L373" s="43">
        <v>0</v>
      </c>
      <c r="M373" s="43">
        <v>0</v>
      </c>
      <c r="N373" s="43">
        <v>1</v>
      </c>
      <c r="O373" s="43">
        <v>0</v>
      </c>
      <c r="P373" s="43">
        <v>0</v>
      </c>
      <c r="Q373" s="43">
        <v>0</v>
      </c>
      <c r="R373" s="43">
        <v>0</v>
      </c>
      <c r="S373" s="43">
        <v>2</v>
      </c>
      <c r="T373" s="43">
        <v>0</v>
      </c>
      <c r="U373" s="43">
        <v>0</v>
      </c>
      <c r="V373" s="43">
        <v>0</v>
      </c>
      <c r="W373" s="43">
        <v>2</v>
      </c>
    </row>
    <row r="374" spans="2:23" ht="20.100000000000001" customHeight="1" thickBot="1" x14ac:dyDescent="0.25">
      <c r="B374" s="4" t="s">
        <v>567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</row>
    <row r="375" spans="2:23" ht="20.100000000000001" customHeight="1" thickBot="1" x14ac:dyDescent="0.25">
      <c r="B375" s="4" t="s">
        <v>568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</row>
    <row r="376" spans="2:23" ht="20.100000000000001" customHeight="1" thickBot="1" x14ac:dyDescent="0.25">
      <c r="B376" s="4" t="s">
        <v>569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12</v>
      </c>
      <c r="T376" s="43">
        <v>0</v>
      </c>
      <c r="U376" s="43">
        <v>0</v>
      </c>
      <c r="V376" s="43">
        <v>0</v>
      </c>
      <c r="W376" s="43">
        <v>12</v>
      </c>
    </row>
    <row r="377" spans="2:23" ht="20.100000000000001" customHeight="1" thickBot="1" x14ac:dyDescent="0.25">
      <c r="B377" s="4" t="s">
        <v>570</v>
      </c>
      <c r="C377" s="43">
        <v>2</v>
      </c>
      <c r="D377" s="43">
        <v>0</v>
      </c>
      <c r="E377" s="43">
        <v>0</v>
      </c>
      <c r="F377" s="43">
        <v>2</v>
      </c>
      <c r="G377" s="43">
        <v>0</v>
      </c>
      <c r="H377" s="43">
        <v>0</v>
      </c>
      <c r="I377" s="43">
        <v>0</v>
      </c>
      <c r="J377" s="43">
        <v>0</v>
      </c>
      <c r="K377" s="43">
        <v>2</v>
      </c>
      <c r="L377" s="43">
        <v>0</v>
      </c>
      <c r="M377" s="43">
        <v>0</v>
      </c>
      <c r="N377" s="43">
        <v>2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</row>
    <row r="378" spans="2:23" ht="20.100000000000001" customHeight="1" thickBot="1" x14ac:dyDescent="0.25">
      <c r="B378" s="4" t="s">
        <v>571</v>
      </c>
      <c r="C378" s="43">
        <v>20</v>
      </c>
      <c r="D378" s="43">
        <v>0</v>
      </c>
      <c r="E378" s="43">
        <v>0</v>
      </c>
      <c r="F378" s="43">
        <v>20</v>
      </c>
      <c r="G378" s="43">
        <v>4</v>
      </c>
      <c r="H378" s="43">
        <v>0</v>
      </c>
      <c r="I378" s="43">
        <v>0</v>
      </c>
      <c r="J378" s="43">
        <v>4</v>
      </c>
      <c r="K378" s="43">
        <v>16</v>
      </c>
      <c r="L378" s="43">
        <v>0</v>
      </c>
      <c r="M378" s="43">
        <v>0</v>
      </c>
      <c r="N378" s="43">
        <v>16</v>
      </c>
      <c r="O378" s="43">
        <v>0</v>
      </c>
      <c r="P378" s="43">
        <v>0</v>
      </c>
      <c r="Q378" s="43">
        <v>0</v>
      </c>
      <c r="R378" s="43">
        <v>0</v>
      </c>
      <c r="S378" s="43">
        <v>40</v>
      </c>
      <c r="T378" s="43">
        <v>0</v>
      </c>
      <c r="U378" s="43">
        <v>0</v>
      </c>
      <c r="V378" s="43">
        <v>5</v>
      </c>
      <c r="W378" s="43">
        <v>45</v>
      </c>
    </row>
    <row r="379" spans="2:23" ht="20.100000000000001" customHeight="1" thickBot="1" x14ac:dyDescent="0.25">
      <c r="B379" s="4" t="s">
        <v>207</v>
      </c>
      <c r="C379" s="43">
        <v>1</v>
      </c>
      <c r="D379" s="43">
        <v>0</v>
      </c>
      <c r="E379" s="43">
        <v>0</v>
      </c>
      <c r="F379" s="43">
        <v>1</v>
      </c>
      <c r="G379" s="43">
        <v>1</v>
      </c>
      <c r="H379" s="43">
        <v>0</v>
      </c>
      <c r="I379" s="43">
        <v>0</v>
      </c>
      <c r="J379" s="43">
        <v>1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8</v>
      </c>
      <c r="T379" s="43">
        <v>5</v>
      </c>
      <c r="U379" s="43">
        <v>0</v>
      </c>
      <c r="V379" s="43">
        <v>0</v>
      </c>
      <c r="W379" s="43">
        <v>13</v>
      </c>
    </row>
    <row r="380" spans="2:23" ht="20.100000000000001" customHeight="1" thickBot="1" x14ac:dyDescent="0.25">
      <c r="B380" s="4" t="s">
        <v>572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1</v>
      </c>
      <c r="T380" s="43">
        <v>0</v>
      </c>
      <c r="U380" s="43">
        <v>0</v>
      </c>
      <c r="V380" s="43">
        <v>0</v>
      </c>
      <c r="W380" s="43">
        <v>1</v>
      </c>
    </row>
    <row r="381" spans="2:23" ht="20.100000000000001" customHeight="1" thickBot="1" x14ac:dyDescent="0.25">
      <c r="B381" s="4" t="s">
        <v>573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</row>
    <row r="382" spans="2:23" ht="20.100000000000001" customHeight="1" thickBot="1" x14ac:dyDescent="0.25">
      <c r="B382" s="4" t="s">
        <v>574</v>
      </c>
      <c r="C382" s="43">
        <v>5</v>
      </c>
      <c r="D382" s="43">
        <v>0</v>
      </c>
      <c r="E382" s="43">
        <v>0</v>
      </c>
      <c r="F382" s="43">
        <v>5</v>
      </c>
      <c r="G382" s="43">
        <v>0</v>
      </c>
      <c r="H382" s="43">
        <v>0</v>
      </c>
      <c r="I382" s="43">
        <v>0</v>
      </c>
      <c r="J382" s="43">
        <v>0</v>
      </c>
      <c r="K382" s="43">
        <v>5</v>
      </c>
      <c r="L382" s="43">
        <v>0</v>
      </c>
      <c r="M382" s="43">
        <v>0</v>
      </c>
      <c r="N382" s="43">
        <v>5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</row>
    <row r="383" spans="2:23" ht="20.100000000000001" customHeight="1" thickBot="1" x14ac:dyDescent="0.25">
      <c r="B383" s="4" t="s">
        <v>575</v>
      </c>
      <c r="C383" s="43">
        <v>0</v>
      </c>
      <c r="D383" s="43">
        <v>1</v>
      </c>
      <c r="E383" s="43">
        <v>0</v>
      </c>
      <c r="F383" s="43">
        <v>1</v>
      </c>
      <c r="G383" s="43">
        <v>0</v>
      </c>
      <c r="H383" s="43">
        <v>1</v>
      </c>
      <c r="I383" s="43">
        <v>0</v>
      </c>
      <c r="J383" s="43">
        <v>1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</row>
    <row r="384" spans="2:23" ht="20.100000000000001" customHeight="1" thickBot="1" x14ac:dyDescent="0.25">
      <c r="B384" s="4" t="s">
        <v>576</v>
      </c>
      <c r="C384" s="43">
        <v>4</v>
      </c>
      <c r="D384" s="43">
        <v>0</v>
      </c>
      <c r="E384" s="43">
        <v>0</v>
      </c>
      <c r="F384" s="43">
        <v>4</v>
      </c>
      <c r="G384" s="43">
        <v>0</v>
      </c>
      <c r="H384" s="43">
        <v>0</v>
      </c>
      <c r="I384" s="43">
        <v>0</v>
      </c>
      <c r="J384" s="43">
        <v>0</v>
      </c>
      <c r="K384" s="43">
        <v>4</v>
      </c>
      <c r="L384" s="43">
        <v>0</v>
      </c>
      <c r="M384" s="43">
        <v>0</v>
      </c>
      <c r="N384" s="43">
        <v>4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</row>
    <row r="385" spans="2:23" ht="20.100000000000001" customHeight="1" thickBot="1" x14ac:dyDescent="0.25">
      <c r="B385" s="4" t="s">
        <v>577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</row>
    <row r="386" spans="2:23" ht="20.100000000000001" customHeight="1" thickBot="1" x14ac:dyDescent="0.25">
      <c r="B386" s="4" t="s">
        <v>578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3</v>
      </c>
      <c r="T386" s="43">
        <v>0</v>
      </c>
      <c r="U386" s="43">
        <v>0</v>
      </c>
      <c r="V386" s="43">
        <v>0</v>
      </c>
      <c r="W386" s="43">
        <v>3</v>
      </c>
    </row>
    <row r="387" spans="2:23" ht="20.100000000000001" customHeight="1" thickBot="1" x14ac:dyDescent="0.25">
      <c r="B387" s="4" t="s">
        <v>579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</row>
    <row r="388" spans="2:23" ht="20.100000000000001" customHeight="1" thickBot="1" x14ac:dyDescent="0.25">
      <c r="B388" s="4" t="s">
        <v>580</v>
      </c>
      <c r="C388" s="43">
        <v>1</v>
      </c>
      <c r="D388" s="43">
        <v>0</v>
      </c>
      <c r="E388" s="43">
        <v>0</v>
      </c>
      <c r="F388" s="43">
        <v>1</v>
      </c>
      <c r="G388" s="43">
        <v>0</v>
      </c>
      <c r="H388" s="43">
        <v>0</v>
      </c>
      <c r="I388" s="43">
        <v>0</v>
      </c>
      <c r="J388" s="43">
        <v>0</v>
      </c>
      <c r="K388" s="43">
        <v>1</v>
      </c>
      <c r="L388" s="43">
        <v>0</v>
      </c>
      <c r="M388" s="43">
        <v>0</v>
      </c>
      <c r="N388" s="43">
        <v>1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</row>
    <row r="389" spans="2:23" ht="20.100000000000001" customHeight="1" thickBot="1" x14ac:dyDescent="0.25">
      <c r="B389" s="4" t="s">
        <v>581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4</v>
      </c>
      <c r="T389" s="43">
        <v>0</v>
      </c>
      <c r="U389" s="43">
        <v>0</v>
      </c>
      <c r="V389" s="43">
        <v>0</v>
      </c>
      <c r="W389" s="43">
        <v>4</v>
      </c>
    </row>
    <row r="390" spans="2:23" ht="20.100000000000001" customHeight="1" thickBot="1" x14ac:dyDescent="0.25">
      <c r="B390" s="4" t="s">
        <v>582</v>
      </c>
      <c r="C390" s="43">
        <v>5</v>
      </c>
      <c r="D390" s="43">
        <v>1</v>
      </c>
      <c r="E390" s="43">
        <v>0</v>
      </c>
      <c r="F390" s="43">
        <v>6</v>
      </c>
      <c r="G390" s="43">
        <v>0</v>
      </c>
      <c r="H390" s="43">
        <v>0</v>
      </c>
      <c r="I390" s="43">
        <v>0</v>
      </c>
      <c r="J390" s="43">
        <v>0</v>
      </c>
      <c r="K390" s="43">
        <v>5</v>
      </c>
      <c r="L390" s="43">
        <v>1</v>
      </c>
      <c r="M390" s="43">
        <v>0</v>
      </c>
      <c r="N390" s="43">
        <v>6</v>
      </c>
      <c r="O390" s="43">
        <v>0</v>
      </c>
      <c r="P390" s="43">
        <v>0</v>
      </c>
      <c r="Q390" s="43">
        <v>0</v>
      </c>
      <c r="R390" s="43">
        <v>0</v>
      </c>
      <c r="S390" s="43">
        <v>11</v>
      </c>
      <c r="T390" s="43">
        <v>4</v>
      </c>
      <c r="U390" s="43">
        <v>1</v>
      </c>
      <c r="V390" s="43">
        <v>0</v>
      </c>
      <c r="W390" s="43">
        <v>16</v>
      </c>
    </row>
    <row r="391" spans="2:23" ht="20.100000000000001" customHeight="1" thickBot="1" x14ac:dyDescent="0.25">
      <c r="B391" s="4" t="s">
        <v>583</v>
      </c>
      <c r="C391" s="43">
        <v>5</v>
      </c>
      <c r="D391" s="43">
        <v>0</v>
      </c>
      <c r="E391" s="43">
        <v>0</v>
      </c>
      <c r="F391" s="43">
        <v>5</v>
      </c>
      <c r="G391" s="43">
        <v>0</v>
      </c>
      <c r="H391" s="43">
        <v>0</v>
      </c>
      <c r="I391" s="43">
        <v>0</v>
      </c>
      <c r="J391" s="43">
        <v>0</v>
      </c>
      <c r="K391" s="43">
        <v>5</v>
      </c>
      <c r="L391" s="43">
        <v>0</v>
      </c>
      <c r="M391" s="43">
        <v>0</v>
      </c>
      <c r="N391" s="43">
        <v>5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</row>
    <row r="392" spans="2:23" ht="20.100000000000001" customHeight="1" thickBot="1" x14ac:dyDescent="0.25">
      <c r="B392" s="4" t="s">
        <v>584</v>
      </c>
      <c r="C392" s="43">
        <v>13</v>
      </c>
      <c r="D392" s="43">
        <v>0</v>
      </c>
      <c r="E392" s="43">
        <v>0</v>
      </c>
      <c r="F392" s="43">
        <v>13</v>
      </c>
      <c r="G392" s="43">
        <v>0</v>
      </c>
      <c r="H392" s="43">
        <v>0</v>
      </c>
      <c r="I392" s="43">
        <v>0</v>
      </c>
      <c r="J392" s="43">
        <v>0</v>
      </c>
      <c r="K392" s="43">
        <v>13</v>
      </c>
      <c r="L392" s="43">
        <v>0</v>
      </c>
      <c r="M392" s="43">
        <v>0</v>
      </c>
      <c r="N392" s="43">
        <v>13</v>
      </c>
      <c r="O392" s="43">
        <v>0</v>
      </c>
      <c r="P392" s="43">
        <v>0</v>
      </c>
      <c r="Q392" s="43">
        <v>0</v>
      </c>
      <c r="R392" s="43">
        <v>0</v>
      </c>
      <c r="S392" s="43">
        <v>23</v>
      </c>
      <c r="T392" s="43">
        <v>7</v>
      </c>
      <c r="U392" s="43">
        <v>0</v>
      </c>
      <c r="V392" s="43">
        <v>0</v>
      </c>
      <c r="W392" s="43">
        <v>30</v>
      </c>
    </row>
    <row r="393" spans="2:23" ht="20.100000000000001" customHeight="1" thickBot="1" x14ac:dyDescent="0.25">
      <c r="B393" s="4" t="s">
        <v>585</v>
      </c>
      <c r="C393" s="43">
        <v>7</v>
      </c>
      <c r="D393" s="43">
        <v>0</v>
      </c>
      <c r="E393" s="43">
        <v>1</v>
      </c>
      <c r="F393" s="43">
        <v>8</v>
      </c>
      <c r="G393" s="43">
        <v>4</v>
      </c>
      <c r="H393" s="43">
        <v>0</v>
      </c>
      <c r="I393" s="43">
        <v>0</v>
      </c>
      <c r="J393" s="43">
        <v>4</v>
      </c>
      <c r="K393" s="43">
        <v>3</v>
      </c>
      <c r="L393" s="43">
        <v>0</v>
      </c>
      <c r="M393" s="43">
        <v>1</v>
      </c>
      <c r="N393" s="43">
        <v>4</v>
      </c>
      <c r="O393" s="43">
        <v>0</v>
      </c>
      <c r="P393" s="43">
        <v>0</v>
      </c>
      <c r="Q393" s="43">
        <v>0</v>
      </c>
      <c r="R393" s="43">
        <v>0</v>
      </c>
      <c r="S393" s="43">
        <v>14</v>
      </c>
      <c r="T393" s="43">
        <v>11</v>
      </c>
      <c r="U393" s="43">
        <v>0</v>
      </c>
      <c r="V393" s="43">
        <v>0</v>
      </c>
      <c r="W393" s="43">
        <v>25</v>
      </c>
    </row>
    <row r="394" spans="2:23" ht="20.100000000000001" customHeight="1" thickBot="1" x14ac:dyDescent="0.25">
      <c r="B394" s="4" t="s">
        <v>586</v>
      </c>
      <c r="C394" s="43">
        <v>10</v>
      </c>
      <c r="D394" s="43">
        <v>3</v>
      </c>
      <c r="E394" s="43">
        <v>0</v>
      </c>
      <c r="F394" s="43">
        <v>13</v>
      </c>
      <c r="G394" s="43">
        <v>0</v>
      </c>
      <c r="H394" s="43">
        <v>0</v>
      </c>
      <c r="I394" s="43">
        <v>0</v>
      </c>
      <c r="J394" s="43">
        <v>0</v>
      </c>
      <c r="K394" s="43">
        <v>10</v>
      </c>
      <c r="L394" s="43">
        <v>3</v>
      </c>
      <c r="M394" s="43">
        <v>0</v>
      </c>
      <c r="N394" s="43">
        <v>13</v>
      </c>
      <c r="O394" s="43">
        <v>0</v>
      </c>
      <c r="P394" s="43">
        <v>0</v>
      </c>
      <c r="Q394" s="43">
        <v>0</v>
      </c>
      <c r="R394" s="43">
        <v>0</v>
      </c>
      <c r="S394" s="43">
        <v>31</v>
      </c>
      <c r="T394" s="43">
        <v>8</v>
      </c>
      <c r="U394" s="43">
        <v>2</v>
      </c>
      <c r="V394" s="43">
        <v>0</v>
      </c>
      <c r="W394" s="43">
        <v>41</v>
      </c>
    </row>
    <row r="395" spans="2:23" ht="20.100000000000001" customHeight="1" thickBot="1" x14ac:dyDescent="0.25">
      <c r="B395" s="4" t="s">
        <v>587</v>
      </c>
      <c r="C395" s="43">
        <v>4</v>
      </c>
      <c r="D395" s="43">
        <v>0</v>
      </c>
      <c r="E395" s="43">
        <v>0</v>
      </c>
      <c r="F395" s="43">
        <v>4</v>
      </c>
      <c r="G395" s="43">
        <v>4</v>
      </c>
      <c r="H395" s="43">
        <v>0</v>
      </c>
      <c r="I395" s="43">
        <v>0</v>
      </c>
      <c r="J395" s="43">
        <v>4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</row>
    <row r="396" spans="2:23" ht="20.100000000000001" customHeight="1" thickBot="1" x14ac:dyDescent="0.25">
      <c r="B396" s="4" t="s">
        <v>588</v>
      </c>
      <c r="C396" s="43">
        <v>2</v>
      </c>
      <c r="D396" s="43">
        <v>0</v>
      </c>
      <c r="E396" s="43">
        <v>0</v>
      </c>
      <c r="F396" s="43">
        <v>2</v>
      </c>
      <c r="G396" s="43">
        <v>2</v>
      </c>
      <c r="H396" s="43">
        <v>0</v>
      </c>
      <c r="I396" s="43">
        <v>0</v>
      </c>
      <c r="J396" s="43">
        <v>2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</row>
    <row r="397" spans="2:23" ht="20.100000000000001" customHeight="1" thickBot="1" x14ac:dyDescent="0.25">
      <c r="B397" s="4" t="s">
        <v>589</v>
      </c>
      <c r="C397" s="43">
        <v>2</v>
      </c>
      <c r="D397" s="43">
        <v>0</v>
      </c>
      <c r="E397" s="43">
        <v>3</v>
      </c>
      <c r="F397" s="43">
        <v>5</v>
      </c>
      <c r="G397" s="43">
        <v>0</v>
      </c>
      <c r="H397" s="43">
        <v>0</v>
      </c>
      <c r="I397" s="43">
        <v>0</v>
      </c>
      <c r="J397" s="43">
        <v>0</v>
      </c>
      <c r="K397" s="43">
        <v>2</v>
      </c>
      <c r="L397" s="43">
        <v>0</v>
      </c>
      <c r="M397" s="43">
        <v>3</v>
      </c>
      <c r="N397" s="43">
        <v>5</v>
      </c>
      <c r="O397" s="43">
        <v>0</v>
      </c>
      <c r="P397" s="43">
        <v>0</v>
      </c>
      <c r="Q397" s="43">
        <v>0</v>
      </c>
      <c r="R397" s="43">
        <v>0</v>
      </c>
      <c r="S397" s="43">
        <v>17</v>
      </c>
      <c r="T397" s="43">
        <v>2</v>
      </c>
      <c r="U397" s="43">
        <v>9</v>
      </c>
      <c r="V397" s="43">
        <v>0</v>
      </c>
      <c r="W397" s="43">
        <v>28</v>
      </c>
    </row>
    <row r="398" spans="2:23" ht="20.100000000000001" customHeight="1" thickBot="1" x14ac:dyDescent="0.25">
      <c r="B398" s="4" t="s">
        <v>590</v>
      </c>
      <c r="C398" s="43">
        <v>13</v>
      </c>
      <c r="D398" s="43">
        <v>0</v>
      </c>
      <c r="E398" s="43">
        <v>0</v>
      </c>
      <c r="F398" s="43">
        <v>13</v>
      </c>
      <c r="G398" s="43">
        <v>5</v>
      </c>
      <c r="H398" s="43">
        <v>0</v>
      </c>
      <c r="I398" s="43">
        <v>0</v>
      </c>
      <c r="J398" s="43">
        <v>5</v>
      </c>
      <c r="K398" s="43">
        <v>8</v>
      </c>
      <c r="L398" s="43">
        <v>0</v>
      </c>
      <c r="M398" s="43">
        <v>0</v>
      </c>
      <c r="N398" s="43">
        <v>8</v>
      </c>
      <c r="O398" s="43">
        <v>0</v>
      </c>
      <c r="P398" s="43">
        <v>0</v>
      </c>
      <c r="Q398" s="43">
        <v>0</v>
      </c>
      <c r="R398" s="43">
        <v>0</v>
      </c>
      <c r="S398" s="43">
        <v>13</v>
      </c>
      <c r="T398" s="43">
        <v>0</v>
      </c>
      <c r="U398" s="43">
        <v>0</v>
      </c>
      <c r="V398" s="43">
        <v>0</v>
      </c>
      <c r="W398" s="43">
        <v>13</v>
      </c>
    </row>
    <row r="399" spans="2:23" ht="20.100000000000001" customHeight="1" thickBot="1" x14ac:dyDescent="0.25">
      <c r="B399" s="4" t="s">
        <v>208</v>
      </c>
      <c r="C399" s="43">
        <v>49</v>
      </c>
      <c r="D399" s="43">
        <v>4</v>
      </c>
      <c r="E399" s="43">
        <v>5</v>
      </c>
      <c r="F399" s="43">
        <v>58</v>
      </c>
      <c r="G399" s="43">
        <v>15</v>
      </c>
      <c r="H399" s="43">
        <v>1</v>
      </c>
      <c r="I399" s="43">
        <v>0</v>
      </c>
      <c r="J399" s="43">
        <v>16</v>
      </c>
      <c r="K399" s="43">
        <v>34</v>
      </c>
      <c r="L399" s="43">
        <v>3</v>
      </c>
      <c r="M399" s="43">
        <v>5</v>
      </c>
      <c r="N399" s="43">
        <v>42</v>
      </c>
      <c r="O399" s="43">
        <v>0</v>
      </c>
      <c r="P399" s="43">
        <v>0</v>
      </c>
      <c r="Q399" s="43">
        <v>0</v>
      </c>
      <c r="R399" s="43">
        <v>0</v>
      </c>
      <c r="S399" s="43">
        <v>262</v>
      </c>
      <c r="T399" s="43">
        <v>42</v>
      </c>
      <c r="U399" s="43">
        <v>28</v>
      </c>
      <c r="V399" s="43">
        <v>11</v>
      </c>
      <c r="W399" s="43">
        <v>343</v>
      </c>
    </row>
    <row r="400" spans="2:23" ht="20.100000000000001" customHeight="1" thickBot="1" x14ac:dyDescent="0.25">
      <c r="B400" s="4" t="s">
        <v>591</v>
      </c>
      <c r="C400" s="43">
        <v>4</v>
      </c>
      <c r="D400" s="43">
        <v>0</v>
      </c>
      <c r="E400" s="43">
        <v>2</v>
      </c>
      <c r="F400" s="43">
        <v>6</v>
      </c>
      <c r="G400" s="43">
        <v>0</v>
      </c>
      <c r="H400" s="43">
        <v>0</v>
      </c>
      <c r="I400" s="43">
        <v>0</v>
      </c>
      <c r="J400" s="43">
        <v>0</v>
      </c>
      <c r="K400" s="43">
        <v>4</v>
      </c>
      <c r="L400" s="43">
        <v>0</v>
      </c>
      <c r="M400" s="43">
        <v>2</v>
      </c>
      <c r="N400" s="43">
        <v>6</v>
      </c>
      <c r="O400" s="43">
        <v>0</v>
      </c>
      <c r="P400" s="43">
        <v>0</v>
      </c>
      <c r="Q400" s="43">
        <v>0</v>
      </c>
      <c r="R400" s="43">
        <v>0</v>
      </c>
      <c r="S400" s="43">
        <v>10</v>
      </c>
      <c r="T400" s="43">
        <v>0</v>
      </c>
      <c r="U400" s="43">
        <v>2</v>
      </c>
      <c r="V400" s="43">
        <v>0</v>
      </c>
      <c r="W400" s="43">
        <v>12</v>
      </c>
    </row>
    <row r="401" spans="2:23" ht="20.100000000000001" customHeight="1" thickBot="1" x14ac:dyDescent="0.25">
      <c r="B401" s="4" t="s">
        <v>592</v>
      </c>
      <c r="C401" s="43">
        <v>14</v>
      </c>
      <c r="D401" s="43">
        <v>3</v>
      </c>
      <c r="E401" s="43">
        <v>1</v>
      </c>
      <c r="F401" s="43">
        <v>18</v>
      </c>
      <c r="G401" s="43">
        <v>3</v>
      </c>
      <c r="H401" s="43">
        <v>0</v>
      </c>
      <c r="I401" s="43">
        <v>0</v>
      </c>
      <c r="J401" s="43">
        <v>3</v>
      </c>
      <c r="K401" s="43">
        <v>11</v>
      </c>
      <c r="L401" s="43">
        <v>3</v>
      </c>
      <c r="M401" s="43">
        <v>1</v>
      </c>
      <c r="N401" s="43">
        <v>15</v>
      </c>
      <c r="O401" s="43">
        <v>0</v>
      </c>
      <c r="P401" s="43">
        <v>0</v>
      </c>
      <c r="Q401" s="43">
        <v>0</v>
      </c>
      <c r="R401" s="43">
        <v>0</v>
      </c>
      <c r="S401" s="43">
        <v>8</v>
      </c>
      <c r="T401" s="43">
        <v>3</v>
      </c>
      <c r="U401" s="43">
        <v>2</v>
      </c>
      <c r="V401" s="43">
        <v>4</v>
      </c>
      <c r="W401" s="43">
        <v>17</v>
      </c>
    </row>
    <row r="402" spans="2:23" ht="20.100000000000001" customHeight="1" thickBot="1" x14ac:dyDescent="0.25">
      <c r="B402" s="4" t="s">
        <v>593</v>
      </c>
      <c r="C402" s="43">
        <v>11</v>
      </c>
      <c r="D402" s="43">
        <v>0</v>
      </c>
      <c r="E402" s="43">
        <v>1</v>
      </c>
      <c r="F402" s="43">
        <v>12</v>
      </c>
      <c r="G402" s="43">
        <v>2</v>
      </c>
      <c r="H402" s="43">
        <v>0</v>
      </c>
      <c r="I402" s="43">
        <v>0</v>
      </c>
      <c r="J402" s="43">
        <v>2</v>
      </c>
      <c r="K402" s="43">
        <v>9</v>
      </c>
      <c r="L402" s="43">
        <v>0</v>
      </c>
      <c r="M402" s="43">
        <v>1</v>
      </c>
      <c r="N402" s="43">
        <v>10</v>
      </c>
      <c r="O402" s="43">
        <v>0</v>
      </c>
      <c r="P402" s="43">
        <v>0</v>
      </c>
      <c r="Q402" s="43">
        <v>0</v>
      </c>
      <c r="R402" s="43">
        <v>0</v>
      </c>
      <c r="S402" s="43">
        <v>23</v>
      </c>
      <c r="T402" s="43">
        <v>5</v>
      </c>
      <c r="U402" s="43">
        <v>0</v>
      </c>
      <c r="V402" s="43">
        <v>0</v>
      </c>
      <c r="W402" s="43">
        <v>28</v>
      </c>
    </row>
    <row r="403" spans="2:23" ht="20.100000000000001" customHeight="1" thickBot="1" x14ac:dyDescent="0.25">
      <c r="B403" s="4" t="s">
        <v>594</v>
      </c>
      <c r="C403" s="43">
        <v>4</v>
      </c>
      <c r="D403" s="43">
        <v>0</v>
      </c>
      <c r="E403" s="43">
        <v>1</v>
      </c>
      <c r="F403" s="43">
        <v>5</v>
      </c>
      <c r="G403" s="43">
        <v>0</v>
      </c>
      <c r="H403" s="43">
        <v>0</v>
      </c>
      <c r="I403" s="43">
        <v>0</v>
      </c>
      <c r="J403" s="43">
        <v>0</v>
      </c>
      <c r="K403" s="43">
        <v>4</v>
      </c>
      <c r="L403" s="43">
        <v>0</v>
      </c>
      <c r="M403" s="43">
        <v>1</v>
      </c>
      <c r="N403" s="43">
        <v>5</v>
      </c>
      <c r="O403" s="43">
        <v>0</v>
      </c>
      <c r="P403" s="43">
        <v>0</v>
      </c>
      <c r="Q403" s="43">
        <v>0</v>
      </c>
      <c r="R403" s="43">
        <v>0</v>
      </c>
      <c r="S403" s="43">
        <v>16</v>
      </c>
      <c r="T403" s="43">
        <v>6</v>
      </c>
      <c r="U403" s="43">
        <v>3</v>
      </c>
      <c r="V403" s="43">
        <v>0</v>
      </c>
      <c r="W403" s="43">
        <v>25</v>
      </c>
    </row>
    <row r="404" spans="2:23" ht="20.100000000000001" customHeight="1" thickBot="1" x14ac:dyDescent="0.25">
      <c r="B404" s="4" t="s">
        <v>595</v>
      </c>
      <c r="C404" s="43">
        <v>2</v>
      </c>
      <c r="D404" s="43">
        <v>0</v>
      </c>
      <c r="E404" s="43">
        <v>0</v>
      </c>
      <c r="F404" s="43">
        <v>2</v>
      </c>
      <c r="G404" s="43">
        <v>0</v>
      </c>
      <c r="H404" s="43">
        <v>0</v>
      </c>
      <c r="I404" s="43">
        <v>0</v>
      </c>
      <c r="J404" s="43">
        <v>0</v>
      </c>
      <c r="K404" s="43">
        <v>2</v>
      </c>
      <c r="L404" s="43">
        <v>0</v>
      </c>
      <c r="M404" s="43">
        <v>0</v>
      </c>
      <c r="N404" s="43">
        <v>2</v>
      </c>
      <c r="O404" s="43">
        <v>0</v>
      </c>
      <c r="P404" s="43">
        <v>0</v>
      </c>
      <c r="Q404" s="43">
        <v>0</v>
      </c>
      <c r="R404" s="43">
        <v>0</v>
      </c>
      <c r="S404" s="43">
        <v>13</v>
      </c>
      <c r="T404" s="43">
        <v>0</v>
      </c>
      <c r="U404" s="43">
        <v>0</v>
      </c>
      <c r="V404" s="43">
        <v>0</v>
      </c>
      <c r="W404" s="43">
        <v>13</v>
      </c>
    </row>
    <row r="405" spans="2:23" ht="20.100000000000001" customHeight="1" thickBot="1" x14ac:dyDescent="0.25">
      <c r="B405" s="4" t="s">
        <v>596</v>
      </c>
      <c r="C405" s="43">
        <v>2</v>
      </c>
      <c r="D405" s="43">
        <v>0</v>
      </c>
      <c r="E405" s="43">
        <v>0</v>
      </c>
      <c r="F405" s="43">
        <v>2</v>
      </c>
      <c r="G405" s="43">
        <v>0</v>
      </c>
      <c r="H405" s="43">
        <v>0</v>
      </c>
      <c r="I405" s="43">
        <v>0</v>
      </c>
      <c r="J405" s="43">
        <v>0</v>
      </c>
      <c r="K405" s="43">
        <v>2</v>
      </c>
      <c r="L405" s="43">
        <v>0</v>
      </c>
      <c r="M405" s="43">
        <v>0</v>
      </c>
      <c r="N405" s="43">
        <v>2</v>
      </c>
      <c r="O405" s="43">
        <v>0</v>
      </c>
      <c r="P405" s="43">
        <v>0</v>
      </c>
      <c r="Q405" s="43">
        <v>0</v>
      </c>
      <c r="R405" s="43">
        <v>0</v>
      </c>
      <c r="S405" s="43">
        <v>13</v>
      </c>
      <c r="T405" s="43">
        <v>2</v>
      </c>
      <c r="U405" s="43">
        <v>1</v>
      </c>
      <c r="V405" s="43">
        <v>1</v>
      </c>
      <c r="W405" s="43">
        <v>17</v>
      </c>
    </row>
    <row r="406" spans="2:23" ht="20.100000000000001" customHeight="1" thickBot="1" x14ac:dyDescent="0.25">
      <c r="B406" s="4" t="s">
        <v>597</v>
      </c>
      <c r="C406" s="43">
        <v>13</v>
      </c>
      <c r="D406" s="43">
        <v>0</v>
      </c>
      <c r="E406" s="43">
        <v>0</v>
      </c>
      <c r="F406" s="43">
        <v>13</v>
      </c>
      <c r="G406" s="43">
        <v>9</v>
      </c>
      <c r="H406" s="43">
        <v>0</v>
      </c>
      <c r="I406" s="43">
        <v>0</v>
      </c>
      <c r="J406" s="43">
        <v>9</v>
      </c>
      <c r="K406" s="43">
        <v>4</v>
      </c>
      <c r="L406" s="43">
        <v>0</v>
      </c>
      <c r="M406" s="43">
        <v>0</v>
      </c>
      <c r="N406" s="43">
        <v>4</v>
      </c>
      <c r="O406" s="43">
        <v>0</v>
      </c>
      <c r="P406" s="43">
        <v>0</v>
      </c>
      <c r="Q406" s="43">
        <v>0</v>
      </c>
      <c r="R406" s="43">
        <v>0</v>
      </c>
      <c r="S406" s="43">
        <v>19</v>
      </c>
      <c r="T406" s="43">
        <v>5</v>
      </c>
      <c r="U406" s="43">
        <v>0</v>
      </c>
      <c r="V406" s="43">
        <v>0</v>
      </c>
      <c r="W406" s="43">
        <v>24</v>
      </c>
    </row>
    <row r="407" spans="2:23" ht="20.100000000000001" customHeight="1" thickBot="1" x14ac:dyDescent="0.25">
      <c r="B407" s="4" t="s">
        <v>598</v>
      </c>
      <c r="C407" s="43">
        <v>4</v>
      </c>
      <c r="D407" s="43">
        <v>0</v>
      </c>
      <c r="E407" s="43">
        <v>0</v>
      </c>
      <c r="F407" s="43">
        <v>4</v>
      </c>
      <c r="G407" s="43">
        <v>1</v>
      </c>
      <c r="H407" s="43">
        <v>0</v>
      </c>
      <c r="I407" s="43">
        <v>0</v>
      </c>
      <c r="J407" s="43">
        <v>1</v>
      </c>
      <c r="K407" s="43">
        <v>3</v>
      </c>
      <c r="L407" s="43">
        <v>0</v>
      </c>
      <c r="M407" s="43">
        <v>0</v>
      </c>
      <c r="N407" s="43">
        <v>3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</row>
    <row r="408" spans="2:23" ht="20.100000000000001" customHeight="1" thickBot="1" x14ac:dyDescent="0.25">
      <c r="B408" s="4" t="s">
        <v>599</v>
      </c>
      <c r="C408" s="43">
        <v>7</v>
      </c>
      <c r="D408" s="43">
        <v>0</v>
      </c>
      <c r="E408" s="43">
        <v>0</v>
      </c>
      <c r="F408" s="43">
        <v>7</v>
      </c>
      <c r="G408" s="43">
        <v>0</v>
      </c>
      <c r="H408" s="43">
        <v>0</v>
      </c>
      <c r="I408" s="43">
        <v>0</v>
      </c>
      <c r="J408" s="43">
        <v>0</v>
      </c>
      <c r="K408" s="43">
        <v>7</v>
      </c>
      <c r="L408" s="43">
        <v>0</v>
      </c>
      <c r="M408" s="43">
        <v>0</v>
      </c>
      <c r="N408" s="43">
        <v>7</v>
      </c>
      <c r="O408" s="43">
        <v>0</v>
      </c>
      <c r="P408" s="43">
        <v>0</v>
      </c>
      <c r="Q408" s="43">
        <v>0</v>
      </c>
      <c r="R408" s="43">
        <v>0</v>
      </c>
      <c r="S408" s="43">
        <v>5</v>
      </c>
      <c r="T408" s="43">
        <v>0</v>
      </c>
      <c r="U408" s="43">
        <v>0</v>
      </c>
      <c r="V408" s="43">
        <v>0</v>
      </c>
      <c r="W408" s="43">
        <v>5</v>
      </c>
    </row>
    <row r="409" spans="2:23" ht="20.100000000000001" customHeight="1" thickBot="1" x14ac:dyDescent="0.25">
      <c r="B409" s="4" t="s">
        <v>600</v>
      </c>
      <c r="C409" s="43">
        <v>4</v>
      </c>
      <c r="D409" s="43">
        <v>0</v>
      </c>
      <c r="E409" s="43">
        <v>0</v>
      </c>
      <c r="F409" s="43">
        <v>4</v>
      </c>
      <c r="G409" s="43">
        <v>0</v>
      </c>
      <c r="H409" s="43">
        <v>0</v>
      </c>
      <c r="I409" s="43">
        <v>0</v>
      </c>
      <c r="J409" s="43">
        <v>0</v>
      </c>
      <c r="K409" s="43">
        <v>4</v>
      </c>
      <c r="L409" s="43">
        <v>0</v>
      </c>
      <c r="M409" s="43">
        <v>0</v>
      </c>
      <c r="N409" s="43">
        <v>4</v>
      </c>
      <c r="O409" s="43">
        <v>0</v>
      </c>
      <c r="P409" s="43">
        <v>0</v>
      </c>
      <c r="Q409" s="43">
        <v>0</v>
      </c>
      <c r="R409" s="43">
        <v>0</v>
      </c>
      <c r="S409" s="43">
        <v>4</v>
      </c>
      <c r="T409" s="43">
        <v>0</v>
      </c>
      <c r="U409" s="43">
        <v>0</v>
      </c>
      <c r="V409" s="43">
        <v>0</v>
      </c>
      <c r="W409" s="43">
        <v>4</v>
      </c>
    </row>
    <row r="410" spans="2:23" ht="20.100000000000001" customHeight="1" thickBot="1" x14ac:dyDescent="0.25">
      <c r="B410" s="4" t="s">
        <v>601</v>
      </c>
      <c r="C410" s="43">
        <v>1</v>
      </c>
      <c r="D410" s="43">
        <v>0</v>
      </c>
      <c r="E410" s="43">
        <v>0</v>
      </c>
      <c r="F410" s="43">
        <v>1</v>
      </c>
      <c r="G410" s="43">
        <v>1</v>
      </c>
      <c r="H410" s="43">
        <v>0</v>
      </c>
      <c r="I410" s="43">
        <v>0</v>
      </c>
      <c r="J410" s="43">
        <v>1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3</v>
      </c>
      <c r="T410" s="43">
        <v>0</v>
      </c>
      <c r="U410" s="43">
        <v>0</v>
      </c>
      <c r="V410" s="43">
        <v>0</v>
      </c>
      <c r="W410" s="43">
        <v>3</v>
      </c>
    </row>
    <row r="411" spans="2:23" ht="20.100000000000001" customHeight="1" thickBot="1" x14ac:dyDescent="0.25">
      <c r="B411" s="4" t="s">
        <v>602</v>
      </c>
      <c r="C411" s="43">
        <v>13</v>
      </c>
      <c r="D411" s="43">
        <v>0</v>
      </c>
      <c r="E411" s="43">
        <v>0</v>
      </c>
      <c r="F411" s="43">
        <v>13</v>
      </c>
      <c r="G411" s="43">
        <v>0</v>
      </c>
      <c r="H411" s="43">
        <v>0</v>
      </c>
      <c r="I411" s="43">
        <v>0</v>
      </c>
      <c r="J411" s="43">
        <v>0</v>
      </c>
      <c r="K411" s="43">
        <v>13</v>
      </c>
      <c r="L411" s="43">
        <v>0</v>
      </c>
      <c r="M411" s="43">
        <v>0</v>
      </c>
      <c r="N411" s="43">
        <v>13</v>
      </c>
      <c r="O411" s="43">
        <v>0</v>
      </c>
      <c r="P411" s="43">
        <v>0</v>
      </c>
      <c r="Q411" s="43">
        <v>0</v>
      </c>
      <c r="R411" s="43">
        <v>0</v>
      </c>
      <c r="S411" s="43">
        <v>77</v>
      </c>
      <c r="T411" s="43">
        <v>6</v>
      </c>
      <c r="U411" s="43">
        <v>8</v>
      </c>
      <c r="V411" s="43">
        <v>12</v>
      </c>
      <c r="W411" s="43">
        <v>103</v>
      </c>
    </row>
    <row r="412" spans="2:23" ht="20.100000000000001" customHeight="1" thickBot="1" x14ac:dyDescent="0.25">
      <c r="B412" s="4" t="s">
        <v>603</v>
      </c>
      <c r="C412" s="43">
        <v>1</v>
      </c>
      <c r="D412" s="43">
        <v>0</v>
      </c>
      <c r="E412" s="43">
        <v>0</v>
      </c>
      <c r="F412" s="43">
        <v>1</v>
      </c>
      <c r="G412" s="43">
        <v>1</v>
      </c>
      <c r="H412" s="43">
        <v>0</v>
      </c>
      <c r="I412" s="43">
        <v>0</v>
      </c>
      <c r="J412" s="43">
        <v>1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4</v>
      </c>
      <c r="T412" s="43">
        <v>3</v>
      </c>
      <c r="U412" s="43">
        <v>0</v>
      </c>
      <c r="V412" s="43">
        <v>0</v>
      </c>
      <c r="W412" s="43">
        <v>7</v>
      </c>
    </row>
    <row r="413" spans="2:23" ht="20.100000000000001" customHeight="1" thickBot="1" x14ac:dyDescent="0.25">
      <c r="B413" s="4" t="s">
        <v>604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</row>
    <row r="414" spans="2:23" ht="20.100000000000001" customHeight="1" thickBot="1" x14ac:dyDescent="0.25">
      <c r="B414" s="4" t="s">
        <v>605</v>
      </c>
      <c r="C414" s="43">
        <v>10</v>
      </c>
      <c r="D414" s="43">
        <v>0</v>
      </c>
      <c r="E414" s="43">
        <v>0</v>
      </c>
      <c r="F414" s="43">
        <v>10</v>
      </c>
      <c r="G414" s="43">
        <v>0</v>
      </c>
      <c r="H414" s="43">
        <v>0</v>
      </c>
      <c r="I414" s="43">
        <v>0</v>
      </c>
      <c r="J414" s="43">
        <v>0</v>
      </c>
      <c r="K414" s="43">
        <v>10</v>
      </c>
      <c r="L414" s="43">
        <v>0</v>
      </c>
      <c r="M414" s="43">
        <v>0</v>
      </c>
      <c r="N414" s="43">
        <v>10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</row>
    <row r="415" spans="2:23" ht="20.100000000000001" customHeight="1" thickBot="1" x14ac:dyDescent="0.25">
      <c r="B415" s="4" t="s">
        <v>209</v>
      </c>
      <c r="C415" s="43">
        <v>18</v>
      </c>
      <c r="D415" s="43">
        <v>0</v>
      </c>
      <c r="E415" s="43">
        <v>0</v>
      </c>
      <c r="F415" s="43">
        <v>18</v>
      </c>
      <c r="G415" s="43">
        <v>16</v>
      </c>
      <c r="H415" s="43">
        <v>0</v>
      </c>
      <c r="I415" s="43">
        <v>0</v>
      </c>
      <c r="J415" s="43">
        <v>16</v>
      </c>
      <c r="K415" s="43">
        <v>2</v>
      </c>
      <c r="L415" s="43">
        <v>0</v>
      </c>
      <c r="M415" s="43">
        <v>0</v>
      </c>
      <c r="N415" s="43">
        <v>2</v>
      </c>
      <c r="O415" s="43">
        <v>0</v>
      </c>
      <c r="P415" s="43">
        <v>0</v>
      </c>
      <c r="Q415" s="43">
        <v>0</v>
      </c>
      <c r="R415" s="43">
        <v>0</v>
      </c>
      <c r="S415" s="43">
        <v>41</v>
      </c>
      <c r="T415" s="43">
        <v>8</v>
      </c>
      <c r="U415" s="43">
        <v>9</v>
      </c>
      <c r="V415" s="43">
        <v>1</v>
      </c>
      <c r="W415" s="43">
        <v>59</v>
      </c>
    </row>
    <row r="416" spans="2:23" ht="20.100000000000001" customHeight="1" thickBot="1" x14ac:dyDescent="0.25">
      <c r="B416" s="4" t="s">
        <v>606</v>
      </c>
      <c r="C416" s="43">
        <v>0</v>
      </c>
      <c r="D416" s="43">
        <v>0</v>
      </c>
      <c r="E416" s="43">
        <v>0</v>
      </c>
      <c r="F416" s="43">
        <v>0</v>
      </c>
      <c r="G416" s="43">
        <v>0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2</v>
      </c>
      <c r="T416" s="43">
        <v>0</v>
      </c>
      <c r="U416" s="43">
        <v>0</v>
      </c>
      <c r="V416" s="43">
        <v>0</v>
      </c>
      <c r="W416" s="43">
        <v>2</v>
      </c>
    </row>
    <row r="417" spans="2:23" ht="20.100000000000001" customHeight="1" thickBot="1" x14ac:dyDescent="0.25">
      <c r="B417" s="4" t="s">
        <v>607</v>
      </c>
      <c r="C417" s="43">
        <v>5</v>
      </c>
      <c r="D417" s="43">
        <v>0</v>
      </c>
      <c r="E417" s="43">
        <v>0</v>
      </c>
      <c r="F417" s="43">
        <v>5</v>
      </c>
      <c r="G417" s="43">
        <v>3</v>
      </c>
      <c r="H417" s="43">
        <v>0</v>
      </c>
      <c r="I417" s="43">
        <v>0</v>
      </c>
      <c r="J417" s="43">
        <v>3</v>
      </c>
      <c r="K417" s="43">
        <v>2</v>
      </c>
      <c r="L417" s="43">
        <v>0</v>
      </c>
      <c r="M417" s="43">
        <v>0</v>
      </c>
      <c r="N417" s="43">
        <v>2</v>
      </c>
      <c r="O417" s="43">
        <v>0</v>
      </c>
      <c r="P417" s="43">
        <v>0</v>
      </c>
      <c r="Q417" s="43">
        <v>0</v>
      </c>
      <c r="R417" s="43">
        <v>0</v>
      </c>
      <c r="S417" s="43">
        <v>14</v>
      </c>
      <c r="T417" s="43">
        <v>3</v>
      </c>
      <c r="U417" s="43">
        <v>2</v>
      </c>
      <c r="V417" s="43">
        <v>1</v>
      </c>
      <c r="W417" s="43">
        <v>20</v>
      </c>
    </row>
    <row r="418" spans="2:23" ht="20.100000000000001" customHeight="1" thickBot="1" x14ac:dyDescent="0.25">
      <c r="B418" s="4" t="s">
        <v>608</v>
      </c>
      <c r="C418" s="43">
        <v>3</v>
      </c>
      <c r="D418" s="43">
        <v>0</v>
      </c>
      <c r="E418" s="43">
        <v>0</v>
      </c>
      <c r="F418" s="43">
        <v>3</v>
      </c>
      <c r="G418" s="43">
        <v>1</v>
      </c>
      <c r="H418" s="43">
        <v>0</v>
      </c>
      <c r="I418" s="43">
        <v>0</v>
      </c>
      <c r="J418" s="43">
        <v>1</v>
      </c>
      <c r="K418" s="43">
        <v>2</v>
      </c>
      <c r="L418" s="43">
        <v>0</v>
      </c>
      <c r="M418" s="43">
        <v>0</v>
      </c>
      <c r="N418" s="43">
        <v>2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</row>
    <row r="419" spans="2:23" ht="20.100000000000001" customHeight="1" thickBot="1" x14ac:dyDescent="0.25">
      <c r="B419" s="4" t="s">
        <v>609</v>
      </c>
      <c r="C419" s="43">
        <v>1</v>
      </c>
      <c r="D419" s="43">
        <v>0</v>
      </c>
      <c r="E419" s="43">
        <v>0</v>
      </c>
      <c r="F419" s="43">
        <v>1</v>
      </c>
      <c r="G419" s="43">
        <v>1</v>
      </c>
      <c r="H419" s="43">
        <v>0</v>
      </c>
      <c r="I419" s="43">
        <v>0</v>
      </c>
      <c r="J419" s="43">
        <v>1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</row>
    <row r="420" spans="2:23" ht="20.100000000000001" customHeight="1" thickBot="1" x14ac:dyDescent="0.25">
      <c r="B420" s="4" t="s">
        <v>610</v>
      </c>
      <c r="C420" s="43">
        <v>4</v>
      </c>
      <c r="D420" s="43">
        <v>0</v>
      </c>
      <c r="E420" s="43">
        <v>0</v>
      </c>
      <c r="F420" s="43">
        <v>4</v>
      </c>
      <c r="G420" s="43">
        <v>3</v>
      </c>
      <c r="H420" s="43">
        <v>0</v>
      </c>
      <c r="I420" s="43">
        <v>0</v>
      </c>
      <c r="J420" s="43">
        <v>3</v>
      </c>
      <c r="K420" s="43">
        <v>1</v>
      </c>
      <c r="L420" s="43">
        <v>0</v>
      </c>
      <c r="M420" s="43">
        <v>0</v>
      </c>
      <c r="N420" s="43">
        <v>1</v>
      </c>
      <c r="O420" s="43">
        <v>0</v>
      </c>
      <c r="P420" s="43">
        <v>0</v>
      </c>
      <c r="Q420" s="43">
        <v>0</v>
      </c>
      <c r="R420" s="43">
        <v>0</v>
      </c>
      <c r="S420" s="43">
        <v>27</v>
      </c>
      <c r="T420" s="43">
        <v>5</v>
      </c>
      <c r="U420" s="43">
        <v>0</v>
      </c>
      <c r="V420" s="43">
        <v>0</v>
      </c>
      <c r="W420" s="43">
        <v>32</v>
      </c>
    </row>
    <row r="421" spans="2:23" ht="20.100000000000001" customHeight="1" thickBot="1" x14ac:dyDescent="0.25">
      <c r="B421" s="4" t="s">
        <v>611</v>
      </c>
      <c r="C421" s="43">
        <v>4</v>
      </c>
      <c r="D421" s="43">
        <v>0</v>
      </c>
      <c r="E421" s="43">
        <v>1</v>
      </c>
      <c r="F421" s="43">
        <v>5</v>
      </c>
      <c r="G421" s="43">
        <v>2</v>
      </c>
      <c r="H421" s="43">
        <v>0</v>
      </c>
      <c r="I421" s="43">
        <v>0</v>
      </c>
      <c r="J421" s="43">
        <v>2</v>
      </c>
      <c r="K421" s="43">
        <v>2</v>
      </c>
      <c r="L421" s="43">
        <v>0</v>
      </c>
      <c r="M421" s="43">
        <v>1</v>
      </c>
      <c r="N421" s="43">
        <v>3</v>
      </c>
      <c r="O421" s="43">
        <v>0</v>
      </c>
      <c r="P421" s="43">
        <v>0</v>
      </c>
      <c r="Q421" s="43">
        <v>0</v>
      </c>
      <c r="R421" s="43">
        <v>0</v>
      </c>
      <c r="S421" s="43">
        <v>5</v>
      </c>
      <c r="T421" s="43">
        <v>1</v>
      </c>
      <c r="U421" s="43">
        <v>0</v>
      </c>
      <c r="V421" s="43">
        <v>0</v>
      </c>
      <c r="W421" s="43">
        <v>6</v>
      </c>
    </row>
    <row r="422" spans="2:23" ht="20.100000000000001" customHeight="1" thickBot="1" x14ac:dyDescent="0.25">
      <c r="B422" s="4" t="s">
        <v>612</v>
      </c>
      <c r="C422" s="43">
        <v>0</v>
      </c>
      <c r="D422" s="43">
        <v>0</v>
      </c>
      <c r="E422" s="43">
        <v>0</v>
      </c>
      <c r="F422" s="43">
        <v>0</v>
      </c>
      <c r="G422" s="43">
        <v>0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0</v>
      </c>
      <c r="R422" s="43">
        <v>0</v>
      </c>
      <c r="S422" s="43">
        <v>2</v>
      </c>
      <c r="T422" s="43">
        <v>0</v>
      </c>
      <c r="U422" s="43">
        <v>1</v>
      </c>
      <c r="V422" s="43">
        <v>2</v>
      </c>
      <c r="W422" s="43">
        <v>5</v>
      </c>
    </row>
    <row r="423" spans="2:23" ht="20.100000000000001" customHeight="1" thickBot="1" x14ac:dyDescent="0.25">
      <c r="B423" s="4" t="s">
        <v>613</v>
      </c>
      <c r="C423" s="43">
        <v>6</v>
      </c>
      <c r="D423" s="43">
        <v>1</v>
      </c>
      <c r="E423" s="43">
        <v>0</v>
      </c>
      <c r="F423" s="43">
        <v>7</v>
      </c>
      <c r="G423" s="43">
        <v>6</v>
      </c>
      <c r="H423" s="43">
        <v>1</v>
      </c>
      <c r="I423" s="43">
        <v>0</v>
      </c>
      <c r="J423" s="43">
        <v>7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</row>
    <row r="424" spans="2:23" ht="20.100000000000001" customHeight="1" thickBot="1" x14ac:dyDescent="0.25">
      <c r="B424" s="4" t="s">
        <v>614</v>
      </c>
      <c r="C424" s="43">
        <v>7</v>
      </c>
      <c r="D424" s="43">
        <v>3</v>
      </c>
      <c r="E424" s="43">
        <v>1</v>
      </c>
      <c r="F424" s="43">
        <v>11</v>
      </c>
      <c r="G424" s="43">
        <v>0</v>
      </c>
      <c r="H424" s="43">
        <v>0</v>
      </c>
      <c r="I424" s="43">
        <v>0</v>
      </c>
      <c r="J424" s="43">
        <v>0</v>
      </c>
      <c r="K424" s="43">
        <v>7</v>
      </c>
      <c r="L424" s="43">
        <v>3</v>
      </c>
      <c r="M424" s="43">
        <v>1</v>
      </c>
      <c r="N424" s="43">
        <v>11</v>
      </c>
      <c r="O424" s="43">
        <v>0</v>
      </c>
      <c r="P424" s="43">
        <v>0</v>
      </c>
      <c r="Q424" s="43">
        <v>0</v>
      </c>
      <c r="R424" s="43">
        <v>0</v>
      </c>
      <c r="S424" s="43">
        <v>27</v>
      </c>
      <c r="T424" s="43">
        <v>6</v>
      </c>
      <c r="U424" s="43">
        <v>1</v>
      </c>
      <c r="V424" s="43">
        <v>1</v>
      </c>
      <c r="W424" s="43">
        <v>35</v>
      </c>
    </row>
    <row r="425" spans="2:23" ht="20.100000000000001" customHeight="1" thickBot="1" x14ac:dyDescent="0.25">
      <c r="B425" s="4" t="s">
        <v>615</v>
      </c>
      <c r="C425" s="43">
        <v>1</v>
      </c>
      <c r="D425" s="43">
        <v>0</v>
      </c>
      <c r="E425" s="43">
        <v>0</v>
      </c>
      <c r="F425" s="43">
        <v>1</v>
      </c>
      <c r="G425" s="43">
        <v>1</v>
      </c>
      <c r="H425" s="43">
        <v>0</v>
      </c>
      <c r="I425" s="43">
        <v>0</v>
      </c>
      <c r="J425" s="43">
        <v>1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6</v>
      </c>
      <c r="T425" s="43">
        <v>0</v>
      </c>
      <c r="U425" s="43">
        <v>0</v>
      </c>
      <c r="V425" s="43">
        <v>0</v>
      </c>
      <c r="W425" s="43">
        <v>6</v>
      </c>
    </row>
    <row r="426" spans="2:23" ht="20.100000000000001" customHeight="1" thickBot="1" x14ac:dyDescent="0.25">
      <c r="B426" s="4" t="s">
        <v>616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</row>
    <row r="427" spans="2:23" ht="20.100000000000001" customHeight="1" thickBot="1" x14ac:dyDescent="0.25">
      <c r="B427" s="4" t="s">
        <v>617</v>
      </c>
      <c r="C427" s="43">
        <v>8</v>
      </c>
      <c r="D427" s="43">
        <v>0</v>
      </c>
      <c r="E427" s="43">
        <v>0</v>
      </c>
      <c r="F427" s="43">
        <v>8</v>
      </c>
      <c r="G427" s="43">
        <v>3</v>
      </c>
      <c r="H427" s="43">
        <v>0</v>
      </c>
      <c r="I427" s="43">
        <v>0</v>
      </c>
      <c r="J427" s="43">
        <v>3</v>
      </c>
      <c r="K427" s="43">
        <v>5</v>
      </c>
      <c r="L427" s="43">
        <v>0</v>
      </c>
      <c r="M427" s="43">
        <v>0</v>
      </c>
      <c r="N427" s="43">
        <v>5</v>
      </c>
      <c r="O427" s="43">
        <v>0</v>
      </c>
      <c r="P427" s="43">
        <v>0</v>
      </c>
      <c r="Q427" s="43">
        <v>0</v>
      </c>
      <c r="R427" s="43">
        <v>0</v>
      </c>
      <c r="S427" s="43">
        <v>28</v>
      </c>
      <c r="T427" s="43">
        <v>9</v>
      </c>
      <c r="U427" s="43">
        <v>0</v>
      </c>
      <c r="V427" s="43">
        <v>4</v>
      </c>
      <c r="W427" s="43">
        <v>41</v>
      </c>
    </row>
    <row r="428" spans="2:23" ht="20.100000000000001" customHeight="1" thickBot="1" x14ac:dyDescent="0.25">
      <c r="B428" s="4" t="s">
        <v>618</v>
      </c>
      <c r="C428" s="43">
        <v>1</v>
      </c>
      <c r="D428" s="43">
        <v>0</v>
      </c>
      <c r="E428" s="43">
        <v>0</v>
      </c>
      <c r="F428" s="43">
        <v>1</v>
      </c>
      <c r="G428" s="43">
        <v>1</v>
      </c>
      <c r="H428" s="43">
        <v>0</v>
      </c>
      <c r="I428" s="43">
        <v>0</v>
      </c>
      <c r="J428" s="43">
        <v>1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</row>
    <row r="429" spans="2:23" ht="20.100000000000001" customHeight="1" thickBot="1" x14ac:dyDescent="0.25">
      <c r="B429" s="4" t="s">
        <v>619</v>
      </c>
      <c r="C429" s="43">
        <v>5</v>
      </c>
      <c r="D429" s="43">
        <v>0</v>
      </c>
      <c r="E429" s="43">
        <v>0</v>
      </c>
      <c r="F429" s="43">
        <v>5</v>
      </c>
      <c r="G429" s="43">
        <v>0</v>
      </c>
      <c r="H429" s="43">
        <v>0</v>
      </c>
      <c r="I429" s="43">
        <v>0</v>
      </c>
      <c r="J429" s="43">
        <v>0</v>
      </c>
      <c r="K429" s="43">
        <v>5</v>
      </c>
      <c r="L429" s="43">
        <v>0</v>
      </c>
      <c r="M429" s="43">
        <v>0</v>
      </c>
      <c r="N429" s="43">
        <v>5</v>
      </c>
      <c r="O429" s="43">
        <v>0</v>
      </c>
      <c r="P429" s="43">
        <v>0</v>
      </c>
      <c r="Q429" s="43">
        <v>0</v>
      </c>
      <c r="R429" s="43">
        <v>0</v>
      </c>
      <c r="S429" s="43">
        <v>6</v>
      </c>
      <c r="T429" s="43">
        <v>1</v>
      </c>
      <c r="U429" s="43">
        <v>0</v>
      </c>
      <c r="V429" s="43">
        <v>0</v>
      </c>
      <c r="W429" s="43">
        <v>7</v>
      </c>
    </row>
    <row r="430" spans="2:23" ht="20.100000000000001" customHeight="1" thickBot="1" x14ac:dyDescent="0.25">
      <c r="B430" s="4" t="s">
        <v>620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5</v>
      </c>
      <c r="T430" s="43">
        <v>0</v>
      </c>
      <c r="U430" s="43">
        <v>4</v>
      </c>
      <c r="V430" s="43">
        <v>0</v>
      </c>
      <c r="W430" s="43">
        <v>9</v>
      </c>
    </row>
    <row r="431" spans="2:23" ht="20.100000000000001" customHeight="1" thickBot="1" x14ac:dyDescent="0.25">
      <c r="B431" s="4" t="s">
        <v>621</v>
      </c>
      <c r="C431" s="43">
        <v>2</v>
      </c>
      <c r="D431" s="43">
        <v>0</v>
      </c>
      <c r="E431" s="43">
        <v>0</v>
      </c>
      <c r="F431" s="43">
        <v>2</v>
      </c>
      <c r="G431" s="43">
        <v>0</v>
      </c>
      <c r="H431" s="43">
        <v>0</v>
      </c>
      <c r="I431" s="43">
        <v>0</v>
      </c>
      <c r="J431" s="43">
        <v>0</v>
      </c>
      <c r="K431" s="43">
        <v>2</v>
      </c>
      <c r="L431" s="43">
        <v>0</v>
      </c>
      <c r="M431" s="43">
        <v>0</v>
      </c>
      <c r="N431" s="43">
        <v>2</v>
      </c>
      <c r="O431" s="43">
        <v>0</v>
      </c>
      <c r="P431" s="43">
        <v>0</v>
      </c>
      <c r="Q431" s="43">
        <v>0</v>
      </c>
      <c r="R431" s="43">
        <v>0</v>
      </c>
      <c r="S431" s="43">
        <v>1</v>
      </c>
      <c r="T431" s="43">
        <v>0</v>
      </c>
      <c r="U431" s="43">
        <v>0</v>
      </c>
      <c r="V431" s="43">
        <v>0</v>
      </c>
      <c r="W431" s="43">
        <v>1</v>
      </c>
    </row>
    <row r="432" spans="2:23" ht="20.100000000000001" customHeight="1" thickBot="1" x14ac:dyDescent="0.25">
      <c r="B432" s="4" t="s">
        <v>622</v>
      </c>
      <c r="C432" s="43">
        <v>10</v>
      </c>
      <c r="D432" s="43">
        <v>0</v>
      </c>
      <c r="E432" s="43">
        <v>0</v>
      </c>
      <c r="F432" s="43">
        <v>10</v>
      </c>
      <c r="G432" s="43">
        <v>4</v>
      </c>
      <c r="H432" s="43">
        <v>0</v>
      </c>
      <c r="I432" s="43">
        <v>0</v>
      </c>
      <c r="J432" s="43">
        <v>4</v>
      </c>
      <c r="K432" s="43">
        <v>6</v>
      </c>
      <c r="L432" s="43">
        <v>0</v>
      </c>
      <c r="M432" s="43">
        <v>0</v>
      </c>
      <c r="N432" s="43">
        <v>6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</row>
    <row r="433" spans="2:23" ht="20.100000000000001" customHeight="1" thickBot="1" x14ac:dyDescent="0.25">
      <c r="B433" s="4" t="s">
        <v>623</v>
      </c>
      <c r="C433" s="43">
        <v>0</v>
      </c>
      <c r="D433" s="43">
        <v>0</v>
      </c>
      <c r="E433" s="43">
        <v>0</v>
      </c>
      <c r="F433" s="43">
        <v>0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</row>
    <row r="434" spans="2:23" ht="20.100000000000001" customHeight="1" thickBot="1" x14ac:dyDescent="0.25">
      <c r="B434" s="4" t="s">
        <v>624</v>
      </c>
      <c r="C434" s="43">
        <v>1</v>
      </c>
      <c r="D434" s="43">
        <v>1</v>
      </c>
      <c r="E434" s="43">
        <v>0</v>
      </c>
      <c r="F434" s="43">
        <v>2</v>
      </c>
      <c r="G434" s="43">
        <v>1</v>
      </c>
      <c r="H434" s="43">
        <v>0</v>
      </c>
      <c r="I434" s="43">
        <v>0</v>
      </c>
      <c r="J434" s="43">
        <v>1</v>
      </c>
      <c r="K434" s="43">
        <v>0</v>
      </c>
      <c r="L434" s="43">
        <v>1</v>
      </c>
      <c r="M434" s="43">
        <v>0</v>
      </c>
      <c r="N434" s="43">
        <v>1</v>
      </c>
      <c r="O434" s="43">
        <v>0</v>
      </c>
      <c r="P434" s="43">
        <v>0</v>
      </c>
      <c r="Q434" s="43">
        <v>0</v>
      </c>
      <c r="R434" s="43">
        <v>0</v>
      </c>
      <c r="S434" s="43">
        <v>7</v>
      </c>
      <c r="T434" s="43">
        <v>8</v>
      </c>
      <c r="U434" s="43">
        <v>1</v>
      </c>
      <c r="V434" s="43">
        <v>0</v>
      </c>
      <c r="W434" s="43">
        <v>16</v>
      </c>
    </row>
    <row r="435" spans="2:23" ht="20.100000000000001" customHeight="1" thickBot="1" x14ac:dyDescent="0.25">
      <c r="B435" s="4" t="s">
        <v>625</v>
      </c>
      <c r="C435" s="43">
        <v>16</v>
      </c>
      <c r="D435" s="43">
        <v>1</v>
      </c>
      <c r="E435" s="43">
        <v>9</v>
      </c>
      <c r="F435" s="43">
        <v>26</v>
      </c>
      <c r="G435" s="43">
        <v>6</v>
      </c>
      <c r="H435" s="43">
        <v>0</v>
      </c>
      <c r="I435" s="43">
        <v>3</v>
      </c>
      <c r="J435" s="43">
        <v>9</v>
      </c>
      <c r="K435" s="43">
        <v>10</v>
      </c>
      <c r="L435" s="43">
        <v>1</v>
      </c>
      <c r="M435" s="43">
        <v>6</v>
      </c>
      <c r="N435" s="43">
        <v>17</v>
      </c>
      <c r="O435" s="43">
        <v>0</v>
      </c>
      <c r="P435" s="43">
        <v>0</v>
      </c>
      <c r="Q435" s="43">
        <v>0</v>
      </c>
      <c r="R435" s="43">
        <v>0</v>
      </c>
      <c r="S435" s="43">
        <v>14</v>
      </c>
      <c r="T435" s="43">
        <v>3</v>
      </c>
      <c r="U435" s="43">
        <v>6</v>
      </c>
      <c r="V435" s="43">
        <v>1</v>
      </c>
      <c r="W435" s="43">
        <v>24</v>
      </c>
    </row>
    <row r="436" spans="2:23" ht="20.100000000000001" customHeight="1" thickBot="1" x14ac:dyDescent="0.25">
      <c r="B436" s="4" t="s">
        <v>626</v>
      </c>
      <c r="C436" s="43">
        <v>2</v>
      </c>
      <c r="D436" s="43">
        <v>0</v>
      </c>
      <c r="E436" s="43">
        <v>0</v>
      </c>
      <c r="F436" s="43">
        <v>2</v>
      </c>
      <c r="G436" s="43">
        <v>0</v>
      </c>
      <c r="H436" s="43">
        <v>0</v>
      </c>
      <c r="I436" s="43">
        <v>0</v>
      </c>
      <c r="J436" s="43">
        <v>0</v>
      </c>
      <c r="K436" s="43">
        <v>2</v>
      </c>
      <c r="L436" s="43">
        <v>0</v>
      </c>
      <c r="M436" s="43">
        <v>0</v>
      </c>
      <c r="N436" s="43">
        <v>2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</row>
    <row r="437" spans="2:23" ht="20.100000000000001" customHeight="1" thickBot="1" x14ac:dyDescent="0.25">
      <c r="B437" s="4" t="s">
        <v>627</v>
      </c>
      <c r="C437" s="43">
        <v>13</v>
      </c>
      <c r="D437" s="43">
        <v>0</v>
      </c>
      <c r="E437" s="43">
        <v>0</v>
      </c>
      <c r="F437" s="43">
        <v>13</v>
      </c>
      <c r="G437" s="43">
        <v>11</v>
      </c>
      <c r="H437" s="43">
        <v>0</v>
      </c>
      <c r="I437" s="43">
        <v>0</v>
      </c>
      <c r="J437" s="43">
        <v>11</v>
      </c>
      <c r="K437" s="43">
        <v>2</v>
      </c>
      <c r="L437" s="43">
        <v>0</v>
      </c>
      <c r="M437" s="43">
        <v>0</v>
      </c>
      <c r="N437" s="43">
        <v>2</v>
      </c>
      <c r="O437" s="43">
        <v>0</v>
      </c>
      <c r="P437" s="43">
        <v>0</v>
      </c>
      <c r="Q437" s="43">
        <v>0</v>
      </c>
      <c r="R437" s="43">
        <v>0</v>
      </c>
      <c r="S437" s="43">
        <v>16</v>
      </c>
      <c r="T437" s="43">
        <v>3</v>
      </c>
      <c r="U437" s="43">
        <v>0</v>
      </c>
      <c r="V437" s="43">
        <v>3</v>
      </c>
      <c r="W437" s="43">
        <v>22</v>
      </c>
    </row>
    <row r="438" spans="2:23" ht="20.100000000000001" customHeight="1" thickBot="1" x14ac:dyDescent="0.25">
      <c r="B438" s="4" t="s">
        <v>628</v>
      </c>
      <c r="C438" s="43">
        <v>2</v>
      </c>
      <c r="D438" s="43">
        <v>0</v>
      </c>
      <c r="E438" s="43">
        <v>0</v>
      </c>
      <c r="F438" s="43">
        <v>2</v>
      </c>
      <c r="G438" s="43">
        <v>0</v>
      </c>
      <c r="H438" s="43">
        <v>0</v>
      </c>
      <c r="I438" s="43">
        <v>0</v>
      </c>
      <c r="J438" s="43">
        <v>0</v>
      </c>
      <c r="K438" s="43">
        <v>2</v>
      </c>
      <c r="L438" s="43">
        <v>0</v>
      </c>
      <c r="M438" s="43">
        <v>0</v>
      </c>
      <c r="N438" s="43">
        <v>2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</row>
    <row r="439" spans="2:23" ht="20.100000000000001" customHeight="1" thickBot="1" x14ac:dyDescent="0.25">
      <c r="B439" s="4" t="s">
        <v>629</v>
      </c>
      <c r="C439" s="43">
        <v>1</v>
      </c>
      <c r="D439" s="43">
        <v>0</v>
      </c>
      <c r="E439" s="43">
        <v>0</v>
      </c>
      <c r="F439" s="43">
        <v>1</v>
      </c>
      <c r="G439" s="43">
        <v>0</v>
      </c>
      <c r="H439" s="43">
        <v>0</v>
      </c>
      <c r="I439" s="43">
        <v>0</v>
      </c>
      <c r="J439" s="43">
        <v>0</v>
      </c>
      <c r="K439" s="43">
        <v>1</v>
      </c>
      <c r="L439" s="43">
        <v>0</v>
      </c>
      <c r="M439" s="43">
        <v>0</v>
      </c>
      <c r="N439" s="43">
        <v>1</v>
      </c>
      <c r="O439" s="43">
        <v>0</v>
      </c>
      <c r="P439" s="43">
        <v>0</v>
      </c>
      <c r="Q439" s="43">
        <v>0</v>
      </c>
      <c r="R439" s="43">
        <v>0</v>
      </c>
      <c r="S439" s="43">
        <v>1</v>
      </c>
      <c r="T439" s="43">
        <v>2</v>
      </c>
      <c r="U439" s="43">
        <v>1</v>
      </c>
      <c r="V439" s="43">
        <v>0</v>
      </c>
      <c r="W439" s="43">
        <v>4</v>
      </c>
    </row>
    <row r="440" spans="2:23" ht="20.100000000000001" customHeight="1" thickBot="1" x14ac:dyDescent="0.25">
      <c r="B440" s="4" t="s">
        <v>630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</row>
    <row r="441" spans="2:23" ht="20.100000000000001" customHeight="1" thickBot="1" x14ac:dyDescent="0.25">
      <c r="B441" s="4" t="s">
        <v>631</v>
      </c>
      <c r="C441" s="43">
        <v>1</v>
      </c>
      <c r="D441" s="43">
        <v>0</v>
      </c>
      <c r="E441" s="43">
        <v>0</v>
      </c>
      <c r="F441" s="43">
        <v>1</v>
      </c>
      <c r="G441" s="43">
        <v>1</v>
      </c>
      <c r="H441" s="43">
        <v>0</v>
      </c>
      <c r="I441" s="43">
        <v>0</v>
      </c>
      <c r="J441" s="43">
        <v>1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</row>
    <row r="442" spans="2:23" ht="20.100000000000001" customHeight="1" thickBot="1" x14ac:dyDescent="0.25">
      <c r="B442" s="4" t="s">
        <v>632</v>
      </c>
      <c r="C442" s="45">
        <v>3</v>
      </c>
      <c r="D442" s="45">
        <v>0</v>
      </c>
      <c r="E442" s="45">
        <v>0</v>
      </c>
      <c r="F442" s="45">
        <v>3</v>
      </c>
      <c r="G442" s="45">
        <v>0</v>
      </c>
      <c r="H442" s="45">
        <v>0</v>
      </c>
      <c r="I442" s="45">
        <v>0</v>
      </c>
      <c r="J442" s="45">
        <v>0</v>
      </c>
      <c r="K442" s="45">
        <v>3</v>
      </c>
      <c r="L442" s="45">
        <v>0</v>
      </c>
      <c r="M442" s="45">
        <v>0</v>
      </c>
      <c r="N442" s="45">
        <v>3</v>
      </c>
      <c r="O442" s="45">
        <v>0</v>
      </c>
      <c r="P442" s="45">
        <v>0</v>
      </c>
      <c r="Q442" s="45">
        <v>0</v>
      </c>
      <c r="R442" s="45">
        <v>0</v>
      </c>
      <c r="S442" s="45">
        <v>14</v>
      </c>
      <c r="T442" s="45">
        <v>2</v>
      </c>
      <c r="U442" s="45">
        <v>0</v>
      </c>
      <c r="V442" s="45">
        <v>2</v>
      </c>
      <c r="W442" s="45">
        <v>18</v>
      </c>
    </row>
    <row r="443" spans="2:23" ht="20.100000000000001" customHeight="1" thickBot="1" x14ac:dyDescent="0.25">
      <c r="B443" s="7" t="s">
        <v>210</v>
      </c>
      <c r="C443" s="59">
        <v>1922</v>
      </c>
      <c r="D443" s="59">
        <v>83</v>
      </c>
      <c r="E443" s="59">
        <v>110</v>
      </c>
      <c r="F443" s="59">
        <v>2115</v>
      </c>
      <c r="G443" s="59">
        <v>821</v>
      </c>
      <c r="H443" s="59">
        <v>13</v>
      </c>
      <c r="I443" s="59">
        <v>28</v>
      </c>
      <c r="J443" s="59">
        <v>862</v>
      </c>
      <c r="K443" s="59">
        <v>1101</v>
      </c>
      <c r="L443" s="59">
        <v>70</v>
      </c>
      <c r="M443" s="59">
        <v>82</v>
      </c>
      <c r="N443" s="59">
        <v>1253</v>
      </c>
      <c r="O443" s="59">
        <v>0</v>
      </c>
      <c r="P443" s="59">
        <v>0</v>
      </c>
      <c r="Q443" s="59">
        <v>0</v>
      </c>
      <c r="R443" s="59">
        <v>0</v>
      </c>
      <c r="S443" s="59">
        <v>3643</v>
      </c>
      <c r="T443" s="59">
        <v>568</v>
      </c>
      <c r="U443" s="59">
        <v>346</v>
      </c>
      <c r="V443" s="59">
        <v>250</v>
      </c>
      <c r="W443" s="59">
        <v>4807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57"/>
      <c r="C9" s="70" t="s">
        <v>648</v>
      </c>
      <c r="D9" s="68"/>
      <c r="E9" s="68"/>
      <c r="F9" s="68"/>
      <c r="G9" s="77"/>
      <c r="H9" s="70" t="s">
        <v>649</v>
      </c>
      <c r="I9" s="68"/>
      <c r="J9" s="68"/>
      <c r="K9" s="68"/>
      <c r="L9" s="77"/>
      <c r="M9" s="70" t="s">
        <v>35</v>
      </c>
      <c r="N9" s="68"/>
      <c r="O9" s="68"/>
      <c r="P9" s="68"/>
      <c r="Q9" s="77"/>
    </row>
    <row r="10" spans="2:17" ht="41.25" customHeight="1" thickBot="1" x14ac:dyDescent="0.25">
      <c r="C10" s="79" t="s">
        <v>112</v>
      </c>
      <c r="D10" s="79"/>
      <c r="E10" s="79" t="s">
        <v>113</v>
      </c>
      <c r="F10" s="79"/>
      <c r="G10" s="46" t="s">
        <v>35</v>
      </c>
      <c r="H10" s="79" t="s">
        <v>114</v>
      </c>
      <c r="I10" s="79"/>
      <c r="J10" s="78" t="s">
        <v>113</v>
      </c>
      <c r="K10" s="78"/>
      <c r="L10" s="46" t="s">
        <v>35</v>
      </c>
      <c r="M10" s="79" t="s">
        <v>112</v>
      </c>
      <c r="N10" s="79"/>
      <c r="O10" s="78" t="s">
        <v>113</v>
      </c>
      <c r="P10" s="78"/>
      <c r="Q10" s="46" t="s">
        <v>35</v>
      </c>
    </row>
    <row r="11" spans="2:17" ht="20.100000000000001" customHeight="1" thickBot="1" x14ac:dyDescent="0.25">
      <c r="B11" s="3" t="s">
        <v>171</v>
      </c>
      <c r="C11" s="43">
        <v>1</v>
      </c>
      <c r="D11" s="43">
        <v>1</v>
      </c>
      <c r="E11" s="43">
        <v>82</v>
      </c>
      <c r="F11" s="43">
        <v>26</v>
      </c>
      <c r="G11" s="43">
        <v>110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1</v>
      </c>
      <c r="N11" s="43">
        <v>1</v>
      </c>
      <c r="O11" s="43">
        <v>82</v>
      </c>
      <c r="P11" s="43">
        <v>26</v>
      </c>
      <c r="Q11" s="43">
        <v>110</v>
      </c>
    </row>
    <row r="12" spans="2:17" ht="20.100000000000001" customHeight="1" thickBot="1" x14ac:dyDescent="0.25">
      <c r="B12" s="4" t="s">
        <v>241</v>
      </c>
      <c r="C12" s="43">
        <v>0</v>
      </c>
      <c r="D12" s="43">
        <v>0</v>
      </c>
      <c r="E12" s="43">
        <v>11</v>
      </c>
      <c r="F12" s="43">
        <v>3</v>
      </c>
      <c r="G12" s="43">
        <v>14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11</v>
      </c>
      <c r="P12" s="43">
        <v>3</v>
      </c>
      <c r="Q12" s="43">
        <v>14</v>
      </c>
    </row>
    <row r="13" spans="2:17" ht="20.100000000000001" customHeight="1" thickBot="1" x14ac:dyDescent="0.25">
      <c r="B13" s="4" t="s">
        <v>242</v>
      </c>
      <c r="C13" s="43">
        <v>0</v>
      </c>
      <c r="D13" s="43">
        <v>0</v>
      </c>
      <c r="E13" s="43">
        <v>6</v>
      </c>
      <c r="F13" s="43">
        <v>15</v>
      </c>
      <c r="G13" s="43">
        <v>21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6</v>
      </c>
      <c r="P13" s="43">
        <v>15</v>
      </c>
      <c r="Q13" s="43">
        <v>21</v>
      </c>
    </row>
    <row r="14" spans="2:17" ht="20.100000000000001" customHeight="1" thickBot="1" x14ac:dyDescent="0.25">
      <c r="B14" s="4" t="s">
        <v>243</v>
      </c>
      <c r="C14" s="43">
        <v>0</v>
      </c>
      <c r="D14" s="43">
        <v>0</v>
      </c>
      <c r="E14" s="43">
        <v>1</v>
      </c>
      <c r="F14" s="43">
        <v>12</v>
      </c>
      <c r="G14" s="43">
        <v>13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1</v>
      </c>
      <c r="P14" s="43">
        <v>12</v>
      </c>
      <c r="Q14" s="43">
        <v>13</v>
      </c>
    </row>
    <row r="15" spans="2:17" ht="20.100000000000001" customHeight="1" thickBot="1" x14ac:dyDescent="0.25">
      <c r="B15" s="4" t="s">
        <v>244</v>
      </c>
      <c r="C15" s="43">
        <v>0</v>
      </c>
      <c r="D15" s="43">
        <v>0</v>
      </c>
      <c r="E15" s="43">
        <v>39</v>
      </c>
      <c r="F15" s="43">
        <v>5</v>
      </c>
      <c r="G15" s="43">
        <v>44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39</v>
      </c>
      <c r="P15" s="43">
        <v>5</v>
      </c>
      <c r="Q15" s="43">
        <v>44</v>
      </c>
    </row>
    <row r="16" spans="2:17" ht="20.100000000000001" customHeight="1" thickBot="1" x14ac:dyDescent="0.25">
      <c r="B16" s="4" t="s">
        <v>245</v>
      </c>
      <c r="C16" s="43">
        <v>0</v>
      </c>
      <c r="D16" s="43">
        <v>0</v>
      </c>
      <c r="E16" s="43">
        <v>0</v>
      </c>
      <c r="F16" s="43">
        <v>2</v>
      </c>
      <c r="G16" s="43">
        <v>2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2</v>
      </c>
      <c r="Q16" s="43">
        <v>2</v>
      </c>
    </row>
    <row r="17" spans="2:17" ht="20.100000000000001" customHeight="1" thickBot="1" x14ac:dyDescent="0.25">
      <c r="B17" s="4" t="s">
        <v>246</v>
      </c>
      <c r="C17" s="43">
        <v>1</v>
      </c>
      <c r="D17" s="43">
        <v>0</v>
      </c>
      <c r="E17" s="43">
        <v>26</v>
      </c>
      <c r="F17" s="43">
        <v>10</v>
      </c>
      <c r="G17" s="43">
        <v>37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1</v>
      </c>
      <c r="N17" s="43">
        <v>0</v>
      </c>
      <c r="O17" s="43">
        <v>26</v>
      </c>
      <c r="P17" s="43">
        <v>10</v>
      </c>
      <c r="Q17" s="43">
        <v>37</v>
      </c>
    </row>
    <row r="18" spans="2:17" ht="20.100000000000001" customHeight="1" thickBot="1" x14ac:dyDescent="0.25">
      <c r="B18" s="4" t="s">
        <v>247</v>
      </c>
      <c r="C18" s="43">
        <v>0</v>
      </c>
      <c r="D18" s="43">
        <v>0</v>
      </c>
      <c r="E18" s="43">
        <v>6</v>
      </c>
      <c r="F18" s="43">
        <v>2</v>
      </c>
      <c r="G18" s="43">
        <v>8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6</v>
      </c>
      <c r="P18" s="43">
        <v>2</v>
      </c>
      <c r="Q18" s="43">
        <v>8</v>
      </c>
    </row>
    <row r="19" spans="2:17" ht="20.100000000000001" customHeight="1" thickBot="1" x14ac:dyDescent="0.25">
      <c r="B19" s="4" t="s">
        <v>248</v>
      </c>
      <c r="C19" s="43">
        <v>0</v>
      </c>
      <c r="D19" s="43">
        <v>0</v>
      </c>
      <c r="E19" s="43">
        <v>3</v>
      </c>
      <c r="F19" s="43">
        <v>15</v>
      </c>
      <c r="G19" s="43">
        <v>18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3</v>
      </c>
      <c r="P19" s="43">
        <v>15</v>
      </c>
      <c r="Q19" s="43">
        <v>18</v>
      </c>
    </row>
    <row r="20" spans="2:17" ht="20.100000000000001" customHeight="1" thickBot="1" x14ac:dyDescent="0.25">
      <c r="B20" s="4" t="s">
        <v>249</v>
      </c>
      <c r="C20" s="43">
        <v>1</v>
      </c>
      <c r="D20" s="43">
        <v>0</v>
      </c>
      <c r="E20" s="43">
        <v>16</v>
      </c>
      <c r="F20" s="43">
        <v>16</v>
      </c>
      <c r="G20" s="43">
        <v>33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1</v>
      </c>
      <c r="N20" s="43">
        <v>0</v>
      </c>
      <c r="O20" s="43">
        <v>16</v>
      </c>
      <c r="P20" s="43">
        <v>16</v>
      </c>
      <c r="Q20" s="43">
        <v>33</v>
      </c>
    </row>
    <row r="21" spans="2:17" ht="20.100000000000001" customHeight="1" thickBot="1" x14ac:dyDescent="0.25">
      <c r="B21" s="4" t="s">
        <v>250</v>
      </c>
      <c r="C21" s="43">
        <v>2</v>
      </c>
      <c r="D21" s="43">
        <v>0</v>
      </c>
      <c r="E21" s="43">
        <v>29</v>
      </c>
      <c r="F21" s="43">
        <v>20</v>
      </c>
      <c r="G21" s="43">
        <v>51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2</v>
      </c>
      <c r="N21" s="43">
        <v>0</v>
      </c>
      <c r="O21" s="43">
        <v>29</v>
      </c>
      <c r="P21" s="43">
        <v>20</v>
      </c>
      <c r="Q21" s="43">
        <v>51</v>
      </c>
    </row>
    <row r="22" spans="2:17" ht="20.100000000000001" customHeight="1" thickBot="1" x14ac:dyDescent="0.25">
      <c r="B22" s="4" t="s">
        <v>172</v>
      </c>
      <c r="C22" s="43">
        <v>0</v>
      </c>
      <c r="D22" s="43">
        <v>0</v>
      </c>
      <c r="E22" s="43">
        <v>20</v>
      </c>
      <c r="F22" s="43">
        <v>12</v>
      </c>
      <c r="G22" s="43">
        <v>32</v>
      </c>
      <c r="H22" s="43">
        <v>0</v>
      </c>
      <c r="I22" s="43">
        <v>0</v>
      </c>
      <c r="J22" s="43">
        <v>0</v>
      </c>
      <c r="K22" s="43">
        <v>1</v>
      </c>
      <c r="L22" s="43">
        <v>1</v>
      </c>
      <c r="M22" s="43">
        <v>0</v>
      </c>
      <c r="N22" s="43">
        <v>0</v>
      </c>
      <c r="O22" s="43">
        <v>20</v>
      </c>
      <c r="P22" s="43">
        <v>13</v>
      </c>
      <c r="Q22" s="43">
        <v>33</v>
      </c>
    </row>
    <row r="23" spans="2:17" ht="20.100000000000001" customHeight="1" thickBot="1" x14ac:dyDescent="0.25">
      <c r="B23" s="4" t="s">
        <v>251</v>
      </c>
      <c r="C23" s="43">
        <v>0</v>
      </c>
      <c r="D23" s="43">
        <v>0</v>
      </c>
      <c r="E23" s="43">
        <v>17</v>
      </c>
      <c r="F23" s="43">
        <v>5</v>
      </c>
      <c r="G23" s="43">
        <v>22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17</v>
      </c>
      <c r="P23" s="43">
        <v>5</v>
      </c>
      <c r="Q23" s="43">
        <v>22</v>
      </c>
    </row>
    <row r="24" spans="2:17" ht="20.100000000000001" customHeight="1" thickBot="1" x14ac:dyDescent="0.25">
      <c r="B24" s="4" t="s">
        <v>252</v>
      </c>
      <c r="C24" s="43">
        <v>0</v>
      </c>
      <c r="D24" s="43">
        <v>0</v>
      </c>
      <c r="E24" s="43">
        <v>22</v>
      </c>
      <c r="F24" s="43">
        <v>12</v>
      </c>
      <c r="G24" s="43">
        <v>34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22</v>
      </c>
      <c r="P24" s="43">
        <v>12</v>
      </c>
      <c r="Q24" s="43">
        <v>34</v>
      </c>
    </row>
    <row r="25" spans="2:17" ht="20.100000000000001" customHeight="1" thickBot="1" x14ac:dyDescent="0.25">
      <c r="B25" s="4" t="s">
        <v>253</v>
      </c>
      <c r="C25" s="43">
        <v>0</v>
      </c>
      <c r="D25" s="43">
        <v>0</v>
      </c>
      <c r="E25" s="43">
        <v>14</v>
      </c>
      <c r="F25" s="43">
        <v>27</v>
      </c>
      <c r="G25" s="43">
        <v>41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14</v>
      </c>
      <c r="P25" s="43">
        <v>27</v>
      </c>
      <c r="Q25" s="43">
        <v>41</v>
      </c>
    </row>
    <row r="26" spans="2:17" ht="20.100000000000001" customHeight="1" thickBot="1" x14ac:dyDescent="0.25">
      <c r="B26" s="5" t="s">
        <v>254</v>
      </c>
      <c r="C26" s="43">
        <v>0</v>
      </c>
      <c r="D26" s="43">
        <v>0</v>
      </c>
      <c r="E26" s="43">
        <v>24</v>
      </c>
      <c r="F26" s="43">
        <v>3</v>
      </c>
      <c r="G26" s="43">
        <v>27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24</v>
      </c>
      <c r="P26" s="43">
        <v>3</v>
      </c>
      <c r="Q26" s="43">
        <v>27</v>
      </c>
    </row>
    <row r="27" spans="2:17" ht="20.100000000000001" customHeight="1" thickBot="1" x14ac:dyDescent="0.25">
      <c r="B27" s="6" t="s">
        <v>255</v>
      </c>
      <c r="C27" s="43">
        <v>0</v>
      </c>
      <c r="D27" s="43">
        <v>0</v>
      </c>
      <c r="E27" s="43">
        <v>9</v>
      </c>
      <c r="F27" s="43">
        <v>0</v>
      </c>
      <c r="G27" s="43">
        <v>9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9</v>
      </c>
      <c r="P27" s="43">
        <v>0</v>
      </c>
      <c r="Q27" s="43">
        <v>9</v>
      </c>
    </row>
    <row r="28" spans="2:17" ht="20.100000000000001" customHeight="1" thickBot="1" x14ac:dyDescent="0.25">
      <c r="B28" s="4" t="s">
        <v>256</v>
      </c>
      <c r="C28" s="43">
        <v>0</v>
      </c>
      <c r="D28" s="43">
        <v>0</v>
      </c>
      <c r="E28" s="43">
        <v>7</v>
      </c>
      <c r="F28" s="43">
        <v>8</v>
      </c>
      <c r="G28" s="43">
        <v>15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7</v>
      </c>
      <c r="P28" s="43">
        <v>8</v>
      </c>
      <c r="Q28" s="43">
        <v>15</v>
      </c>
    </row>
    <row r="29" spans="2:17" ht="20.100000000000001" customHeight="1" thickBot="1" x14ac:dyDescent="0.25">
      <c r="B29" s="4" t="s">
        <v>257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</row>
    <row r="30" spans="2:17" ht="20.100000000000001" customHeight="1" thickBot="1" x14ac:dyDescent="0.25">
      <c r="B30" s="4" t="s">
        <v>258</v>
      </c>
      <c r="C30" s="43">
        <v>5</v>
      </c>
      <c r="D30" s="43">
        <v>1</v>
      </c>
      <c r="E30" s="43">
        <v>40</v>
      </c>
      <c r="F30" s="43">
        <v>16</v>
      </c>
      <c r="G30" s="43">
        <v>62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5</v>
      </c>
      <c r="N30" s="43">
        <v>1</v>
      </c>
      <c r="O30" s="43">
        <v>40</v>
      </c>
      <c r="P30" s="43">
        <v>16</v>
      </c>
      <c r="Q30" s="43">
        <v>62</v>
      </c>
    </row>
    <row r="31" spans="2:17" ht="20.100000000000001" customHeight="1" thickBot="1" x14ac:dyDescent="0.25">
      <c r="B31" s="4" t="s">
        <v>259</v>
      </c>
      <c r="C31" s="43">
        <v>0</v>
      </c>
      <c r="D31" s="43">
        <v>0</v>
      </c>
      <c r="E31" s="43">
        <v>1</v>
      </c>
      <c r="F31" s="43">
        <v>0</v>
      </c>
      <c r="G31" s="43">
        <v>1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1</v>
      </c>
      <c r="P31" s="43">
        <v>0</v>
      </c>
      <c r="Q31" s="43">
        <v>1</v>
      </c>
    </row>
    <row r="32" spans="2:17" ht="20.100000000000001" customHeight="1" thickBot="1" x14ac:dyDescent="0.25">
      <c r="B32" s="4" t="s">
        <v>260</v>
      </c>
      <c r="C32" s="43">
        <v>2</v>
      </c>
      <c r="D32" s="43">
        <v>0</v>
      </c>
      <c r="E32" s="43">
        <v>8</v>
      </c>
      <c r="F32" s="43">
        <v>9</v>
      </c>
      <c r="G32" s="43">
        <v>19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2</v>
      </c>
      <c r="N32" s="43">
        <v>0</v>
      </c>
      <c r="O32" s="43">
        <v>8</v>
      </c>
      <c r="P32" s="43">
        <v>9</v>
      </c>
      <c r="Q32" s="43">
        <v>19</v>
      </c>
    </row>
    <row r="33" spans="2:17" ht="20.100000000000001" customHeight="1" thickBot="1" x14ac:dyDescent="0.25">
      <c r="B33" s="4" t="s">
        <v>261</v>
      </c>
      <c r="C33" s="43">
        <v>0</v>
      </c>
      <c r="D33" s="43">
        <v>0</v>
      </c>
      <c r="E33" s="43">
        <v>0</v>
      </c>
      <c r="F33" s="43">
        <v>2</v>
      </c>
      <c r="G33" s="43">
        <v>2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2</v>
      </c>
      <c r="Q33" s="43">
        <v>2</v>
      </c>
    </row>
    <row r="34" spans="2:17" ht="20.100000000000001" customHeight="1" thickBot="1" x14ac:dyDescent="0.25">
      <c r="B34" s="4" t="s">
        <v>262</v>
      </c>
      <c r="C34" s="43">
        <v>0</v>
      </c>
      <c r="D34" s="43">
        <v>0</v>
      </c>
      <c r="E34" s="43">
        <v>3</v>
      </c>
      <c r="F34" s="43">
        <v>3</v>
      </c>
      <c r="G34" s="43">
        <v>6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3</v>
      </c>
      <c r="P34" s="43">
        <v>3</v>
      </c>
      <c r="Q34" s="43">
        <v>6</v>
      </c>
    </row>
    <row r="35" spans="2:17" ht="20.100000000000001" customHeight="1" thickBot="1" x14ac:dyDescent="0.25">
      <c r="B35" s="4" t="s">
        <v>263</v>
      </c>
      <c r="C35" s="43">
        <v>0</v>
      </c>
      <c r="D35" s="43">
        <v>0</v>
      </c>
      <c r="E35" s="43">
        <v>0</v>
      </c>
      <c r="F35" s="43">
        <v>2</v>
      </c>
      <c r="G35" s="43">
        <v>2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2</v>
      </c>
      <c r="Q35" s="43">
        <v>2</v>
      </c>
    </row>
    <row r="36" spans="2:17" ht="20.100000000000001" customHeight="1" thickBot="1" x14ac:dyDescent="0.25">
      <c r="B36" s="4" t="s">
        <v>264</v>
      </c>
      <c r="C36" s="43">
        <v>0</v>
      </c>
      <c r="D36" s="43">
        <v>0</v>
      </c>
      <c r="E36" s="43">
        <v>0</v>
      </c>
      <c r="F36" s="43">
        <v>2</v>
      </c>
      <c r="G36" s="43">
        <v>2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2</v>
      </c>
      <c r="Q36" s="43">
        <v>2</v>
      </c>
    </row>
    <row r="37" spans="2:17" ht="20.100000000000001" customHeight="1" thickBot="1" x14ac:dyDescent="0.25">
      <c r="B37" s="4" t="s">
        <v>265</v>
      </c>
      <c r="C37" s="43">
        <v>2</v>
      </c>
      <c r="D37" s="43">
        <v>0</v>
      </c>
      <c r="E37" s="43">
        <v>2</v>
      </c>
      <c r="F37" s="43">
        <v>0</v>
      </c>
      <c r="G37" s="43">
        <v>4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2</v>
      </c>
      <c r="N37" s="43">
        <v>0</v>
      </c>
      <c r="O37" s="43">
        <v>2</v>
      </c>
      <c r="P37" s="43">
        <v>0</v>
      </c>
      <c r="Q37" s="43">
        <v>4</v>
      </c>
    </row>
    <row r="38" spans="2:17" ht="20.100000000000001" customHeight="1" thickBot="1" x14ac:dyDescent="0.25">
      <c r="B38" s="4" t="s">
        <v>266</v>
      </c>
      <c r="C38" s="43">
        <v>0</v>
      </c>
      <c r="D38" s="43">
        <v>1</v>
      </c>
      <c r="E38" s="43">
        <v>10</v>
      </c>
      <c r="F38" s="43">
        <v>4</v>
      </c>
      <c r="G38" s="43">
        <v>15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1</v>
      </c>
      <c r="O38" s="43">
        <v>10</v>
      </c>
      <c r="P38" s="43">
        <v>4</v>
      </c>
      <c r="Q38" s="43">
        <v>15</v>
      </c>
    </row>
    <row r="39" spans="2:17" ht="20.100000000000001" customHeight="1" thickBot="1" x14ac:dyDescent="0.25">
      <c r="B39" s="4" t="s">
        <v>267</v>
      </c>
      <c r="C39" s="43">
        <v>0</v>
      </c>
      <c r="D39" s="43">
        <v>0</v>
      </c>
      <c r="E39" s="43">
        <v>0</v>
      </c>
      <c r="F39" s="43">
        <v>1</v>
      </c>
      <c r="G39" s="43">
        <v>1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1</v>
      </c>
      <c r="Q39" s="43">
        <v>1</v>
      </c>
    </row>
    <row r="40" spans="2:17" ht="20.100000000000001" customHeight="1" thickBot="1" x14ac:dyDescent="0.25">
      <c r="B40" s="4" t="s">
        <v>268</v>
      </c>
      <c r="C40" s="43">
        <v>0</v>
      </c>
      <c r="D40" s="43">
        <v>0</v>
      </c>
      <c r="E40" s="43">
        <v>3</v>
      </c>
      <c r="F40" s="43">
        <v>1</v>
      </c>
      <c r="G40" s="43">
        <v>4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3</v>
      </c>
      <c r="P40" s="43">
        <v>1</v>
      </c>
      <c r="Q40" s="43">
        <v>4</v>
      </c>
    </row>
    <row r="41" spans="2:17" ht="20.100000000000001" customHeight="1" thickBot="1" x14ac:dyDescent="0.25">
      <c r="B41" s="4" t="s">
        <v>173</v>
      </c>
      <c r="C41" s="43">
        <v>2</v>
      </c>
      <c r="D41" s="43">
        <v>0</v>
      </c>
      <c r="E41" s="43">
        <v>44</v>
      </c>
      <c r="F41" s="43">
        <v>19</v>
      </c>
      <c r="G41" s="43">
        <v>65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2</v>
      </c>
      <c r="N41" s="43">
        <v>0</v>
      </c>
      <c r="O41" s="43">
        <v>44</v>
      </c>
      <c r="P41" s="43">
        <v>19</v>
      </c>
      <c r="Q41" s="43">
        <v>65</v>
      </c>
    </row>
    <row r="42" spans="2:17" ht="20.100000000000001" customHeight="1" thickBot="1" x14ac:dyDescent="0.25">
      <c r="B42" s="4" t="s">
        <v>269</v>
      </c>
      <c r="C42" s="43">
        <v>0</v>
      </c>
      <c r="D42" s="43">
        <v>0</v>
      </c>
      <c r="E42" s="43">
        <v>1</v>
      </c>
      <c r="F42" s="43">
        <v>0</v>
      </c>
      <c r="G42" s="43">
        <v>1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1</v>
      </c>
      <c r="P42" s="43">
        <v>0</v>
      </c>
      <c r="Q42" s="43">
        <v>1</v>
      </c>
    </row>
    <row r="43" spans="2:17" ht="20.100000000000001" customHeight="1" thickBot="1" x14ac:dyDescent="0.25">
      <c r="B43" s="4" t="s">
        <v>270</v>
      </c>
      <c r="C43" s="43">
        <v>0</v>
      </c>
      <c r="D43" s="43">
        <v>0</v>
      </c>
      <c r="E43" s="43">
        <v>5</v>
      </c>
      <c r="F43" s="43">
        <v>0</v>
      </c>
      <c r="G43" s="43">
        <v>5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5</v>
      </c>
      <c r="P43" s="43">
        <v>0</v>
      </c>
      <c r="Q43" s="43">
        <v>5</v>
      </c>
    </row>
    <row r="44" spans="2:17" ht="20.100000000000001" customHeight="1" thickBot="1" x14ac:dyDescent="0.25">
      <c r="B44" s="4" t="s">
        <v>271</v>
      </c>
      <c r="C44" s="43">
        <v>0</v>
      </c>
      <c r="D44" s="43">
        <v>0</v>
      </c>
      <c r="E44" s="43">
        <v>3</v>
      </c>
      <c r="F44" s="43">
        <v>2</v>
      </c>
      <c r="G44" s="43">
        <v>5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3</v>
      </c>
      <c r="P44" s="43">
        <v>2</v>
      </c>
      <c r="Q44" s="43">
        <v>5</v>
      </c>
    </row>
    <row r="45" spans="2:17" ht="20.100000000000001" customHeight="1" thickBot="1" x14ac:dyDescent="0.25">
      <c r="B45" s="4" t="s">
        <v>272</v>
      </c>
      <c r="C45" s="43">
        <v>0</v>
      </c>
      <c r="D45" s="43">
        <v>0</v>
      </c>
      <c r="E45" s="43">
        <v>2</v>
      </c>
      <c r="F45" s="43">
        <v>0</v>
      </c>
      <c r="G45" s="43">
        <v>2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2</v>
      </c>
      <c r="P45" s="43">
        <v>0</v>
      </c>
      <c r="Q45" s="43">
        <v>2</v>
      </c>
    </row>
    <row r="46" spans="2:17" ht="20.100000000000001" customHeight="1" thickBot="1" x14ac:dyDescent="0.25">
      <c r="B46" s="4" t="s">
        <v>273</v>
      </c>
      <c r="C46" s="43">
        <v>0</v>
      </c>
      <c r="D46" s="43">
        <v>0</v>
      </c>
      <c r="E46" s="43">
        <v>6</v>
      </c>
      <c r="F46" s="43">
        <v>1</v>
      </c>
      <c r="G46" s="43">
        <v>7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6</v>
      </c>
      <c r="P46" s="43">
        <v>1</v>
      </c>
      <c r="Q46" s="43">
        <v>7</v>
      </c>
    </row>
    <row r="47" spans="2:17" ht="20.100000000000001" customHeight="1" thickBot="1" x14ac:dyDescent="0.25">
      <c r="B47" s="4" t="s">
        <v>274</v>
      </c>
      <c r="C47" s="43">
        <v>0</v>
      </c>
      <c r="D47" s="43">
        <v>1</v>
      </c>
      <c r="E47" s="43">
        <v>0</v>
      </c>
      <c r="F47" s="43">
        <v>1</v>
      </c>
      <c r="G47" s="43">
        <v>2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1</v>
      </c>
      <c r="O47" s="43">
        <v>0</v>
      </c>
      <c r="P47" s="43">
        <v>1</v>
      </c>
      <c r="Q47" s="43">
        <v>2</v>
      </c>
    </row>
    <row r="48" spans="2:17" ht="20.100000000000001" customHeight="1" thickBot="1" x14ac:dyDescent="0.25">
      <c r="B48" s="4" t="s">
        <v>174</v>
      </c>
      <c r="C48" s="43">
        <v>2</v>
      </c>
      <c r="D48" s="43">
        <v>0</v>
      </c>
      <c r="E48" s="43">
        <v>23</v>
      </c>
      <c r="F48" s="43">
        <v>32</v>
      </c>
      <c r="G48" s="43">
        <v>57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2</v>
      </c>
      <c r="N48" s="43">
        <v>0</v>
      </c>
      <c r="O48" s="43">
        <v>23</v>
      </c>
      <c r="P48" s="43">
        <v>32</v>
      </c>
      <c r="Q48" s="43">
        <v>57</v>
      </c>
    </row>
    <row r="49" spans="2:17" ht="20.100000000000001" customHeight="1" thickBot="1" x14ac:dyDescent="0.25">
      <c r="B49" s="4" t="s">
        <v>275</v>
      </c>
      <c r="C49" s="43">
        <v>0</v>
      </c>
      <c r="D49" s="43">
        <v>0</v>
      </c>
      <c r="E49" s="43">
        <v>12</v>
      </c>
      <c r="F49" s="43">
        <v>26</v>
      </c>
      <c r="G49" s="43">
        <v>38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12</v>
      </c>
      <c r="P49" s="43">
        <v>26</v>
      </c>
      <c r="Q49" s="43">
        <v>38</v>
      </c>
    </row>
    <row r="50" spans="2:17" ht="20.100000000000001" customHeight="1" thickBot="1" x14ac:dyDescent="0.25">
      <c r="B50" s="4" t="s">
        <v>276</v>
      </c>
      <c r="C50" s="43">
        <v>0</v>
      </c>
      <c r="D50" s="43">
        <v>0</v>
      </c>
      <c r="E50" s="43">
        <v>19</v>
      </c>
      <c r="F50" s="43">
        <v>8</v>
      </c>
      <c r="G50" s="43">
        <v>27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19</v>
      </c>
      <c r="P50" s="43">
        <v>8</v>
      </c>
      <c r="Q50" s="43">
        <v>27</v>
      </c>
    </row>
    <row r="51" spans="2:17" ht="20.100000000000001" customHeight="1" thickBot="1" x14ac:dyDescent="0.25">
      <c r="B51" s="4" t="s">
        <v>277</v>
      </c>
      <c r="C51" s="43">
        <v>0</v>
      </c>
      <c r="D51" s="43">
        <v>0</v>
      </c>
      <c r="E51" s="43">
        <v>0</v>
      </c>
      <c r="F51" s="43">
        <v>1</v>
      </c>
      <c r="G51" s="43">
        <v>1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1</v>
      </c>
      <c r="Q51" s="43">
        <v>1</v>
      </c>
    </row>
    <row r="52" spans="2:17" ht="20.100000000000001" customHeight="1" thickBot="1" x14ac:dyDescent="0.25">
      <c r="B52" s="4" t="s">
        <v>278</v>
      </c>
      <c r="C52" s="43">
        <v>0</v>
      </c>
      <c r="D52" s="43">
        <v>0</v>
      </c>
      <c r="E52" s="43">
        <v>6</v>
      </c>
      <c r="F52" s="43">
        <v>7</v>
      </c>
      <c r="G52" s="43">
        <v>13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6</v>
      </c>
      <c r="P52" s="43">
        <v>7</v>
      </c>
      <c r="Q52" s="43">
        <v>13</v>
      </c>
    </row>
    <row r="53" spans="2:17" ht="20.100000000000001" customHeight="1" thickBot="1" x14ac:dyDescent="0.25">
      <c r="B53" s="4" t="s">
        <v>279</v>
      </c>
      <c r="C53" s="43">
        <v>0</v>
      </c>
      <c r="D53" s="43">
        <v>0</v>
      </c>
      <c r="E53" s="43">
        <v>1</v>
      </c>
      <c r="F53" s="43">
        <v>0</v>
      </c>
      <c r="G53" s="43">
        <v>1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1</v>
      </c>
      <c r="P53" s="43">
        <v>0</v>
      </c>
      <c r="Q53" s="43">
        <v>1</v>
      </c>
    </row>
    <row r="54" spans="2:17" ht="20.100000000000001" customHeight="1" thickBot="1" x14ac:dyDescent="0.25">
      <c r="B54" s="4" t="s">
        <v>280</v>
      </c>
      <c r="C54" s="43">
        <v>0</v>
      </c>
      <c r="D54" s="43">
        <v>0</v>
      </c>
      <c r="E54" s="43">
        <v>5</v>
      </c>
      <c r="F54" s="43">
        <v>0</v>
      </c>
      <c r="G54" s="43">
        <v>5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5</v>
      </c>
      <c r="P54" s="43">
        <v>0</v>
      </c>
      <c r="Q54" s="43">
        <v>5</v>
      </c>
    </row>
    <row r="55" spans="2:17" ht="20.100000000000001" customHeight="1" thickBot="1" x14ac:dyDescent="0.25">
      <c r="B55" s="4" t="s">
        <v>281</v>
      </c>
      <c r="C55" s="43">
        <v>0</v>
      </c>
      <c r="D55" s="43">
        <v>0</v>
      </c>
      <c r="E55" s="43">
        <v>3</v>
      </c>
      <c r="F55" s="43">
        <v>1</v>
      </c>
      <c r="G55" s="43">
        <v>4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3</v>
      </c>
      <c r="P55" s="43">
        <v>1</v>
      </c>
      <c r="Q55" s="43">
        <v>4</v>
      </c>
    </row>
    <row r="56" spans="2:17" ht="20.100000000000001" customHeight="1" thickBot="1" x14ac:dyDescent="0.25">
      <c r="B56" s="4" t="s">
        <v>175</v>
      </c>
      <c r="C56" s="43">
        <v>0</v>
      </c>
      <c r="D56" s="43">
        <v>0</v>
      </c>
      <c r="E56" s="43">
        <v>18</v>
      </c>
      <c r="F56" s="43">
        <v>14</v>
      </c>
      <c r="G56" s="43">
        <v>32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18</v>
      </c>
      <c r="P56" s="43">
        <v>14</v>
      </c>
      <c r="Q56" s="43">
        <v>32</v>
      </c>
    </row>
    <row r="57" spans="2:17" ht="20.100000000000001" customHeight="1" thickBot="1" x14ac:dyDescent="0.25">
      <c r="B57" s="4" t="s">
        <v>282</v>
      </c>
      <c r="C57" s="43">
        <v>0</v>
      </c>
      <c r="D57" s="43">
        <v>0</v>
      </c>
      <c r="E57" s="43">
        <v>5</v>
      </c>
      <c r="F57" s="43">
        <v>3</v>
      </c>
      <c r="G57" s="43">
        <v>8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5</v>
      </c>
      <c r="P57" s="43">
        <v>3</v>
      </c>
      <c r="Q57" s="43">
        <v>8</v>
      </c>
    </row>
    <row r="58" spans="2:17" ht="20.100000000000001" customHeight="1" thickBot="1" x14ac:dyDescent="0.25">
      <c r="B58" s="4" t="s">
        <v>283</v>
      </c>
      <c r="C58" s="43">
        <v>0</v>
      </c>
      <c r="D58" s="43">
        <v>0</v>
      </c>
      <c r="E58" s="43">
        <v>2</v>
      </c>
      <c r="F58" s="43">
        <v>1</v>
      </c>
      <c r="G58" s="43">
        <v>3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2</v>
      </c>
      <c r="P58" s="43">
        <v>1</v>
      </c>
      <c r="Q58" s="43">
        <v>3</v>
      </c>
    </row>
    <row r="59" spans="2:17" ht="20.100000000000001" customHeight="1" thickBot="1" x14ac:dyDescent="0.25">
      <c r="B59" s="4" t="s">
        <v>284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10</v>
      </c>
      <c r="L59" s="43">
        <v>10</v>
      </c>
      <c r="M59" s="43">
        <v>0</v>
      </c>
      <c r="N59" s="43">
        <v>0</v>
      </c>
      <c r="O59" s="43">
        <v>0</v>
      </c>
      <c r="P59" s="43">
        <v>10</v>
      </c>
      <c r="Q59" s="43">
        <v>10</v>
      </c>
    </row>
    <row r="60" spans="2:17" ht="20.100000000000001" customHeight="1" thickBot="1" x14ac:dyDescent="0.25">
      <c r="B60" s="4" t="s">
        <v>285</v>
      </c>
      <c r="C60" s="43">
        <v>0</v>
      </c>
      <c r="D60" s="43">
        <v>0</v>
      </c>
      <c r="E60" s="43">
        <v>3</v>
      </c>
      <c r="F60" s="43">
        <v>0</v>
      </c>
      <c r="G60" s="43">
        <v>3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3</v>
      </c>
      <c r="P60" s="43">
        <v>0</v>
      </c>
      <c r="Q60" s="43">
        <v>3</v>
      </c>
    </row>
    <row r="61" spans="2:17" ht="20.100000000000001" customHeight="1" thickBot="1" x14ac:dyDescent="0.25">
      <c r="B61" s="4" t="s">
        <v>176</v>
      </c>
      <c r="C61" s="43">
        <v>0</v>
      </c>
      <c r="D61" s="43">
        <v>1</v>
      </c>
      <c r="E61" s="43">
        <v>3</v>
      </c>
      <c r="F61" s="43">
        <v>24</v>
      </c>
      <c r="G61" s="43">
        <v>28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1</v>
      </c>
      <c r="O61" s="43">
        <v>3</v>
      </c>
      <c r="P61" s="43">
        <v>24</v>
      </c>
      <c r="Q61" s="43">
        <v>28</v>
      </c>
    </row>
    <row r="62" spans="2:17" ht="20.100000000000001" customHeight="1" thickBot="1" x14ac:dyDescent="0.25">
      <c r="B62" s="4" t="s">
        <v>286</v>
      </c>
      <c r="C62" s="43">
        <v>0</v>
      </c>
      <c r="D62" s="43">
        <v>0</v>
      </c>
      <c r="E62" s="43">
        <v>3</v>
      </c>
      <c r="F62" s="43">
        <v>6</v>
      </c>
      <c r="G62" s="43">
        <v>9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3</v>
      </c>
      <c r="P62" s="43">
        <v>6</v>
      </c>
      <c r="Q62" s="43">
        <v>9</v>
      </c>
    </row>
    <row r="63" spans="2:17" ht="20.100000000000001" customHeight="1" thickBot="1" x14ac:dyDescent="0.25">
      <c r="B63" s="4" t="s">
        <v>287</v>
      </c>
      <c r="C63" s="43">
        <v>0</v>
      </c>
      <c r="D63" s="43">
        <v>0</v>
      </c>
      <c r="E63" s="43">
        <v>1</v>
      </c>
      <c r="F63" s="43">
        <v>0</v>
      </c>
      <c r="G63" s="43">
        <v>1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1</v>
      </c>
      <c r="P63" s="43">
        <v>0</v>
      </c>
      <c r="Q63" s="43">
        <v>1</v>
      </c>
    </row>
    <row r="64" spans="2:17" ht="20.100000000000001" customHeight="1" thickBot="1" x14ac:dyDescent="0.25">
      <c r="B64" s="4" t="s">
        <v>288</v>
      </c>
      <c r="C64" s="43">
        <v>0</v>
      </c>
      <c r="D64" s="43">
        <v>0</v>
      </c>
      <c r="E64" s="43">
        <v>3</v>
      </c>
      <c r="F64" s="43">
        <v>2</v>
      </c>
      <c r="G64" s="43">
        <v>5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3</v>
      </c>
      <c r="P64" s="43">
        <v>2</v>
      </c>
      <c r="Q64" s="43">
        <v>5</v>
      </c>
    </row>
    <row r="65" spans="2:17" ht="20.100000000000001" customHeight="1" thickBot="1" x14ac:dyDescent="0.25">
      <c r="B65" s="4" t="s">
        <v>289</v>
      </c>
      <c r="C65" s="43">
        <v>0</v>
      </c>
      <c r="D65" s="43">
        <v>0</v>
      </c>
      <c r="E65" s="43">
        <v>1</v>
      </c>
      <c r="F65" s="43">
        <v>0</v>
      </c>
      <c r="G65" s="43">
        <v>1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1</v>
      </c>
      <c r="P65" s="43">
        <v>0</v>
      </c>
      <c r="Q65" s="43">
        <v>1</v>
      </c>
    </row>
    <row r="66" spans="2:17" ht="20.100000000000001" customHeight="1" thickBot="1" x14ac:dyDescent="0.25">
      <c r="B66" s="4" t="s">
        <v>290</v>
      </c>
      <c r="C66" s="43">
        <v>0</v>
      </c>
      <c r="D66" s="43">
        <v>0</v>
      </c>
      <c r="E66" s="43">
        <v>0</v>
      </c>
      <c r="F66" s="43">
        <v>13</v>
      </c>
      <c r="G66" s="43">
        <v>13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13</v>
      </c>
      <c r="Q66" s="43">
        <v>13</v>
      </c>
    </row>
    <row r="67" spans="2:17" ht="20.100000000000001" customHeight="1" thickBot="1" x14ac:dyDescent="0.25">
      <c r="B67" s="4" t="s">
        <v>291</v>
      </c>
      <c r="C67" s="43">
        <v>0</v>
      </c>
      <c r="D67" s="43">
        <v>0</v>
      </c>
      <c r="E67" s="43">
        <v>1</v>
      </c>
      <c r="F67" s="43">
        <v>0</v>
      </c>
      <c r="G67" s="43">
        <v>1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1</v>
      </c>
      <c r="P67" s="43">
        <v>0</v>
      </c>
      <c r="Q67" s="43">
        <v>1</v>
      </c>
    </row>
    <row r="68" spans="2:17" ht="20.100000000000001" customHeight="1" thickBot="1" x14ac:dyDescent="0.25">
      <c r="B68" s="4" t="s">
        <v>292</v>
      </c>
      <c r="C68" s="43">
        <v>0</v>
      </c>
      <c r="D68" s="43">
        <v>0</v>
      </c>
      <c r="E68" s="43">
        <v>3</v>
      </c>
      <c r="F68" s="43">
        <v>1</v>
      </c>
      <c r="G68" s="43">
        <v>4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3</v>
      </c>
      <c r="P68" s="43">
        <v>1</v>
      </c>
      <c r="Q68" s="43">
        <v>4</v>
      </c>
    </row>
    <row r="69" spans="2:17" ht="20.100000000000001" customHeight="1" thickBot="1" x14ac:dyDescent="0.25">
      <c r="B69" s="4" t="s">
        <v>293</v>
      </c>
      <c r="C69" s="43">
        <v>0</v>
      </c>
      <c r="D69" s="43">
        <v>0</v>
      </c>
      <c r="E69" s="43">
        <v>1</v>
      </c>
      <c r="F69" s="43">
        <v>4</v>
      </c>
      <c r="G69" s="43">
        <v>5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1</v>
      </c>
      <c r="P69" s="43">
        <v>4</v>
      </c>
      <c r="Q69" s="43">
        <v>5</v>
      </c>
    </row>
    <row r="70" spans="2:17" ht="20.100000000000001" customHeight="1" thickBot="1" x14ac:dyDescent="0.25">
      <c r="B70" s="4" t="s">
        <v>294</v>
      </c>
      <c r="C70" s="43">
        <v>0</v>
      </c>
      <c r="D70" s="43">
        <v>0</v>
      </c>
      <c r="E70" s="43">
        <v>5</v>
      </c>
      <c r="F70" s="43">
        <v>2</v>
      </c>
      <c r="G70" s="43">
        <v>7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5</v>
      </c>
      <c r="P70" s="43">
        <v>2</v>
      </c>
      <c r="Q70" s="43">
        <v>7</v>
      </c>
    </row>
    <row r="71" spans="2:17" ht="20.100000000000001" customHeight="1" thickBot="1" x14ac:dyDescent="0.25">
      <c r="B71" s="4" t="s">
        <v>295</v>
      </c>
      <c r="C71" s="43">
        <v>0</v>
      </c>
      <c r="D71" s="43">
        <v>0</v>
      </c>
      <c r="E71" s="43">
        <v>5</v>
      </c>
      <c r="F71" s="43">
        <v>4</v>
      </c>
      <c r="G71" s="43">
        <v>9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5</v>
      </c>
      <c r="P71" s="43">
        <v>4</v>
      </c>
      <c r="Q71" s="43">
        <v>9</v>
      </c>
    </row>
    <row r="72" spans="2:17" ht="20.100000000000001" customHeight="1" thickBot="1" x14ac:dyDescent="0.25">
      <c r="B72" s="4" t="s">
        <v>296</v>
      </c>
      <c r="C72" s="43">
        <v>0</v>
      </c>
      <c r="D72" s="43">
        <v>0</v>
      </c>
      <c r="E72" s="43">
        <v>19</v>
      </c>
      <c r="F72" s="43">
        <v>4</v>
      </c>
      <c r="G72" s="43">
        <v>23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19</v>
      </c>
      <c r="P72" s="43">
        <v>4</v>
      </c>
      <c r="Q72" s="43">
        <v>23</v>
      </c>
    </row>
    <row r="73" spans="2:17" ht="20.100000000000001" customHeight="1" thickBot="1" x14ac:dyDescent="0.25">
      <c r="B73" s="4" t="s">
        <v>177</v>
      </c>
      <c r="C73" s="43">
        <v>7</v>
      </c>
      <c r="D73" s="43">
        <v>4</v>
      </c>
      <c r="E73" s="43">
        <v>76</v>
      </c>
      <c r="F73" s="43">
        <v>49</v>
      </c>
      <c r="G73" s="43">
        <v>136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7</v>
      </c>
      <c r="N73" s="43">
        <v>4</v>
      </c>
      <c r="O73" s="43">
        <v>76</v>
      </c>
      <c r="P73" s="43">
        <v>49</v>
      </c>
      <c r="Q73" s="43">
        <v>136</v>
      </c>
    </row>
    <row r="74" spans="2:17" ht="20.100000000000001" customHeight="1" thickBot="1" x14ac:dyDescent="0.25">
      <c r="B74" s="4" t="s">
        <v>297</v>
      </c>
      <c r="C74" s="43">
        <v>0</v>
      </c>
      <c r="D74" s="43">
        <v>0</v>
      </c>
      <c r="E74" s="43">
        <v>0</v>
      </c>
      <c r="F74" s="43">
        <v>6</v>
      </c>
      <c r="G74" s="43">
        <v>6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6</v>
      </c>
      <c r="Q74" s="43">
        <v>6</v>
      </c>
    </row>
    <row r="75" spans="2:17" ht="20.100000000000001" customHeight="1" thickBot="1" x14ac:dyDescent="0.25">
      <c r="B75" s="4" t="s">
        <v>298</v>
      </c>
      <c r="C75" s="43">
        <v>0</v>
      </c>
      <c r="D75" s="43">
        <v>0</v>
      </c>
      <c r="E75" s="43">
        <v>0</v>
      </c>
      <c r="F75" s="43">
        <v>9</v>
      </c>
      <c r="G75" s="43">
        <v>9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9</v>
      </c>
      <c r="Q75" s="43">
        <v>9</v>
      </c>
    </row>
    <row r="76" spans="2:17" ht="20.100000000000001" customHeight="1" thickBot="1" x14ac:dyDescent="0.25">
      <c r="B76" s="4" t="s">
        <v>299</v>
      </c>
      <c r="C76" s="43">
        <v>1</v>
      </c>
      <c r="D76" s="43">
        <v>0</v>
      </c>
      <c r="E76" s="43">
        <v>14</v>
      </c>
      <c r="F76" s="43">
        <v>14</v>
      </c>
      <c r="G76" s="43">
        <v>29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1</v>
      </c>
      <c r="N76" s="43">
        <v>0</v>
      </c>
      <c r="O76" s="43">
        <v>14</v>
      </c>
      <c r="P76" s="43">
        <v>14</v>
      </c>
      <c r="Q76" s="43">
        <v>29</v>
      </c>
    </row>
    <row r="77" spans="2:17" ht="20.100000000000001" customHeight="1" thickBot="1" x14ac:dyDescent="0.25">
      <c r="B77" s="4" t="s">
        <v>300</v>
      </c>
      <c r="C77" s="43">
        <v>0</v>
      </c>
      <c r="D77" s="43">
        <v>0</v>
      </c>
      <c r="E77" s="43">
        <v>15</v>
      </c>
      <c r="F77" s="43">
        <v>3</v>
      </c>
      <c r="G77" s="43">
        <v>18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15</v>
      </c>
      <c r="P77" s="43">
        <v>3</v>
      </c>
      <c r="Q77" s="43">
        <v>18</v>
      </c>
    </row>
    <row r="78" spans="2:17" ht="20.100000000000001" customHeight="1" thickBot="1" x14ac:dyDescent="0.25">
      <c r="B78" s="4" t="s">
        <v>301</v>
      </c>
      <c r="C78" s="43">
        <v>0</v>
      </c>
      <c r="D78" s="43">
        <v>0</v>
      </c>
      <c r="E78" s="43">
        <v>6</v>
      </c>
      <c r="F78" s="43">
        <v>12</v>
      </c>
      <c r="G78" s="43">
        <v>18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6</v>
      </c>
      <c r="P78" s="43">
        <v>12</v>
      </c>
      <c r="Q78" s="43">
        <v>18</v>
      </c>
    </row>
    <row r="79" spans="2:17" ht="20.100000000000001" customHeight="1" thickBot="1" x14ac:dyDescent="0.25">
      <c r="B79" s="4" t="s">
        <v>302</v>
      </c>
      <c r="C79" s="43">
        <v>0</v>
      </c>
      <c r="D79" s="43">
        <v>0</v>
      </c>
      <c r="E79" s="43">
        <v>0</v>
      </c>
      <c r="F79" s="43">
        <v>5</v>
      </c>
      <c r="G79" s="43">
        <v>5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5</v>
      </c>
      <c r="Q79" s="43">
        <v>5</v>
      </c>
    </row>
    <row r="80" spans="2:17" ht="20.100000000000001" customHeight="1" thickBot="1" x14ac:dyDescent="0.25">
      <c r="B80" s="4" t="s">
        <v>303</v>
      </c>
      <c r="C80" s="43">
        <v>0</v>
      </c>
      <c r="D80" s="43">
        <v>0</v>
      </c>
      <c r="E80" s="43">
        <v>3</v>
      </c>
      <c r="F80" s="43">
        <v>4</v>
      </c>
      <c r="G80" s="43">
        <v>7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3</v>
      </c>
      <c r="P80" s="43">
        <v>4</v>
      </c>
      <c r="Q80" s="43">
        <v>7</v>
      </c>
    </row>
    <row r="81" spans="2:17" ht="20.100000000000001" customHeight="1" thickBot="1" x14ac:dyDescent="0.25">
      <c r="B81" s="4" t="s">
        <v>304</v>
      </c>
      <c r="C81" s="43">
        <v>0</v>
      </c>
      <c r="D81" s="43">
        <v>0</v>
      </c>
      <c r="E81" s="43">
        <v>1</v>
      </c>
      <c r="F81" s="43">
        <v>0</v>
      </c>
      <c r="G81" s="43">
        <v>1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1</v>
      </c>
      <c r="P81" s="43">
        <v>0</v>
      </c>
      <c r="Q81" s="43">
        <v>1</v>
      </c>
    </row>
    <row r="82" spans="2:17" ht="20.100000000000001" customHeight="1" thickBot="1" x14ac:dyDescent="0.25">
      <c r="B82" s="4" t="s">
        <v>305</v>
      </c>
      <c r="C82" s="43">
        <v>2</v>
      </c>
      <c r="D82" s="43">
        <v>0</v>
      </c>
      <c r="E82" s="43">
        <v>33</v>
      </c>
      <c r="F82" s="43">
        <v>15</v>
      </c>
      <c r="G82" s="43">
        <v>50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2</v>
      </c>
      <c r="N82" s="43">
        <v>0</v>
      </c>
      <c r="O82" s="43">
        <v>33</v>
      </c>
      <c r="P82" s="43">
        <v>15</v>
      </c>
      <c r="Q82" s="43">
        <v>50</v>
      </c>
    </row>
    <row r="83" spans="2:17" ht="20.100000000000001" customHeight="1" thickBot="1" x14ac:dyDescent="0.25">
      <c r="B83" s="4" t="s">
        <v>306</v>
      </c>
      <c r="C83" s="43">
        <v>0</v>
      </c>
      <c r="D83" s="43">
        <v>0</v>
      </c>
      <c r="E83" s="43">
        <v>0</v>
      </c>
      <c r="F83" s="43">
        <v>9</v>
      </c>
      <c r="G83" s="43">
        <v>9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9</v>
      </c>
      <c r="Q83" s="43">
        <v>9</v>
      </c>
    </row>
    <row r="84" spans="2:17" ht="20.100000000000001" customHeight="1" thickBot="1" x14ac:dyDescent="0.25">
      <c r="B84" s="4" t="s">
        <v>307</v>
      </c>
      <c r="C84" s="43">
        <v>0</v>
      </c>
      <c r="D84" s="43">
        <v>0</v>
      </c>
      <c r="E84" s="43">
        <v>2</v>
      </c>
      <c r="F84" s="43">
        <v>0</v>
      </c>
      <c r="G84" s="43">
        <v>2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2</v>
      </c>
      <c r="P84" s="43">
        <v>0</v>
      </c>
      <c r="Q84" s="43">
        <v>2</v>
      </c>
    </row>
    <row r="85" spans="2:17" ht="20.100000000000001" customHeight="1" thickBot="1" x14ac:dyDescent="0.25">
      <c r="B85" s="4" t="s">
        <v>308</v>
      </c>
      <c r="C85" s="43">
        <v>0</v>
      </c>
      <c r="D85" s="43">
        <v>0</v>
      </c>
      <c r="E85" s="43">
        <v>5</v>
      </c>
      <c r="F85" s="43">
        <v>7</v>
      </c>
      <c r="G85" s="43">
        <v>12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5</v>
      </c>
      <c r="P85" s="43">
        <v>7</v>
      </c>
      <c r="Q85" s="43">
        <v>12</v>
      </c>
    </row>
    <row r="86" spans="2:17" ht="20.100000000000001" customHeight="1" thickBot="1" x14ac:dyDescent="0.25">
      <c r="B86" s="4" t="s">
        <v>309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</row>
    <row r="87" spans="2:17" ht="20.100000000000001" customHeight="1" thickBot="1" x14ac:dyDescent="0.25">
      <c r="B87" s="4" t="s">
        <v>310</v>
      </c>
      <c r="C87" s="43">
        <v>0</v>
      </c>
      <c r="D87" s="43">
        <v>0</v>
      </c>
      <c r="E87" s="43">
        <v>7</v>
      </c>
      <c r="F87" s="43">
        <v>16</v>
      </c>
      <c r="G87" s="43">
        <v>23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7</v>
      </c>
      <c r="P87" s="43">
        <v>16</v>
      </c>
      <c r="Q87" s="43">
        <v>23</v>
      </c>
    </row>
    <row r="88" spans="2:17" ht="20.100000000000001" customHeight="1" thickBot="1" x14ac:dyDescent="0.25">
      <c r="B88" s="4" t="s">
        <v>178</v>
      </c>
      <c r="C88" s="43">
        <v>0</v>
      </c>
      <c r="D88" s="43">
        <v>7</v>
      </c>
      <c r="E88" s="43">
        <v>58</v>
      </c>
      <c r="F88" s="43">
        <v>115</v>
      </c>
      <c r="G88" s="43">
        <v>180</v>
      </c>
      <c r="H88" s="43">
        <v>0</v>
      </c>
      <c r="I88" s="43">
        <v>1</v>
      </c>
      <c r="J88" s="43">
        <v>0</v>
      </c>
      <c r="K88" s="43">
        <v>0</v>
      </c>
      <c r="L88" s="43">
        <v>1</v>
      </c>
      <c r="M88" s="43">
        <v>0</v>
      </c>
      <c r="N88" s="43">
        <v>8</v>
      </c>
      <c r="O88" s="43">
        <v>58</v>
      </c>
      <c r="P88" s="43">
        <v>115</v>
      </c>
      <c r="Q88" s="43">
        <v>181</v>
      </c>
    </row>
    <row r="89" spans="2:17" ht="20.100000000000001" customHeight="1" thickBot="1" x14ac:dyDescent="0.25">
      <c r="B89" s="4" t="s">
        <v>311</v>
      </c>
      <c r="C89" s="43">
        <v>0</v>
      </c>
      <c r="D89" s="43">
        <v>0</v>
      </c>
      <c r="E89" s="43">
        <v>7</v>
      </c>
      <c r="F89" s="43">
        <v>0</v>
      </c>
      <c r="G89" s="43">
        <v>7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7</v>
      </c>
      <c r="P89" s="43">
        <v>0</v>
      </c>
      <c r="Q89" s="43">
        <v>7</v>
      </c>
    </row>
    <row r="90" spans="2:17" ht="20.100000000000001" customHeight="1" thickBot="1" x14ac:dyDescent="0.25">
      <c r="B90" s="4" t="s">
        <v>312</v>
      </c>
      <c r="C90" s="43">
        <v>0</v>
      </c>
      <c r="D90" s="43">
        <v>0</v>
      </c>
      <c r="E90" s="43">
        <v>5</v>
      </c>
      <c r="F90" s="43">
        <v>2</v>
      </c>
      <c r="G90" s="43">
        <v>7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5</v>
      </c>
      <c r="P90" s="43">
        <v>2</v>
      </c>
      <c r="Q90" s="43">
        <v>7</v>
      </c>
    </row>
    <row r="91" spans="2:17" ht="20.100000000000001" customHeight="1" thickBot="1" x14ac:dyDescent="0.25">
      <c r="B91" s="4" t="s">
        <v>313</v>
      </c>
      <c r="C91" s="43">
        <v>0</v>
      </c>
      <c r="D91" s="43">
        <v>0</v>
      </c>
      <c r="E91" s="43">
        <v>0</v>
      </c>
      <c r="F91" s="43">
        <v>11</v>
      </c>
      <c r="G91" s="43">
        <v>11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11</v>
      </c>
      <c r="Q91" s="43">
        <v>11</v>
      </c>
    </row>
    <row r="92" spans="2:17" ht="20.100000000000001" customHeight="1" thickBot="1" x14ac:dyDescent="0.25">
      <c r="B92" s="4" t="s">
        <v>314</v>
      </c>
      <c r="C92" s="43">
        <v>0</v>
      </c>
      <c r="D92" s="43">
        <v>0</v>
      </c>
      <c r="E92" s="43">
        <v>5</v>
      </c>
      <c r="F92" s="43">
        <v>3</v>
      </c>
      <c r="G92" s="43">
        <v>8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5</v>
      </c>
      <c r="P92" s="43">
        <v>3</v>
      </c>
      <c r="Q92" s="43">
        <v>8</v>
      </c>
    </row>
    <row r="93" spans="2:17" ht="20.100000000000001" customHeight="1" thickBot="1" x14ac:dyDescent="0.25">
      <c r="B93" s="4" t="s">
        <v>315</v>
      </c>
      <c r="C93" s="43">
        <v>0</v>
      </c>
      <c r="D93" s="43">
        <v>0</v>
      </c>
      <c r="E93" s="43">
        <v>14</v>
      </c>
      <c r="F93" s="43">
        <v>0</v>
      </c>
      <c r="G93" s="43">
        <v>14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14</v>
      </c>
      <c r="P93" s="43">
        <v>0</v>
      </c>
      <c r="Q93" s="43">
        <v>14</v>
      </c>
    </row>
    <row r="94" spans="2:17" ht="20.100000000000001" customHeight="1" thickBot="1" x14ac:dyDescent="0.25">
      <c r="B94" s="4" t="s">
        <v>316</v>
      </c>
      <c r="C94" s="43">
        <v>0</v>
      </c>
      <c r="D94" s="43">
        <v>1</v>
      </c>
      <c r="E94" s="43">
        <v>11</v>
      </c>
      <c r="F94" s="43">
        <v>3</v>
      </c>
      <c r="G94" s="43">
        <v>15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1</v>
      </c>
      <c r="O94" s="43">
        <v>11</v>
      </c>
      <c r="P94" s="43">
        <v>3</v>
      </c>
      <c r="Q94" s="43">
        <v>15</v>
      </c>
    </row>
    <row r="95" spans="2:17" ht="20.100000000000001" customHeight="1" thickBot="1" x14ac:dyDescent="0.25">
      <c r="B95" s="4" t="s">
        <v>317</v>
      </c>
      <c r="C95" s="43">
        <v>0</v>
      </c>
      <c r="D95" s="43">
        <v>0</v>
      </c>
      <c r="E95" s="43">
        <v>1</v>
      </c>
      <c r="F95" s="43">
        <v>0</v>
      </c>
      <c r="G95" s="43">
        <v>1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1</v>
      </c>
      <c r="P95" s="43">
        <v>0</v>
      </c>
      <c r="Q95" s="43">
        <v>1</v>
      </c>
    </row>
    <row r="96" spans="2:17" ht="20.100000000000001" customHeight="1" thickBot="1" x14ac:dyDescent="0.25">
      <c r="B96" s="4" t="s">
        <v>318</v>
      </c>
      <c r="C96" s="43">
        <v>0</v>
      </c>
      <c r="D96" s="43">
        <v>0</v>
      </c>
      <c r="E96" s="43">
        <v>7</v>
      </c>
      <c r="F96" s="43">
        <v>7</v>
      </c>
      <c r="G96" s="43">
        <v>14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7</v>
      </c>
      <c r="P96" s="43">
        <v>7</v>
      </c>
      <c r="Q96" s="43">
        <v>14</v>
      </c>
    </row>
    <row r="97" spans="2:17" ht="20.100000000000001" customHeight="1" thickBot="1" x14ac:dyDescent="0.25">
      <c r="B97" s="4" t="s">
        <v>319</v>
      </c>
      <c r="C97" s="43">
        <v>0</v>
      </c>
      <c r="D97" s="43">
        <v>0</v>
      </c>
      <c r="E97" s="43">
        <v>0</v>
      </c>
      <c r="F97" s="43">
        <v>8</v>
      </c>
      <c r="G97" s="43">
        <v>8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8</v>
      </c>
      <c r="Q97" s="43">
        <v>8</v>
      </c>
    </row>
    <row r="98" spans="2:17" ht="20.100000000000001" customHeight="1" thickBot="1" x14ac:dyDescent="0.25">
      <c r="B98" s="4" t="s">
        <v>320</v>
      </c>
      <c r="C98" s="43">
        <v>0</v>
      </c>
      <c r="D98" s="43">
        <v>0</v>
      </c>
      <c r="E98" s="43">
        <v>0</v>
      </c>
      <c r="F98" s="43">
        <v>2</v>
      </c>
      <c r="G98" s="43">
        <v>2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2</v>
      </c>
      <c r="Q98" s="43">
        <v>2</v>
      </c>
    </row>
    <row r="99" spans="2:17" ht="20.100000000000001" customHeight="1" thickBot="1" x14ac:dyDescent="0.25">
      <c r="B99" s="4" t="s">
        <v>321</v>
      </c>
      <c r="C99" s="43">
        <v>0</v>
      </c>
      <c r="D99" s="43">
        <v>0</v>
      </c>
      <c r="E99" s="43">
        <v>0</v>
      </c>
      <c r="F99" s="43">
        <v>1</v>
      </c>
      <c r="G99" s="43">
        <v>1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1</v>
      </c>
      <c r="Q99" s="43">
        <v>1</v>
      </c>
    </row>
    <row r="100" spans="2:17" ht="20.100000000000001" customHeight="1" thickBot="1" x14ac:dyDescent="0.25">
      <c r="B100" s="4" t="s">
        <v>322</v>
      </c>
      <c r="C100" s="43">
        <v>0</v>
      </c>
      <c r="D100" s="43">
        <v>0</v>
      </c>
      <c r="E100" s="43">
        <v>0</v>
      </c>
      <c r="F100" s="43">
        <v>4</v>
      </c>
      <c r="G100" s="43">
        <v>4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4</v>
      </c>
      <c r="Q100" s="43">
        <v>4</v>
      </c>
    </row>
    <row r="101" spans="2:17" ht="20.100000000000001" customHeight="1" thickBot="1" x14ac:dyDescent="0.25">
      <c r="B101" s="4" t="s">
        <v>179</v>
      </c>
      <c r="C101" s="43">
        <v>0</v>
      </c>
      <c r="D101" s="43">
        <v>1</v>
      </c>
      <c r="E101" s="43">
        <v>2</v>
      </c>
      <c r="F101" s="43">
        <v>8</v>
      </c>
      <c r="G101" s="43">
        <v>11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1</v>
      </c>
      <c r="O101" s="43">
        <v>2</v>
      </c>
      <c r="P101" s="43">
        <v>8</v>
      </c>
      <c r="Q101" s="43">
        <v>11</v>
      </c>
    </row>
    <row r="102" spans="2:17" ht="20.100000000000001" customHeight="1" thickBot="1" x14ac:dyDescent="0.25">
      <c r="B102" s="4" t="s">
        <v>323</v>
      </c>
      <c r="C102" s="43">
        <v>0</v>
      </c>
      <c r="D102" s="43">
        <v>0</v>
      </c>
      <c r="E102" s="43">
        <v>0</v>
      </c>
      <c r="F102" s="43">
        <v>3</v>
      </c>
      <c r="G102" s="43">
        <v>3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3</v>
      </c>
      <c r="Q102" s="43">
        <v>3</v>
      </c>
    </row>
    <row r="103" spans="2:17" ht="20.100000000000001" customHeight="1" thickBot="1" x14ac:dyDescent="0.25">
      <c r="B103" s="4" t="s">
        <v>324</v>
      </c>
      <c r="C103" s="43">
        <v>0</v>
      </c>
      <c r="D103" s="43">
        <v>0</v>
      </c>
      <c r="E103" s="43">
        <v>0</v>
      </c>
      <c r="F103" s="43">
        <v>1</v>
      </c>
      <c r="G103" s="43">
        <v>1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1</v>
      </c>
      <c r="Q103" s="43">
        <v>1</v>
      </c>
    </row>
    <row r="104" spans="2:17" ht="20.100000000000001" customHeight="1" thickBot="1" x14ac:dyDescent="0.25">
      <c r="B104" s="4" t="s">
        <v>325</v>
      </c>
      <c r="C104" s="43">
        <v>0</v>
      </c>
      <c r="D104" s="43">
        <v>0</v>
      </c>
      <c r="E104" s="43">
        <v>1</v>
      </c>
      <c r="F104" s="43">
        <v>3</v>
      </c>
      <c r="G104" s="43">
        <v>4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1</v>
      </c>
      <c r="P104" s="43">
        <v>3</v>
      </c>
      <c r="Q104" s="43">
        <v>4</v>
      </c>
    </row>
    <row r="105" spans="2:17" ht="20.100000000000001" customHeight="1" thickBot="1" x14ac:dyDescent="0.25">
      <c r="B105" s="4" t="s">
        <v>326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</row>
    <row r="106" spans="2:17" ht="20.100000000000001" customHeight="1" thickBot="1" x14ac:dyDescent="0.25">
      <c r="B106" s="4" t="s">
        <v>180</v>
      </c>
      <c r="C106" s="43">
        <v>1</v>
      </c>
      <c r="D106" s="43">
        <v>0</v>
      </c>
      <c r="E106" s="43">
        <v>0</v>
      </c>
      <c r="F106" s="43">
        <v>2</v>
      </c>
      <c r="G106" s="43">
        <v>3</v>
      </c>
      <c r="H106" s="43">
        <v>0</v>
      </c>
      <c r="I106" s="43">
        <v>0</v>
      </c>
      <c r="J106" s="43">
        <v>0</v>
      </c>
      <c r="K106" s="43">
        <v>1</v>
      </c>
      <c r="L106" s="43">
        <v>1</v>
      </c>
      <c r="M106" s="43">
        <v>1</v>
      </c>
      <c r="N106" s="43">
        <v>0</v>
      </c>
      <c r="O106" s="43">
        <v>0</v>
      </c>
      <c r="P106" s="43">
        <v>3</v>
      </c>
      <c r="Q106" s="43">
        <v>4</v>
      </c>
    </row>
    <row r="107" spans="2:17" ht="20.100000000000001" customHeight="1" thickBot="1" x14ac:dyDescent="0.25">
      <c r="B107" s="4" t="s">
        <v>327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</row>
    <row r="108" spans="2:17" ht="20.100000000000001" customHeight="1" thickBot="1" x14ac:dyDescent="0.25">
      <c r="B108" s="4" t="s">
        <v>328</v>
      </c>
      <c r="C108" s="43">
        <v>0</v>
      </c>
      <c r="D108" s="43">
        <v>0</v>
      </c>
      <c r="E108" s="43">
        <v>0</v>
      </c>
      <c r="F108" s="43">
        <v>2</v>
      </c>
      <c r="G108" s="43">
        <v>2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2</v>
      </c>
      <c r="Q108" s="43">
        <v>2</v>
      </c>
    </row>
    <row r="109" spans="2:17" ht="20.100000000000001" customHeight="1" thickBot="1" x14ac:dyDescent="0.25">
      <c r="B109" s="4" t="s">
        <v>181</v>
      </c>
      <c r="C109" s="43">
        <v>0</v>
      </c>
      <c r="D109" s="43">
        <v>1</v>
      </c>
      <c r="E109" s="43">
        <v>62</v>
      </c>
      <c r="F109" s="43">
        <v>80</v>
      </c>
      <c r="G109" s="43">
        <v>143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1</v>
      </c>
      <c r="O109" s="43">
        <v>62</v>
      </c>
      <c r="P109" s="43">
        <v>80</v>
      </c>
      <c r="Q109" s="43">
        <v>143</v>
      </c>
    </row>
    <row r="110" spans="2:17" ht="20.100000000000001" customHeight="1" thickBot="1" x14ac:dyDescent="0.25">
      <c r="B110" s="4" t="s">
        <v>329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</row>
    <row r="111" spans="2:17" ht="20.100000000000001" customHeight="1" thickBot="1" x14ac:dyDescent="0.25">
      <c r="B111" s="4" t="s">
        <v>330</v>
      </c>
      <c r="C111" s="43">
        <v>0</v>
      </c>
      <c r="D111" s="43">
        <v>0</v>
      </c>
      <c r="E111" s="43">
        <v>2</v>
      </c>
      <c r="F111" s="43">
        <v>0</v>
      </c>
      <c r="G111" s="43">
        <v>2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2</v>
      </c>
      <c r="P111" s="43">
        <v>0</v>
      </c>
      <c r="Q111" s="43">
        <v>2</v>
      </c>
    </row>
    <row r="112" spans="2:17" ht="20.100000000000001" customHeight="1" thickBot="1" x14ac:dyDescent="0.25">
      <c r="B112" s="4" t="s">
        <v>331</v>
      </c>
      <c r="C112" s="43">
        <v>0</v>
      </c>
      <c r="D112" s="43">
        <v>0</v>
      </c>
      <c r="E112" s="43">
        <v>1</v>
      </c>
      <c r="F112" s="43">
        <v>1</v>
      </c>
      <c r="G112" s="43">
        <v>2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1</v>
      </c>
      <c r="P112" s="43">
        <v>1</v>
      </c>
      <c r="Q112" s="43">
        <v>2</v>
      </c>
    </row>
    <row r="113" spans="2:17" ht="20.100000000000001" customHeight="1" thickBot="1" x14ac:dyDescent="0.25">
      <c r="B113" s="4" t="s">
        <v>332</v>
      </c>
      <c r="C113" s="43">
        <v>0</v>
      </c>
      <c r="D113" s="43">
        <v>0</v>
      </c>
      <c r="E113" s="43">
        <v>0</v>
      </c>
      <c r="F113" s="43">
        <v>2</v>
      </c>
      <c r="G113" s="43">
        <v>2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2</v>
      </c>
      <c r="Q113" s="43">
        <v>2</v>
      </c>
    </row>
    <row r="114" spans="2:17" ht="20.100000000000001" customHeight="1" thickBot="1" x14ac:dyDescent="0.25">
      <c r="B114" s="4" t="s">
        <v>333</v>
      </c>
      <c r="C114" s="43">
        <v>0</v>
      </c>
      <c r="D114" s="43">
        <v>0</v>
      </c>
      <c r="E114" s="43">
        <v>0</v>
      </c>
      <c r="F114" s="43">
        <v>1</v>
      </c>
      <c r="G114" s="43">
        <v>1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1</v>
      </c>
      <c r="Q114" s="43">
        <v>1</v>
      </c>
    </row>
    <row r="115" spans="2:17" ht="20.100000000000001" customHeight="1" thickBot="1" x14ac:dyDescent="0.25">
      <c r="B115" s="4" t="s">
        <v>334</v>
      </c>
      <c r="C115" s="43">
        <v>0</v>
      </c>
      <c r="D115" s="43">
        <v>0</v>
      </c>
      <c r="E115" s="43">
        <v>0</v>
      </c>
      <c r="F115" s="43">
        <v>3</v>
      </c>
      <c r="G115" s="43">
        <v>3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3</v>
      </c>
      <c r="Q115" s="43">
        <v>3</v>
      </c>
    </row>
    <row r="116" spans="2:17" ht="20.100000000000001" customHeight="1" thickBot="1" x14ac:dyDescent="0.25">
      <c r="B116" s="4" t="s">
        <v>335</v>
      </c>
      <c r="C116" s="43">
        <v>0</v>
      </c>
      <c r="D116" s="43">
        <v>0</v>
      </c>
      <c r="E116" s="43">
        <v>0</v>
      </c>
      <c r="F116" s="43">
        <v>7</v>
      </c>
      <c r="G116" s="43">
        <v>7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7</v>
      </c>
      <c r="Q116" s="43">
        <v>7</v>
      </c>
    </row>
    <row r="117" spans="2:17" ht="20.100000000000001" customHeight="1" thickBot="1" x14ac:dyDescent="0.25">
      <c r="B117" s="4" t="s">
        <v>336</v>
      </c>
      <c r="C117" s="43">
        <v>0</v>
      </c>
      <c r="D117" s="43">
        <v>0</v>
      </c>
      <c r="E117" s="43">
        <v>0</v>
      </c>
      <c r="F117" s="43">
        <v>18</v>
      </c>
      <c r="G117" s="43">
        <v>18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18</v>
      </c>
      <c r="Q117" s="43">
        <v>18</v>
      </c>
    </row>
    <row r="118" spans="2:17" ht="20.100000000000001" customHeight="1" thickBot="1" x14ac:dyDescent="0.25">
      <c r="B118" s="4" t="s">
        <v>337</v>
      </c>
      <c r="C118" s="43">
        <v>0</v>
      </c>
      <c r="D118" s="43">
        <v>0</v>
      </c>
      <c r="E118" s="43">
        <v>0</v>
      </c>
      <c r="F118" s="43">
        <v>2</v>
      </c>
      <c r="G118" s="43">
        <v>2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2</v>
      </c>
      <c r="Q118" s="43">
        <v>2</v>
      </c>
    </row>
    <row r="119" spans="2:17" ht="20.100000000000001" customHeight="1" thickBot="1" x14ac:dyDescent="0.25">
      <c r="B119" s="4" t="s">
        <v>338</v>
      </c>
      <c r="C119" s="43">
        <v>0</v>
      </c>
      <c r="D119" s="43">
        <v>0</v>
      </c>
      <c r="E119" s="43">
        <v>2</v>
      </c>
      <c r="F119" s="43">
        <v>9</v>
      </c>
      <c r="G119" s="43">
        <v>11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2</v>
      </c>
      <c r="P119" s="43">
        <v>9</v>
      </c>
      <c r="Q119" s="43">
        <v>11</v>
      </c>
    </row>
    <row r="120" spans="2:17" ht="20.100000000000001" customHeight="1" thickBot="1" x14ac:dyDescent="0.25">
      <c r="B120" s="4" t="s">
        <v>339</v>
      </c>
      <c r="C120" s="43">
        <v>0</v>
      </c>
      <c r="D120" s="43">
        <v>0</v>
      </c>
      <c r="E120" s="43">
        <v>0</v>
      </c>
      <c r="F120" s="43">
        <v>3</v>
      </c>
      <c r="G120" s="43">
        <v>3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3</v>
      </c>
      <c r="Q120" s="43">
        <v>3</v>
      </c>
    </row>
    <row r="121" spans="2:17" ht="20.100000000000001" customHeight="1" thickBot="1" x14ac:dyDescent="0.25">
      <c r="B121" s="4" t="s">
        <v>340</v>
      </c>
      <c r="C121" s="43">
        <v>2</v>
      </c>
      <c r="D121" s="43">
        <v>0</v>
      </c>
      <c r="E121" s="43">
        <v>47</v>
      </c>
      <c r="F121" s="43">
        <v>15</v>
      </c>
      <c r="G121" s="43">
        <v>64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2</v>
      </c>
      <c r="N121" s="43">
        <v>0</v>
      </c>
      <c r="O121" s="43">
        <v>47</v>
      </c>
      <c r="P121" s="43">
        <v>15</v>
      </c>
      <c r="Q121" s="43">
        <v>64</v>
      </c>
    </row>
    <row r="122" spans="2:17" ht="20.100000000000001" customHeight="1" thickBot="1" x14ac:dyDescent="0.25">
      <c r="B122" s="4" t="s">
        <v>341</v>
      </c>
      <c r="C122" s="43">
        <v>0</v>
      </c>
      <c r="D122" s="43">
        <v>0</v>
      </c>
      <c r="E122" s="43">
        <v>0</v>
      </c>
      <c r="F122" s="43">
        <v>2</v>
      </c>
      <c r="G122" s="43">
        <v>2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2</v>
      </c>
      <c r="Q122" s="43">
        <v>2</v>
      </c>
    </row>
    <row r="123" spans="2:17" ht="20.100000000000001" customHeight="1" thickBot="1" x14ac:dyDescent="0.25">
      <c r="B123" s="4" t="s">
        <v>342</v>
      </c>
      <c r="C123" s="43">
        <v>1</v>
      </c>
      <c r="D123" s="43">
        <v>1</v>
      </c>
      <c r="E123" s="43">
        <v>14</v>
      </c>
      <c r="F123" s="43">
        <v>17</v>
      </c>
      <c r="G123" s="43">
        <v>33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1</v>
      </c>
      <c r="N123" s="43">
        <v>1</v>
      </c>
      <c r="O123" s="43">
        <v>14</v>
      </c>
      <c r="P123" s="43">
        <v>17</v>
      </c>
      <c r="Q123" s="43">
        <v>33</v>
      </c>
    </row>
    <row r="124" spans="2:17" ht="20.100000000000001" customHeight="1" thickBot="1" x14ac:dyDescent="0.25">
      <c r="B124" s="4" t="s">
        <v>343</v>
      </c>
      <c r="C124" s="43">
        <v>0</v>
      </c>
      <c r="D124" s="43">
        <v>0</v>
      </c>
      <c r="E124" s="43">
        <v>3</v>
      </c>
      <c r="F124" s="43">
        <v>0</v>
      </c>
      <c r="G124" s="43">
        <v>3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3</v>
      </c>
      <c r="P124" s="43">
        <v>0</v>
      </c>
      <c r="Q124" s="43">
        <v>3</v>
      </c>
    </row>
    <row r="125" spans="2:17" ht="20.100000000000001" customHeight="1" thickBot="1" x14ac:dyDescent="0.25">
      <c r="B125" s="4" t="s">
        <v>344</v>
      </c>
      <c r="C125" s="43">
        <v>0</v>
      </c>
      <c r="D125" s="43">
        <v>0</v>
      </c>
      <c r="E125" s="43">
        <v>0</v>
      </c>
      <c r="F125" s="43">
        <v>8</v>
      </c>
      <c r="G125" s="43">
        <v>8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8</v>
      </c>
      <c r="Q125" s="43">
        <v>8</v>
      </c>
    </row>
    <row r="126" spans="2:17" ht="20.100000000000001" customHeight="1" thickBot="1" x14ac:dyDescent="0.25">
      <c r="B126" s="4" t="s">
        <v>345</v>
      </c>
      <c r="C126" s="43">
        <v>0</v>
      </c>
      <c r="D126" s="43">
        <v>0</v>
      </c>
      <c r="E126" s="43">
        <v>0</v>
      </c>
      <c r="F126" s="43">
        <v>4</v>
      </c>
      <c r="G126" s="43">
        <v>4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4</v>
      </c>
      <c r="Q126" s="43">
        <v>4</v>
      </c>
    </row>
    <row r="127" spans="2:17" ht="20.100000000000001" customHeight="1" thickBot="1" x14ac:dyDescent="0.25">
      <c r="B127" s="4" t="s">
        <v>346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</row>
    <row r="128" spans="2:17" ht="20.100000000000001" customHeight="1" thickBot="1" x14ac:dyDescent="0.25">
      <c r="B128" s="4" t="s">
        <v>347</v>
      </c>
      <c r="C128" s="43">
        <v>0</v>
      </c>
      <c r="D128" s="43">
        <v>0</v>
      </c>
      <c r="E128" s="43">
        <v>0</v>
      </c>
      <c r="F128" s="43">
        <v>4</v>
      </c>
      <c r="G128" s="43">
        <v>4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4</v>
      </c>
      <c r="Q128" s="43">
        <v>4</v>
      </c>
    </row>
    <row r="129" spans="2:17" ht="20.100000000000001" customHeight="1" thickBot="1" x14ac:dyDescent="0.25">
      <c r="B129" s="4" t="s">
        <v>348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</row>
    <row r="130" spans="2:17" ht="20.100000000000001" customHeight="1" thickBot="1" x14ac:dyDescent="0.25">
      <c r="B130" s="4" t="s">
        <v>349</v>
      </c>
      <c r="C130" s="43">
        <v>0</v>
      </c>
      <c r="D130" s="43">
        <v>0</v>
      </c>
      <c r="E130" s="43">
        <v>0</v>
      </c>
      <c r="F130" s="43">
        <v>2</v>
      </c>
      <c r="G130" s="43">
        <v>2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2</v>
      </c>
      <c r="Q130" s="43">
        <v>2</v>
      </c>
    </row>
    <row r="131" spans="2:17" ht="20.100000000000001" customHeight="1" thickBot="1" x14ac:dyDescent="0.25">
      <c r="B131" s="4" t="s">
        <v>350</v>
      </c>
      <c r="C131" s="43">
        <v>0</v>
      </c>
      <c r="D131" s="43">
        <v>0</v>
      </c>
      <c r="E131" s="43">
        <v>0</v>
      </c>
      <c r="F131" s="43">
        <v>2</v>
      </c>
      <c r="G131" s="43">
        <v>2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2</v>
      </c>
      <c r="Q131" s="43">
        <v>2</v>
      </c>
    </row>
    <row r="132" spans="2:17" ht="20.100000000000001" customHeight="1" thickBot="1" x14ac:dyDescent="0.25">
      <c r="B132" s="4" t="s">
        <v>351</v>
      </c>
      <c r="C132" s="43">
        <v>0</v>
      </c>
      <c r="D132" s="43">
        <v>0</v>
      </c>
      <c r="E132" s="43">
        <v>8</v>
      </c>
      <c r="F132" s="43">
        <v>0</v>
      </c>
      <c r="G132" s="43">
        <v>8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8</v>
      </c>
      <c r="P132" s="43">
        <v>0</v>
      </c>
      <c r="Q132" s="43">
        <v>8</v>
      </c>
    </row>
    <row r="133" spans="2:17" ht="20.100000000000001" customHeight="1" thickBot="1" x14ac:dyDescent="0.25">
      <c r="B133" s="4" t="s">
        <v>352</v>
      </c>
      <c r="C133" s="43">
        <v>0</v>
      </c>
      <c r="D133" s="43">
        <v>0</v>
      </c>
      <c r="E133" s="43">
        <v>8</v>
      </c>
      <c r="F133" s="43">
        <v>2</v>
      </c>
      <c r="G133" s="43">
        <v>10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8</v>
      </c>
      <c r="P133" s="43">
        <v>2</v>
      </c>
      <c r="Q133" s="43">
        <v>10</v>
      </c>
    </row>
    <row r="134" spans="2:17" ht="20.100000000000001" customHeight="1" thickBot="1" x14ac:dyDescent="0.25">
      <c r="B134" s="4" t="s">
        <v>353</v>
      </c>
      <c r="C134" s="43">
        <v>4</v>
      </c>
      <c r="D134" s="43">
        <v>11</v>
      </c>
      <c r="E134" s="43">
        <v>38</v>
      </c>
      <c r="F134" s="43">
        <v>65</v>
      </c>
      <c r="G134" s="43">
        <v>118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4</v>
      </c>
      <c r="N134" s="43">
        <v>11</v>
      </c>
      <c r="O134" s="43">
        <v>38</v>
      </c>
      <c r="P134" s="43">
        <v>65</v>
      </c>
      <c r="Q134" s="43">
        <v>118</v>
      </c>
    </row>
    <row r="135" spans="2:17" ht="20.100000000000001" customHeight="1" thickBot="1" x14ac:dyDescent="0.25">
      <c r="B135" s="4" t="s">
        <v>354</v>
      </c>
      <c r="C135" s="43">
        <v>0</v>
      </c>
      <c r="D135" s="43">
        <v>0</v>
      </c>
      <c r="E135" s="43">
        <v>4</v>
      </c>
      <c r="F135" s="43">
        <v>5</v>
      </c>
      <c r="G135" s="43">
        <v>9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4</v>
      </c>
      <c r="P135" s="43">
        <v>5</v>
      </c>
      <c r="Q135" s="43">
        <v>9</v>
      </c>
    </row>
    <row r="136" spans="2:17" ht="20.100000000000001" customHeight="1" thickBot="1" x14ac:dyDescent="0.25">
      <c r="B136" s="4" t="s">
        <v>355</v>
      </c>
      <c r="C136" s="43">
        <v>1</v>
      </c>
      <c r="D136" s="43">
        <v>0</v>
      </c>
      <c r="E136" s="43">
        <v>36</v>
      </c>
      <c r="F136" s="43">
        <v>8</v>
      </c>
      <c r="G136" s="43">
        <v>45</v>
      </c>
      <c r="H136" s="43">
        <v>0</v>
      </c>
      <c r="I136" s="43">
        <v>0</v>
      </c>
      <c r="J136" s="43">
        <v>0</v>
      </c>
      <c r="K136" s="43">
        <v>1</v>
      </c>
      <c r="L136" s="43">
        <v>1</v>
      </c>
      <c r="M136" s="43">
        <v>1</v>
      </c>
      <c r="N136" s="43">
        <v>0</v>
      </c>
      <c r="O136" s="43">
        <v>36</v>
      </c>
      <c r="P136" s="43">
        <v>9</v>
      </c>
      <c r="Q136" s="43">
        <v>46</v>
      </c>
    </row>
    <row r="137" spans="2:17" ht="20.100000000000001" customHeight="1" thickBot="1" x14ac:dyDescent="0.25">
      <c r="B137" s="4" t="s">
        <v>356</v>
      </c>
      <c r="C137" s="43">
        <v>0</v>
      </c>
      <c r="D137" s="43">
        <v>0</v>
      </c>
      <c r="E137" s="43">
        <v>4</v>
      </c>
      <c r="F137" s="43">
        <v>6</v>
      </c>
      <c r="G137" s="43">
        <v>10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4</v>
      </c>
      <c r="P137" s="43">
        <v>6</v>
      </c>
      <c r="Q137" s="43">
        <v>10</v>
      </c>
    </row>
    <row r="138" spans="2:17" ht="20.100000000000001" customHeight="1" thickBot="1" x14ac:dyDescent="0.25">
      <c r="B138" s="4" t="s">
        <v>357</v>
      </c>
      <c r="C138" s="43">
        <v>0</v>
      </c>
      <c r="D138" s="43">
        <v>0</v>
      </c>
      <c r="E138" s="43">
        <v>0</v>
      </c>
      <c r="F138" s="43">
        <v>17</v>
      </c>
      <c r="G138" s="43">
        <v>17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17</v>
      </c>
      <c r="Q138" s="43">
        <v>17</v>
      </c>
    </row>
    <row r="139" spans="2:17" ht="20.100000000000001" customHeight="1" thickBot="1" x14ac:dyDescent="0.25">
      <c r="B139" s="4" t="s">
        <v>358</v>
      </c>
      <c r="C139" s="43">
        <v>0</v>
      </c>
      <c r="D139" s="43">
        <v>2</v>
      </c>
      <c r="E139" s="43">
        <v>0</v>
      </c>
      <c r="F139" s="43">
        <v>5</v>
      </c>
      <c r="G139" s="43">
        <v>7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3">
        <v>2</v>
      </c>
      <c r="O139" s="43">
        <v>0</v>
      </c>
      <c r="P139" s="43">
        <v>5</v>
      </c>
      <c r="Q139" s="43">
        <v>7</v>
      </c>
    </row>
    <row r="140" spans="2:17" ht="20.100000000000001" customHeight="1" thickBot="1" x14ac:dyDescent="0.25">
      <c r="B140" s="4" t="s">
        <v>359</v>
      </c>
      <c r="C140" s="43">
        <v>0</v>
      </c>
      <c r="D140" s="43">
        <v>0</v>
      </c>
      <c r="E140" s="43">
        <v>10</v>
      </c>
      <c r="F140" s="43">
        <v>10</v>
      </c>
      <c r="G140" s="43">
        <v>20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10</v>
      </c>
      <c r="P140" s="43">
        <v>10</v>
      </c>
      <c r="Q140" s="43">
        <v>20</v>
      </c>
    </row>
    <row r="141" spans="2:17" ht="20.100000000000001" customHeight="1" thickBot="1" x14ac:dyDescent="0.25">
      <c r="B141" s="4" t="s">
        <v>360</v>
      </c>
      <c r="C141" s="43">
        <v>0</v>
      </c>
      <c r="D141" s="43">
        <v>5</v>
      </c>
      <c r="E141" s="43">
        <v>0</v>
      </c>
      <c r="F141" s="43">
        <v>0</v>
      </c>
      <c r="G141" s="43">
        <v>5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5</v>
      </c>
      <c r="O141" s="43">
        <v>0</v>
      </c>
      <c r="P141" s="43">
        <v>0</v>
      </c>
      <c r="Q141" s="43">
        <v>5</v>
      </c>
    </row>
    <row r="142" spans="2:17" ht="20.100000000000001" customHeight="1" thickBot="1" x14ac:dyDescent="0.25">
      <c r="B142" s="4" t="s">
        <v>361</v>
      </c>
      <c r="C142" s="43">
        <v>0</v>
      </c>
      <c r="D142" s="43">
        <v>0</v>
      </c>
      <c r="E142" s="43">
        <v>8</v>
      </c>
      <c r="F142" s="43">
        <v>9</v>
      </c>
      <c r="G142" s="43">
        <v>17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8</v>
      </c>
      <c r="P142" s="43">
        <v>9</v>
      </c>
      <c r="Q142" s="43">
        <v>17</v>
      </c>
    </row>
    <row r="143" spans="2:17" ht="20.100000000000001" customHeight="1" thickBot="1" x14ac:dyDescent="0.25">
      <c r="B143" s="4" t="s">
        <v>362</v>
      </c>
      <c r="C143" s="43">
        <v>0</v>
      </c>
      <c r="D143" s="43">
        <v>0</v>
      </c>
      <c r="E143" s="43">
        <v>1</v>
      </c>
      <c r="F143" s="43">
        <v>6</v>
      </c>
      <c r="G143" s="43">
        <v>7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1</v>
      </c>
      <c r="P143" s="43">
        <v>6</v>
      </c>
      <c r="Q143" s="43">
        <v>7</v>
      </c>
    </row>
    <row r="144" spans="2:17" ht="20.100000000000001" customHeight="1" thickBot="1" x14ac:dyDescent="0.25">
      <c r="B144" s="4" t="s">
        <v>363</v>
      </c>
      <c r="C144" s="43">
        <v>0</v>
      </c>
      <c r="D144" s="43">
        <v>0</v>
      </c>
      <c r="E144" s="43">
        <v>1</v>
      </c>
      <c r="F144" s="43">
        <v>2</v>
      </c>
      <c r="G144" s="43">
        <v>3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1</v>
      </c>
      <c r="P144" s="43">
        <v>2</v>
      </c>
      <c r="Q144" s="43">
        <v>3</v>
      </c>
    </row>
    <row r="145" spans="2:17" ht="20.100000000000001" customHeight="1" thickBot="1" x14ac:dyDescent="0.25">
      <c r="B145" s="4" t="s">
        <v>364</v>
      </c>
      <c r="C145" s="43">
        <v>2</v>
      </c>
      <c r="D145" s="43">
        <v>2</v>
      </c>
      <c r="E145" s="43">
        <v>4</v>
      </c>
      <c r="F145" s="43">
        <v>9</v>
      </c>
      <c r="G145" s="43">
        <v>17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2</v>
      </c>
      <c r="N145" s="43">
        <v>2</v>
      </c>
      <c r="O145" s="43">
        <v>4</v>
      </c>
      <c r="P145" s="43">
        <v>9</v>
      </c>
      <c r="Q145" s="43">
        <v>17</v>
      </c>
    </row>
    <row r="146" spans="2:17" ht="20.100000000000001" customHeight="1" thickBot="1" x14ac:dyDescent="0.25">
      <c r="B146" s="4" t="s">
        <v>365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</row>
    <row r="147" spans="2:17" ht="20.100000000000001" customHeight="1" thickBot="1" x14ac:dyDescent="0.25">
      <c r="B147" s="4" t="s">
        <v>182</v>
      </c>
      <c r="C147" s="43">
        <v>3</v>
      </c>
      <c r="D147" s="43">
        <v>0</v>
      </c>
      <c r="E147" s="43">
        <v>25</v>
      </c>
      <c r="F147" s="43">
        <v>12</v>
      </c>
      <c r="G147" s="43">
        <v>40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3</v>
      </c>
      <c r="N147" s="43">
        <v>0</v>
      </c>
      <c r="O147" s="43">
        <v>25</v>
      </c>
      <c r="P147" s="43">
        <v>12</v>
      </c>
      <c r="Q147" s="43">
        <v>40</v>
      </c>
    </row>
    <row r="148" spans="2:17" ht="20.100000000000001" customHeight="1" thickBot="1" x14ac:dyDescent="0.25">
      <c r="B148" s="4" t="s">
        <v>366</v>
      </c>
      <c r="C148" s="43">
        <v>0</v>
      </c>
      <c r="D148" s="43">
        <v>0</v>
      </c>
      <c r="E148" s="43">
        <v>0</v>
      </c>
      <c r="F148" s="43">
        <v>1</v>
      </c>
      <c r="G148" s="43">
        <v>1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1</v>
      </c>
      <c r="Q148" s="43">
        <v>1</v>
      </c>
    </row>
    <row r="149" spans="2:17" ht="20.100000000000001" customHeight="1" thickBot="1" x14ac:dyDescent="0.25">
      <c r="B149" s="4" t="s">
        <v>367</v>
      </c>
      <c r="C149" s="43">
        <v>0</v>
      </c>
      <c r="D149" s="43">
        <v>0</v>
      </c>
      <c r="E149" s="43">
        <v>2</v>
      </c>
      <c r="F149" s="43">
        <v>2</v>
      </c>
      <c r="G149" s="43">
        <v>4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2</v>
      </c>
      <c r="P149" s="43">
        <v>2</v>
      </c>
      <c r="Q149" s="43">
        <v>4</v>
      </c>
    </row>
    <row r="150" spans="2:17" ht="20.100000000000001" customHeight="1" thickBot="1" x14ac:dyDescent="0.25">
      <c r="B150" s="4" t="s">
        <v>368</v>
      </c>
      <c r="C150" s="43">
        <v>0</v>
      </c>
      <c r="D150" s="43">
        <v>0</v>
      </c>
      <c r="E150" s="43">
        <v>2</v>
      </c>
      <c r="F150" s="43">
        <v>0</v>
      </c>
      <c r="G150" s="43">
        <v>2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2</v>
      </c>
      <c r="P150" s="43">
        <v>0</v>
      </c>
      <c r="Q150" s="43">
        <v>2</v>
      </c>
    </row>
    <row r="151" spans="2:17" ht="20.100000000000001" customHeight="1" thickBot="1" x14ac:dyDescent="0.25">
      <c r="B151" s="4" t="s">
        <v>369</v>
      </c>
      <c r="C151" s="43">
        <v>0</v>
      </c>
      <c r="D151" s="43">
        <v>0</v>
      </c>
      <c r="E151" s="43">
        <v>10</v>
      </c>
      <c r="F151" s="43">
        <v>0</v>
      </c>
      <c r="G151" s="43">
        <v>10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10</v>
      </c>
      <c r="P151" s="43">
        <v>0</v>
      </c>
      <c r="Q151" s="43">
        <v>10</v>
      </c>
    </row>
    <row r="152" spans="2:17" ht="20.100000000000001" customHeight="1" thickBot="1" x14ac:dyDescent="0.25">
      <c r="B152" s="4" t="s">
        <v>370</v>
      </c>
      <c r="C152" s="43">
        <v>0</v>
      </c>
      <c r="D152" s="43">
        <v>0</v>
      </c>
      <c r="E152" s="43">
        <v>14</v>
      </c>
      <c r="F152" s="43">
        <v>6</v>
      </c>
      <c r="G152" s="43">
        <v>20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14</v>
      </c>
      <c r="P152" s="43">
        <v>6</v>
      </c>
      <c r="Q152" s="43">
        <v>20</v>
      </c>
    </row>
    <row r="153" spans="2:17" ht="20.100000000000001" customHeight="1" thickBot="1" x14ac:dyDescent="0.25">
      <c r="B153" s="4" t="s">
        <v>371</v>
      </c>
      <c r="C153" s="43">
        <v>0</v>
      </c>
      <c r="D153" s="43">
        <v>0</v>
      </c>
      <c r="E153" s="43">
        <v>11</v>
      </c>
      <c r="F153" s="43">
        <v>0</v>
      </c>
      <c r="G153" s="43">
        <v>11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11</v>
      </c>
      <c r="P153" s="43">
        <v>0</v>
      </c>
      <c r="Q153" s="43">
        <v>11</v>
      </c>
    </row>
    <row r="154" spans="2:17" ht="20.100000000000001" customHeight="1" thickBot="1" x14ac:dyDescent="0.25">
      <c r="B154" s="4" t="s">
        <v>372</v>
      </c>
      <c r="C154" s="43">
        <v>0</v>
      </c>
      <c r="D154" s="43">
        <v>0</v>
      </c>
      <c r="E154" s="43">
        <v>2</v>
      </c>
      <c r="F154" s="43">
        <v>0</v>
      </c>
      <c r="G154" s="43">
        <v>2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2</v>
      </c>
      <c r="P154" s="43">
        <v>0</v>
      </c>
      <c r="Q154" s="43">
        <v>2</v>
      </c>
    </row>
    <row r="155" spans="2:17" ht="20.100000000000001" customHeight="1" thickBot="1" x14ac:dyDescent="0.25">
      <c r="B155" s="4" t="s">
        <v>373</v>
      </c>
      <c r="C155" s="43">
        <v>0</v>
      </c>
      <c r="D155" s="43">
        <v>0</v>
      </c>
      <c r="E155" s="43">
        <v>11</v>
      </c>
      <c r="F155" s="43">
        <v>7</v>
      </c>
      <c r="G155" s="43">
        <v>18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11</v>
      </c>
      <c r="P155" s="43">
        <v>7</v>
      </c>
      <c r="Q155" s="43">
        <v>18</v>
      </c>
    </row>
    <row r="156" spans="2:17" ht="20.100000000000001" customHeight="1" thickBot="1" x14ac:dyDescent="0.25">
      <c r="B156" s="4" t="s">
        <v>374</v>
      </c>
      <c r="C156" s="43">
        <v>0</v>
      </c>
      <c r="D156" s="43">
        <v>6</v>
      </c>
      <c r="E156" s="43">
        <v>0</v>
      </c>
      <c r="F156" s="43">
        <v>9</v>
      </c>
      <c r="G156" s="43">
        <v>15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6</v>
      </c>
      <c r="O156" s="43">
        <v>0</v>
      </c>
      <c r="P156" s="43">
        <v>9</v>
      </c>
      <c r="Q156" s="43">
        <v>15</v>
      </c>
    </row>
    <row r="157" spans="2:17" ht="20.100000000000001" customHeight="1" thickBot="1" x14ac:dyDescent="0.25">
      <c r="B157" s="4" t="s">
        <v>375</v>
      </c>
      <c r="C157" s="43">
        <v>0</v>
      </c>
      <c r="D157" s="43">
        <v>0</v>
      </c>
      <c r="E157" s="43">
        <v>23</v>
      </c>
      <c r="F157" s="43">
        <v>3</v>
      </c>
      <c r="G157" s="43">
        <v>26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23</v>
      </c>
      <c r="P157" s="43">
        <v>3</v>
      </c>
      <c r="Q157" s="43">
        <v>26</v>
      </c>
    </row>
    <row r="158" spans="2:17" ht="20.100000000000001" customHeight="1" thickBot="1" x14ac:dyDescent="0.25">
      <c r="B158" s="4" t="s">
        <v>376</v>
      </c>
      <c r="C158" s="43">
        <v>0</v>
      </c>
      <c r="D158" s="43">
        <v>0</v>
      </c>
      <c r="E158" s="43">
        <v>4</v>
      </c>
      <c r="F158" s="43">
        <v>0</v>
      </c>
      <c r="G158" s="43">
        <v>4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4</v>
      </c>
      <c r="P158" s="43">
        <v>0</v>
      </c>
      <c r="Q158" s="43">
        <v>4</v>
      </c>
    </row>
    <row r="159" spans="2:17" ht="20.100000000000001" customHeight="1" thickBot="1" x14ac:dyDescent="0.25">
      <c r="B159" s="4" t="s">
        <v>377</v>
      </c>
      <c r="C159" s="43">
        <v>2</v>
      </c>
      <c r="D159" s="43">
        <v>0</v>
      </c>
      <c r="E159" s="43">
        <v>39</v>
      </c>
      <c r="F159" s="43">
        <v>8</v>
      </c>
      <c r="G159" s="43">
        <v>49</v>
      </c>
      <c r="H159" s="43">
        <v>0</v>
      </c>
      <c r="I159" s="43">
        <v>1</v>
      </c>
      <c r="J159" s="43">
        <v>0</v>
      </c>
      <c r="K159" s="43">
        <v>0</v>
      </c>
      <c r="L159" s="43">
        <v>1</v>
      </c>
      <c r="M159" s="43">
        <v>2</v>
      </c>
      <c r="N159" s="43">
        <v>1</v>
      </c>
      <c r="O159" s="43">
        <v>39</v>
      </c>
      <c r="P159" s="43">
        <v>8</v>
      </c>
      <c r="Q159" s="43">
        <v>50</v>
      </c>
    </row>
    <row r="160" spans="2:17" ht="20.100000000000001" customHeight="1" thickBot="1" x14ac:dyDescent="0.25">
      <c r="B160" s="4" t="s">
        <v>378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</row>
    <row r="161" spans="2:17" ht="20.100000000000001" customHeight="1" thickBot="1" x14ac:dyDescent="0.25">
      <c r="B161" s="4" t="s">
        <v>379</v>
      </c>
      <c r="C161" s="43">
        <v>0</v>
      </c>
      <c r="D161" s="43">
        <v>0</v>
      </c>
      <c r="E161" s="43">
        <v>0</v>
      </c>
      <c r="F161" s="43">
        <v>1</v>
      </c>
      <c r="G161" s="43">
        <v>1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1</v>
      </c>
      <c r="Q161" s="43">
        <v>1</v>
      </c>
    </row>
    <row r="162" spans="2:17" ht="20.100000000000001" customHeight="1" thickBot="1" x14ac:dyDescent="0.25">
      <c r="B162" s="4" t="s">
        <v>380</v>
      </c>
      <c r="C162" s="43">
        <v>0</v>
      </c>
      <c r="D162" s="43">
        <v>0</v>
      </c>
      <c r="E162" s="43">
        <v>1</v>
      </c>
      <c r="F162" s="43">
        <v>0</v>
      </c>
      <c r="G162" s="43">
        <v>1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1</v>
      </c>
      <c r="P162" s="43">
        <v>0</v>
      </c>
      <c r="Q162" s="43">
        <v>1</v>
      </c>
    </row>
    <row r="163" spans="2:17" ht="20.100000000000001" customHeight="1" thickBot="1" x14ac:dyDescent="0.25">
      <c r="B163" s="4" t="s">
        <v>381</v>
      </c>
      <c r="C163" s="43">
        <v>0</v>
      </c>
      <c r="D163" s="43">
        <v>0</v>
      </c>
      <c r="E163" s="43">
        <v>4</v>
      </c>
      <c r="F163" s="43">
        <v>4</v>
      </c>
      <c r="G163" s="43">
        <v>8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4</v>
      </c>
      <c r="P163" s="43">
        <v>4</v>
      </c>
      <c r="Q163" s="43">
        <v>8</v>
      </c>
    </row>
    <row r="164" spans="2:17" ht="20.100000000000001" customHeight="1" thickBot="1" x14ac:dyDescent="0.25">
      <c r="B164" s="4" t="s">
        <v>382</v>
      </c>
      <c r="C164" s="43">
        <v>0</v>
      </c>
      <c r="D164" s="43">
        <v>0</v>
      </c>
      <c r="E164" s="43">
        <v>0</v>
      </c>
      <c r="F164" s="43">
        <v>7</v>
      </c>
      <c r="G164" s="43">
        <v>7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7</v>
      </c>
      <c r="Q164" s="43">
        <v>7</v>
      </c>
    </row>
    <row r="165" spans="2:17" ht="20.100000000000001" customHeight="1" thickBot="1" x14ac:dyDescent="0.25">
      <c r="B165" s="4" t="s">
        <v>383</v>
      </c>
      <c r="C165" s="43">
        <v>0</v>
      </c>
      <c r="D165" s="43">
        <v>0</v>
      </c>
      <c r="E165" s="43">
        <v>0</v>
      </c>
      <c r="F165" s="43">
        <v>3</v>
      </c>
      <c r="G165" s="43">
        <v>3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3</v>
      </c>
      <c r="Q165" s="43">
        <v>3</v>
      </c>
    </row>
    <row r="166" spans="2:17" ht="20.100000000000001" customHeight="1" thickBot="1" x14ac:dyDescent="0.25">
      <c r="B166" s="4" t="s">
        <v>384</v>
      </c>
      <c r="C166" s="43">
        <v>0</v>
      </c>
      <c r="D166" s="43">
        <v>0</v>
      </c>
      <c r="E166" s="43">
        <v>0</v>
      </c>
      <c r="F166" s="43">
        <v>2</v>
      </c>
      <c r="G166" s="43">
        <v>2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2</v>
      </c>
      <c r="Q166" s="43">
        <v>2</v>
      </c>
    </row>
    <row r="167" spans="2:17" ht="20.100000000000001" customHeight="1" thickBot="1" x14ac:dyDescent="0.25">
      <c r="B167" s="4" t="s">
        <v>183</v>
      </c>
      <c r="C167" s="43">
        <v>0</v>
      </c>
      <c r="D167" s="43">
        <v>0</v>
      </c>
      <c r="E167" s="43">
        <v>0</v>
      </c>
      <c r="F167" s="43">
        <v>7</v>
      </c>
      <c r="G167" s="43">
        <v>7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7</v>
      </c>
      <c r="Q167" s="43">
        <v>7</v>
      </c>
    </row>
    <row r="168" spans="2:17" ht="20.100000000000001" customHeight="1" thickBot="1" x14ac:dyDescent="0.25">
      <c r="B168" s="4" t="s">
        <v>385</v>
      </c>
      <c r="C168" s="43">
        <v>0</v>
      </c>
      <c r="D168" s="43">
        <v>0</v>
      </c>
      <c r="E168" s="43">
        <v>0</v>
      </c>
      <c r="F168" s="43">
        <v>2</v>
      </c>
      <c r="G168" s="43">
        <v>2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2</v>
      </c>
      <c r="Q168" s="43">
        <v>2</v>
      </c>
    </row>
    <row r="169" spans="2:17" ht="20.100000000000001" customHeight="1" thickBot="1" x14ac:dyDescent="0.25">
      <c r="B169" s="4" t="s">
        <v>184</v>
      </c>
      <c r="C169" s="43">
        <v>0</v>
      </c>
      <c r="D169" s="43">
        <v>0</v>
      </c>
      <c r="E169" s="43">
        <v>22</v>
      </c>
      <c r="F169" s="43">
        <v>0</v>
      </c>
      <c r="G169" s="43">
        <v>22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22</v>
      </c>
      <c r="P169" s="43">
        <v>0</v>
      </c>
      <c r="Q169" s="43">
        <v>22</v>
      </c>
    </row>
    <row r="170" spans="2:17" ht="20.100000000000001" customHeight="1" thickBot="1" x14ac:dyDescent="0.25">
      <c r="B170" s="4" t="s">
        <v>386</v>
      </c>
      <c r="C170" s="43">
        <v>0</v>
      </c>
      <c r="D170" s="43">
        <v>0</v>
      </c>
      <c r="E170" s="43">
        <v>0</v>
      </c>
      <c r="F170" s="43">
        <v>8</v>
      </c>
      <c r="G170" s="43">
        <v>8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8</v>
      </c>
      <c r="Q170" s="43">
        <v>8</v>
      </c>
    </row>
    <row r="171" spans="2:17" ht="20.100000000000001" customHeight="1" thickBot="1" x14ac:dyDescent="0.25">
      <c r="B171" s="4" t="s">
        <v>387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</row>
    <row r="172" spans="2:17" ht="20.100000000000001" customHeight="1" thickBot="1" x14ac:dyDescent="0.25">
      <c r="B172" s="4" t="s">
        <v>388</v>
      </c>
      <c r="C172" s="43">
        <v>0</v>
      </c>
      <c r="D172" s="43">
        <v>0</v>
      </c>
      <c r="E172" s="43">
        <v>0</v>
      </c>
      <c r="F172" s="43">
        <v>7</v>
      </c>
      <c r="G172" s="43">
        <v>7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7</v>
      </c>
      <c r="Q172" s="43">
        <v>7</v>
      </c>
    </row>
    <row r="173" spans="2:17" ht="20.100000000000001" customHeight="1" thickBot="1" x14ac:dyDescent="0.25">
      <c r="B173" s="4" t="s">
        <v>389</v>
      </c>
      <c r="C173" s="43">
        <v>0</v>
      </c>
      <c r="D173" s="43">
        <v>0</v>
      </c>
      <c r="E173" s="43">
        <v>0</v>
      </c>
      <c r="F173" s="43">
        <v>2</v>
      </c>
      <c r="G173" s="43">
        <v>2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2</v>
      </c>
      <c r="Q173" s="43">
        <v>2</v>
      </c>
    </row>
    <row r="174" spans="2:17" ht="20.100000000000001" customHeight="1" thickBot="1" x14ac:dyDescent="0.25">
      <c r="B174" s="4" t="s">
        <v>390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</row>
    <row r="175" spans="2:17" ht="20.100000000000001" customHeight="1" thickBot="1" x14ac:dyDescent="0.25">
      <c r="B175" s="4" t="s">
        <v>391</v>
      </c>
      <c r="C175" s="43">
        <v>0</v>
      </c>
      <c r="D175" s="43">
        <v>0</v>
      </c>
      <c r="E175" s="43">
        <v>0</v>
      </c>
      <c r="F175" s="43">
        <v>2</v>
      </c>
      <c r="G175" s="43">
        <v>2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2</v>
      </c>
      <c r="Q175" s="43">
        <v>2</v>
      </c>
    </row>
    <row r="176" spans="2:17" ht="20.100000000000001" customHeight="1" thickBot="1" x14ac:dyDescent="0.25">
      <c r="B176" s="4" t="s">
        <v>392</v>
      </c>
      <c r="C176" s="43">
        <v>0</v>
      </c>
      <c r="D176" s="43">
        <v>0</v>
      </c>
      <c r="E176" s="43">
        <v>0</v>
      </c>
      <c r="F176" s="43">
        <v>1</v>
      </c>
      <c r="G176" s="43">
        <v>1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1</v>
      </c>
      <c r="Q176" s="43">
        <v>1</v>
      </c>
    </row>
    <row r="177" spans="2:17" ht="20.100000000000001" customHeight="1" thickBot="1" x14ac:dyDescent="0.25">
      <c r="B177" s="4" t="s">
        <v>185</v>
      </c>
      <c r="C177" s="43">
        <v>0</v>
      </c>
      <c r="D177" s="43">
        <v>1</v>
      </c>
      <c r="E177" s="43">
        <v>13</v>
      </c>
      <c r="F177" s="43">
        <v>4</v>
      </c>
      <c r="G177" s="43">
        <v>18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1</v>
      </c>
      <c r="O177" s="43">
        <v>13</v>
      </c>
      <c r="P177" s="43">
        <v>4</v>
      </c>
      <c r="Q177" s="43">
        <v>18</v>
      </c>
    </row>
    <row r="178" spans="2:17" ht="20.100000000000001" customHeight="1" thickBot="1" x14ac:dyDescent="0.25">
      <c r="B178" s="4" t="s">
        <v>393</v>
      </c>
      <c r="C178" s="43">
        <v>0</v>
      </c>
      <c r="D178" s="43">
        <v>0</v>
      </c>
      <c r="E178" s="43">
        <v>0</v>
      </c>
      <c r="F178" s="43">
        <v>1</v>
      </c>
      <c r="G178" s="43">
        <v>1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1</v>
      </c>
      <c r="Q178" s="43">
        <v>1</v>
      </c>
    </row>
    <row r="179" spans="2:17" ht="20.100000000000001" customHeight="1" thickBot="1" x14ac:dyDescent="0.25">
      <c r="B179" s="4" t="s">
        <v>394</v>
      </c>
      <c r="C179" s="43">
        <v>0</v>
      </c>
      <c r="D179" s="43">
        <v>0</v>
      </c>
      <c r="E179" s="43">
        <v>1</v>
      </c>
      <c r="F179" s="43">
        <v>3</v>
      </c>
      <c r="G179" s="43">
        <v>4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1</v>
      </c>
      <c r="P179" s="43">
        <v>3</v>
      </c>
      <c r="Q179" s="43">
        <v>4</v>
      </c>
    </row>
    <row r="180" spans="2:17" ht="20.100000000000001" customHeight="1" thickBot="1" x14ac:dyDescent="0.25">
      <c r="B180" s="4" t="s">
        <v>395</v>
      </c>
      <c r="C180" s="43">
        <v>0</v>
      </c>
      <c r="D180" s="43">
        <v>0</v>
      </c>
      <c r="E180" s="43">
        <v>0</v>
      </c>
      <c r="F180" s="43">
        <v>2</v>
      </c>
      <c r="G180" s="43">
        <v>2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2</v>
      </c>
      <c r="Q180" s="43">
        <v>2</v>
      </c>
    </row>
    <row r="181" spans="2:17" ht="20.100000000000001" customHeight="1" thickBot="1" x14ac:dyDescent="0.25">
      <c r="B181" s="4" t="s">
        <v>396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</row>
    <row r="182" spans="2:17" ht="20.100000000000001" customHeight="1" thickBot="1" x14ac:dyDescent="0.25">
      <c r="B182" s="4" t="s">
        <v>397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</row>
    <row r="183" spans="2:17" ht="20.100000000000001" customHeight="1" thickBot="1" x14ac:dyDescent="0.25">
      <c r="B183" s="4" t="s">
        <v>186</v>
      </c>
      <c r="C183" s="43">
        <v>0</v>
      </c>
      <c r="D183" s="43">
        <v>0</v>
      </c>
      <c r="E183" s="43">
        <v>5</v>
      </c>
      <c r="F183" s="43">
        <v>2</v>
      </c>
      <c r="G183" s="43">
        <v>7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5</v>
      </c>
      <c r="P183" s="43">
        <v>2</v>
      </c>
      <c r="Q183" s="43">
        <v>7</v>
      </c>
    </row>
    <row r="184" spans="2:17" ht="20.100000000000001" customHeight="1" thickBot="1" x14ac:dyDescent="0.25">
      <c r="B184" s="4" t="s">
        <v>398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</row>
    <row r="185" spans="2:17" ht="20.100000000000001" customHeight="1" thickBot="1" x14ac:dyDescent="0.25">
      <c r="B185" s="4" t="s">
        <v>399</v>
      </c>
      <c r="C185" s="43">
        <v>0</v>
      </c>
      <c r="D185" s="43">
        <v>1</v>
      </c>
      <c r="E185" s="43">
        <v>0</v>
      </c>
      <c r="F185" s="43">
        <v>1</v>
      </c>
      <c r="G185" s="43">
        <v>2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1</v>
      </c>
      <c r="O185" s="43">
        <v>0</v>
      </c>
      <c r="P185" s="43">
        <v>1</v>
      </c>
      <c r="Q185" s="43">
        <v>2</v>
      </c>
    </row>
    <row r="186" spans="2:17" ht="20.100000000000001" customHeight="1" thickBot="1" x14ac:dyDescent="0.25">
      <c r="B186" s="4" t="s">
        <v>187</v>
      </c>
      <c r="C186" s="43">
        <v>0</v>
      </c>
      <c r="D186" s="43">
        <v>0</v>
      </c>
      <c r="E186" s="43">
        <v>0</v>
      </c>
      <c r="F186" s="43">
        <v>34</v>
      </c>
      <c r="G186" s="43">
        <v>34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34</v>
      </c>
      <c r="Q186" s="43">
        <v>34</v>
      </c>
    </row>
    <row r="187" spans="2:17" ht="20.100000000000001" customHeight="1" thickBot="1" x14ac:dyDescent="0.25">
      <c r="B187" s="4" t="s">
        <v>400</v>
      </c>
      <c r="C187" s="43">
        <v>0</v>
      </c>
      <c r="D187" s="43">
        <v>0</v>
      </c>
      <c r="E187" s="43">
        <v>0</v>
      </c>
      <c r="F187" s="43">
        <v>1</v>
      </c>
      <c r="G187" s="43">
        <v>1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1</v>
      </c>
      <c r="Q187" s="43">
        <v>1</v>
      </c>
    </row>
    <row r="188" spans="2:17" ht="20.100000000000001" customHeight="1" thickBot="1" x14ac:dyDescent="0.25">
      <c r="B188" s="4" t="s">
        <v>401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</row>
    <row r="189" spans="2:17" ht="20.100000000000001" customHeight="1" thickBot="1" x14ac:dyDescent="0.25">
      <c r="B189" s="4" t="s">
        <v>402</v>
      </c>
      <c r="C189" s="43">
        <v>0</v>
      </c>
      <c r="D189" s="43">
        <v>0</v>
      </c>
      <c r="E189" s="43">
        <v>0</v>
      </c>
      <c r="F189" s="43">
        <v>2</v>
      </c>
      <c r="G189" s="43">
        <v>2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2</v>
      </c>
      <c r="Q189" s="43">
        <v>2</v>
      </c>
    </row>
    <row r="190" spans="2:17" ht="20.100000000000001" customHeight="1" thickBot="1" x14ac:dyDescent="0.25">
      <c r="B190" s="4" t="s">
        <v>403</v>
      </c>
      <c r="C190" s="43">
        <v>0</v>
      </c>
      <c r="D190" s="43">
        <v>0</v>
      </c>
      <c r="E190" s="43">
        <v>0</v>
      </c>
      <c r="F190" s="43">
        <v>1</v>
      </c>
      <c r="G190" s="43">
        <v>1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1</v>
      </c>
      <c r="Q190" s="43">
        <v>1</v>
      </c>
    </row>
    <row r="191" spans="2:17" ht="20.100000000000001" customHeight="1" thickBot="1" x14ac:dyDescent="0.25">
      <c r="B191" s="4" t="s">
        <v>188</v>
      </c>
      <c r="C191" s="43">
        <v>0</v>
      </c>
      <c r="D191" s="43">
        <v>0</v>
      </c>
      <c r="E191" s="43">
        <v>30</v>
      </c>
      <c r="F191" s="43">
        <v>8</v>
      </c>
      <c r="G191" s="43">
        <v>38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30</v>
      </c>
      <c r="P191" s="43">
        <v>8</v>
      </c>
      <c r="Q191" s="43">
        <v>38</v>
      </c>
    </row>
    <row r="192" spans="2:17" ht="20.100000000000001" customHeight="1" thickBot="1" x14ac:dyDescent="0.25">
      <c r="B192" s="4" t="s">
        <v>404</v>
      </c>
      <c r="C192" s="43">
        <v>0</v>
      </c>
      <c r="D192" s="43">
        <v>0</v>
      </c>
      <c r="E192" s="43">
        <v>0</v>
      </c>
      <c r="F192" s="43">
        <v>2</v>
      </c>
      <c r="G192" s="43">
        <v>2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2</v>
      </c>
      <c r="Q192" s="43">
        <v>2</v>
      </c>
    </row>
    <row r="193" spans="2:17" ht="20.100000000000001" customHeight="1" thickBot="1" x14ac:dyDescent="0.25">
      <c r="B193" s="4" t="s">
        <v>405</v>
      </c>
      <c r="C193" s="43">
        <v>0</v>
      </c>
      <c r="D193" s="43">
        <v>0</v>
      </c>
      <c r="E193" s="43">
        <v>0</v>
      </c>
      <c r="F193" s="43">
        <v>3</v>
      </c>
      <c r="G193" s="43">
        <v>3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3</v>
      </c>
      <c r="Q193" s="43">
        <v>3</v>
      </c>
    </row>
    <row r="194" spans="2:17" ht="20.100000000000001" customHeight="1" thickBot="1" x14ac:dyDescent="0.25">
      <c r="B194" s="4" t="s">
        <v>406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</row>
    <row r="195" spans="2:17" ht="20.100000000000001" customHeight="1" thickBot="1" x14ac:dyDescent="0.25">
      <c r="B195" s="4" t="s">
        <v>407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</row>
    <row r="196" spans="2:17" ht="20.100000000000001" customHeight="1" thickBot="1" x14ac:dyDescent="0.25">
      <c r="B196" s="4" t="s">
        <v>408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</row>
    <row r="197" spans="2:17" ht="20.100000000000001" customHeight="1" thickBot="1" x14ac:dyDescent="0.25">
      <c r="B197" s="4" t="s">
        <v>189</v>
      </c>
      <c r="C197" s="43">
        <v>0</v>
      </c>
      <c r="D197" s="43">
        <v>0</v>
      </c>
      <c r="E197" s="43">
        <v>8</v>
      </c>
      <c r="F197" s="43">
        <v>5</v>
      </c>
      <c r="G197" s="43">
        <v>13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8</v>
      </c>
      <c r="P197" s="43">
        <v>5</v>
      </c>
      <c r="Q197" s="43">
        <v>13</v>
      </c>
    </row>
    <row r="198" spans="2:17" ht="20.100000000000001" customHeight="1" thickBot="1" x14ac:dyDescent="0.25">
      <c r="B198" s="4" t="s">
        <v>190</v>
      </c>
      <c r="C198" s="43">
        <v>2</v>
      </c>
      <c r="D198" s="43">
        <v>0</v>
      </c>
      <c r="E198" s="43">
        <v>55</v>
      </c>
      <c r="F198" s="43">
        <v>12</v>
      </c>
      <c r="G198" s="43">
        <v>69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2</v>
      </c>
      <c r="N198" s="43">
        <v>0</v>
      </c>
      <c r="O198" s="43">
        <v>55</v>
      </c>
      <c r="P198" s="43">
        <v>12</v>
      </c>
      <c r="Q198" s="43">
        <v>69</v>
      </c>
    </row>
    <row r="199" spans="2:17" ht="20.100000000000001" customHeight="1" thickBot="1" x14ac:dyDescent="0.25">
      <c r="B199" s="4" t="s">
        <v>409</v>
      </c>
      <c r="C199" s="43">
        <v>0</v>
      </c>
      <c r="D199" s="43">
        <v>0</v>
      </c>
      <c r="E199" s="43">
        <v>0</v>
      </c>
      <c r="F199" s="43">
        <v>9</v>
      </c>
      <c r="G199" s="43">
        <v>9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9</v>
      </c>
      <c r="Q199" s="43">
        <v>9</v>
      </c>
    </row>
    <row r="200" spans="2:17" ht="20.100000000000001" customHeight="1" thickBot="1" x14ac:dyDescent="0.25">
      <c r="B200" s="4" t="s">
        <v>410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</row>
    <row r="201" spans="2:17" ht="20.100000000000001" customHeight="1" thickBot="1" x14ac:dyDescent="0.25">
      <c r="B201" s="4" t="s">
        <v>411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</row>
    <row r="202" spans="2:17" ht="20.100000000000001" customHeight="1" thickBot="1" x14ac:dyDescent="0.25">
      <c r="B202" s="4" t="s">
        <v>191</v>
      </c>
      <c r="C202" s="43">
        <v>0</v>
      </c>
      <c r="D202" s="43">
        <v>0</v>
      </c>
      <c r="E202" s="43">
        <v>1</v>
      </c>
      <c r="F202" s="43">
        <v>20</v>
      </c>
      <c r="G202" s="43">
        <v>21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1</v>
      </c>
      <c r="P202" s="43">
        <v>20</v>
      </c>
      <c r="Q202" s="43">
        <v>21</v>
      </c>
    </row>
    <row r="203" spans="2:17" ht="20.100000000000001" customHeight="1" thickBot="1" x14ac:dyDescent="0.25">
      <c r="B203" s="4" t="s">
        <v>412</v>
      </c>
      <c r="C203" s="43">
        <v>0</v>
      </c>
      <c r="D203" s="43">
        <v>0</v>
      </c>
      <c r="E203" s="43">
        <v>0</v>
      </c>
      <c r="F203" s="43">
        <v>2</v>
      </c>
      <c r="G203" s="43">
        <v>2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2</v>
      </c>
      <c r="Q203" s="43">
        <v>2</v>
      </c>
    </row>
    <row r="204" spans="2:17" ht="20.100000000000001" customHeight="1" thickBot="1" x14ac:dyDescent="0.25">
      <c r="B204" s="4" t="s">
        <v>413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</row>
    <row r="205" spans="2:17" ht="20.100000000000001" customHeight="1" thickBot="1" x14ac:dyDescent="0.25">
      <c r="B205" s="4" t="s">
        <v>414</v>
      </c>
      <c r="C205" s="43">
        <v>0</v>
      </c>
      <c r="D205" s="43">
        <v>0</v>
      </c>
      <c r="E205" s="43">
        <v>0</v>
      </c>
      <c r="F205" s="43">
        <v>1</v>
      </c>
      <c r="G205" s="43">
        <v>1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1</v>
      </c>
      <c r="Q205" s="43">
        <v>1</v>
      </c>
    </row>
    <row r="206" spans="2:17" ht="20.100000000000001" customHeight="1" thickBot="1" x14ac:dyDescent="0.25">
      <c r="B206" s="4" t="s">
        <v>192</v>
      </c>
      <c r="C206" s="43">
        <v>0</v>
      </c>
      <c r="D206" s="43">
        <v>0</v>
      </c>
      <c r="E206" s="43">
        <v>31</v>
      </c>
      <c r="F206" s="43">
        <v>10</v>
      </c>
      <c r="G206" s="43">
        <v>41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31</v>
      </c>
      <c r="P206" s="43">
        <v>10</v>
      </c>
      <c r="Q206" s="43">
        <v>41</v>
      </c>
    </row>
    <row r="207" spans="2:17" ht="20.100000000000001" customHeight="1" thickBot="1" x14ac:dyDescent="0.25">
      <c r="B207" s="4" t="s">
        <v>415</v>
      </c>
      <c r="C207" s="43">
        <v>0</v>
      </c>
      <c r="D207" s="43">
        <v>0</v>
      </c>
      <c r="E207" s="43">
        <v>2</v>
      </c>
      <c r="F207" s="43">
        <v>0</v>
      </c>
      <c r="G207" s="43">
        <v>2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2</v>
      </c>
      <c r="P207" s="43">
        <v>0</v>
      </c>
      <c r="Q207" s="43">
        <v>2</v>
      </c>
    </row>
    <row r="208" spans="2:17" ht="20.100000000000001" customHeight="1" thickBot="1" x14ac:dyDescent="0.25">
      <c r="B208" s="4" t="s">
        <v>416</v>
      </c>
      <c r="C208" s="43">
        <v>0</v>
      </c>
      <c r="D208" s="43">
        <v>0</v>
      </c>
      <c r="E208" s="43">
        <v>10</v>
      </c>
      <c r="F208" s="43">
        <v>5</v>
      </c>
      <c r="G208" s="43">
        <v>15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10</v>
      </c>
      <c r="P208" s="43">
        <v>5</v>
      </c>
      <c r="Q208" s="43">
        <v>15</v>
      </c>
    </row>
    <row r="209" spans="2:17" ht="20.100000000000001" customHeight="1" thickBot="1" x14ac:dyDescent="0.25">
      <c r="B209" s="4" t="s">
        <v>417</v>
      </c>
      <c r="C209" s="43">
        <v>0</v>
      </c>
      <c r="D209" s="43">
        <v>0</v>
      </c>
      <c r="E209" s="43">
        <v>0</v>
      </c>
      <c r="F209" s="43">
        <v>3</v>
      </c>
      <c r="G209" s="43">
        <v>3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3</v>
      </c>
      <c r="Q209" s="43">
        <v>3</v>
      </c>
    </row>
    <row r="210" spans="2:17" ht="20.100000000000001" customHeight="1" thickBot="1" x14ac:dyDescent="0.25">
      <c r="B210" s="4" t="s">
        <v>418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</row>
    <row r="211" spans="2:17" ht="20.100000000000001" customHeight="1" thickBot="1" x14ac:dyDescent="0.25">
      <c r="B211" s="4" t="s">
        <v>419</v>
      </c>
      <c r="C211" s="43">
        <v>0</v>
      </c>
      <c r="D211" s="43">
        <v>0</v>
      </c>
      <c r="E211" s="43">
        <v>0</v>
      </c>
      <c r="F211" s="43">
        <v>2</v>
      </c>
      <c r="G211" s="43">
        <v>2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2</v>
      </c>
      <c r="Q211" s="43">
        <v>2</v>
      </c>
    </row>
    <row r="212" spans="2:17" ht="20.100000000000001" customHeight="1" thickBot="1" x14ac:dyDescent="0.25">
      <c r="B212" s="4" t="s">
        <v>420</v>
      </c>
      <c r="C212" s="43">
        <v>0</v>
      </c>
      <c r="D212" s="43">
        <v>0</v>
      </c>
      <c r="E212" s="43">
        <v>4</v>
      </c>
      <c r="F212" s="43">
        <v>2</v>
      </c>
      <c r="G212" s="43">
        <v>6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4</v>
      </c>
      <c r="P212" s="43">
        <v>2</v>
      </c>
      <c r="Q212" s="43">
        <v>6</v>
      </c>
    </row>
    <row r="213" spans="2:17" ht="20.100000000000001" customHeight="1" thickBot="1" x14ac:dyDescent="0.25">
      <c r="B213" s="4" t="s">
        <v>421</v>
      </c>
      <c r="C213" s="43">
        <v>0</v>
      </c>
      <c r="D213" s="43">
        <v>0</v>
      </c>
      <c r="E213" s="43">
        <v>6</v>
      </c>
      <c r="F213" s="43">
        <v>1</v>
      </c>
      <c r="G213" s="43">
        <v>7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6</v>
      </c>
      <c r="P213" s="43">
        <v>1</v>
      </c>
      <c r="Q213" s="43">
        <v>7</v>
      </c>
    </row>
    <row r="214" spans="2:17" ht="20.100000000000001" customHeight="1" thickBot="1" x14ac:dyDescent="0.25">
      <c r="B214" s="4" t="s">
        <v>193</v>
      </c>
      <c r="C214" s="43">
        <v>0</v>
      </c>
      <c r="D214" s="43">
        <v>0</v>
      </c>
      <c r="E214" s="43">
        <v>10</v>
      </c>
      <c r="F214" s="43">
        <v>19</v>
      </c>
      <c r="G214" s="43">
        <v>29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10</v>
      </c>
      <c r="P214" s="43">
        <v>19</v>
      </c>
      <c r="Q214" s="43">
        <v>29</v>
      </c>
    </row>
    <row r="215" spans="2:17" ht="20.100000000000001" customHeight="1" thickBot="1" x14ac:dyDescent="0.25">
      <c r="B215" s="4" t="s">
        <v>422</v>
      </c>
      <c r="C215" s="43">
        <v>0</v>
      </c>
      <c r="D215" s="43">
        <v>0</v>
      </c>
      <c r="E215" s="43">
        <v>1</v>
      </c>
      <c r="F215" s="43">
        <v>3</v>
      </c>
      <c r="G215" s="43">
        <v>4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1</v>
      </c>
      <c r="P215" s="43">
        <v>3</v>
      </c>
      <c r="Q215" s="43">
        <v>4</v>
      </c>
    </row>
    <row r="216" spans="2:17" ht="20.100000000000001" customHeight="1" thickBot="1" x14ac:dyDescent="0.25">
      <c r="B216" s="4" t="s">
        <v>423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</row>
    <row r="217" spans="2:17" ht="20.100000000000001" customHeight="1" thickBot="1" x14ac:dyDescent="0.25">
      <c r="B217" s="4" t="s">
        <v>424</v>
      </c>
      <c r="C217" s="43">
        <v>0</v>
      </c>
      <c r="D217" s="43">
        <v>0</v>
      </c>
      <c r="E217" s="43">
        <v>3</v>
      </c>
      <c r="F217" s="43">
        <v>4</v>
      </c>
      <c r="G217" s="43">
        <v>7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3</v>
      </c>
      <c r="P217" s="43">
        <v>4</v>
      </c>
      <c r="Q217" s="43">
        <v>7</v>
      </c>
    </row>
    <row r="218" spans="2:17" ht="20.100000000000001" customHeight="1" thickBot="1" x14ac:dyDescent="0.25">
      <c r="B218" s="4" t="s">
        <v>425</v>
      </c>
      <c r="C218" s="43">
        <v>0</v>
      </c>
      <c r="D218" s="43">
        <v>0</v>
      </c>
      <c r="E218" s="43">
        <v>1</v>
      </c>
      <c r="F218" s="43">
        <v>0</v>
      </c>
      <c r="G218" s="43">
        <v>1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1</v>
      </c>
      <c r="P218" s="43">
        <v>0</v>
      </c>
      <c r="Q218" s="43">
        <v>1</v>
      </c>
    </row>
    <row r="219" spans="2:17" ht="20.100000000000001" customHeight="1" thickBot="1" x14ac:dyDescent="0.25">
      <c r="B219" s="4" t="s">
        <v>426</v>
      </c>
      <c r="C219" s="43">
        <v>0</v>
      </c>
      <c r="D219" s="43">
        <v>0</v>
      </c>
      <c r="E219" s="43">
        <v>2</v>
      </c>
      <c r="F219" s="43">
        <v>3</v>
      </c>
      <c r="G219" s="43">
        <v>5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2</v>
      </c>
      <c r="P219" s="43">
        <v>3</v>
      </c>
      <c r="Q219" s="43">
        <v>5</v>
      </c>
    </row>
    <row r="220" spans="2:17" ht="20.100000000000001" customHeight="1" thickBot="1" x14ac:dyDescent="0.25">
      <c r="B220" s="4" t="s">
        <v>427</v>
      </c>
      <c r="C220" s="43">
        <v>0</v>
      </c>
      <c r="D220" s="43">
        <v>0</v>
      </c>
      <c r="E220" s="43">
        <v>0</v>
      </c>
      <c r="F220" s="43">
        <v>20</v>
      </c>
      <c r="G220" s="43">
        <v>20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20</v>
      </c>
      <c r="Q220" s="43">
        <v>20</v>
      </c>
    </row>
    <row r="221" spans="2:17" ht="20.100000000000001" customHeight="1" thickBot="1" x14ac:dyDescent="0.25">
      <c r="B221" s="4" t="s">
        <v>428</v>
      </c>
      <c r="C221" s="43">
        <v>0</v>
      </c>
      <c r="D221" s="43">
        <v>0</v>
      </c>
      <c r="E221" s="43">
        <v>6</v>
      </c>
      <c r="F221" s="43">
        <v>0</v>
      </c>
      <c r="G221" s="43">
        <v>6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6</v>
      </c>
      <c r="P221" s="43">
        <v>0</v>
      </c>
      <c r="Q221" s="43">
        <v>6</v>
      </c>
    </row>
    <row r="222" spans="2:17" ht="20.100000000000001" customHeight="1" thickBot="1" x14ac:dyDescent="0.25">
      <c r="B222" s="4" t="s">
        <v>429</v>
      </c>
      <c r="C222" s="43">
        <v>0</v>
      </c>
      <c r="D222" s="43">
        <v>0</v>
      </c>
      <c r="E222" s="43">
        <v>1</v>
      </c>
      <c r="F222" s="43">
        <v>0</v>
      </c>
      <c r="G222" s="43">
        <v>1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1</v>
      </c>
      <c r="P222" s="43">
        <v>0</v>
      </c>
      <c r="Q222" s="43">
        <v>1</v>
      </c>
    </row>
    <row r="223" spans="2:17" ht="20.100000000000001" customHeight="1" thickBot="1" x14ac:dyDescent="0.25">
      <c r="B223" s="4" t="s">
        <v>194</v>
      </c>
      <c r="C223" s="43">
        <v>0</v>
      </c>
      <c r="D223" s="43">
        <v>0</v>
      </c>
      <c r="E223" s="43">
        <v>0</v>
      </c>
      <c r="F223" s="43">
        <v>15</v>
      </c>
      <c r="G223" s="43">
        <v>15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15</v>
      </c>
      <c r="Q223" s="43">
        <v>15</v>
      </c>
    </row>
    <row r="224" spans="2:17" ht="20.100000000000001" customHeight="1" thickBot="1" x14ac:dyDescent="0.25">
      <c r="B224" s="4" t="s">
        <v>430</v>
      </c>
      <c r="C224" s="43">
        <v>0</v>
      </c>
      <c r="D224" s="43">
        <v>0</v>
      </c>
      <c r="E224" s="43">
        <v>5</v>
      </c>
      <c r="F224" s="43">
        <v>2</v>
      </c>
      <c r="G224" s="43">
        <v>7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5</v>
      </c>
      <c r="P224" s="43">
        <v>2</v>
      </c>
      <c r="Q224" s="43">
        <v>7</v>
      </c>
    </row>
    <row r="225" spans="2:17" ht="20.100000000000001" customHeight="1" thickBot="1" x14ac:dyDescent="0.25">
      <c r="B225" s="4" t="s">
        <v>431</v>
      </c>
      <c r="C225" s="43">
        <v>1</v>
      </c>
      <c r="D225" s="43">
        <v>1</v>
      </c>
      <c r="E225" s="43">
        <v>7</v>
      </c>
      <c r="F225" s="43">
        <v>33</v>
      </c>
      <c r="G225" s="43">
        <v>42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1</v>
      </c>
      <c r="N225" s="43">
        <v>1</v>
      </c>
      <c r="O225" s="43">
        <v>7</v>
      </c>
      <c r="P225" s="43">
        <v>33</v>
      </c>
      <c r="Q225" s="43">
        <v>42</v>
      </c>
    </row>
    <row r="226" spans="2:17" ht="20.100000000000001" customHeight="1" thickBot="1" x14ac:dyDescent="0.25">
      <c r="B226" s="4" t="s">
        <v>432</v>
      </c>
      <c r="C226" s="43">
        <v>0</v>
      </c>
      <c r="D226" s="43">
        <v>0</v>
      </c>
      <c r="E226" s="43">
        <v>0</v>
      </c>
      <c r="F226" s="43">
        <v>1</v>
      </c>
      <c r="G226" s="43">
        <v>1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1</v>
      </c>
      <c r="Q226" s="43">
        <v>1</v>
      </c>
    </row>
    <row r="227" spans="2:17" ht="20.100000000000001" customHeight="1" thickBot="1" x14ac:dyDescent="0.25">
      <c r="B227" s="4" t="s">
        <v>195</v>
      </c>
      <c r="C227" s="43">
        <v>0</v>
      </c>
      <c r="D227" s="43">
        <v>0</v>
      </c>
      <c r="E227" s="43">
        <v>22</v>
      </c>
      <c r="F227" s="43">
        <v>22</v>
      </c>
      <c r="G227" s="43">
        <v>44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22</v>
      </c>
      <c r="P227" s="43">
        <v>22</v>
      </c>
      <c r="Q227" s="43">
        <v>44</v>
      </c>
    </row>
    <row r="228" spans="2:17" ht="20.100000000000001" customHeight="1" thickBot="1" x14ac:dyDescent="0.25">
      <c r="B228" s="4" t="s">
        <v>433</v>
      </c>
      <c r="C228" s="43">
        <v>1</v>
      </c>
      <c r="D228" s="43">
        <v>0</v>
      </c>
      <c r="E228" s="43">
        <v>0</v>
      </c>
      <c r="F228" s="43">
        <v>0</v>
      </c>
      <c r="G228" s="43">
        <v>1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1</v>
      </c>
      <c r="N228" s="43">
        <v>0</v>
      </c>
      <c r="O228" s="43">
        <v>0</v>
      </c>
      <c r="P228" s="43">
        <v>0</v>
      </c>
      <c r="Q228" s="43">
        <v>1</v>
      </c>
    </row>
    <row r="229" spans="2:17" ht="20.100000000000001" customHeight="1" thickBot="1" x14ac:dyDescent="0.25">
      <c r="B229" s="4" t="s">
        <v>434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</row>
    <row r="230" spans="2:17" ht="20.100000000000001" customHeight="1" thickBot="1" x14ac:dyDescent="0.25">
      <c r="B230" s="4" t="s">
        <v>435</v>
      </c>
      <c r="C230" s="43">
        <v>0</v>
      </c>
      <c r="D230" s="43">
        <v>0</v>
      </c>
      <c r="E230" s="43">
        <v>1</v>
      </c>
      <c r="F230" s="43">
        <v>0</v>
      </c>
      <c r="G230" s="43">
        <v>1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1</v>
      </c>
      <c r="P230" s="43">
        <v>0</v>
      </c>
      <c r="Q230" s="43">
        <v>1</v>
      </c>
    </row>
    <row r="231" spans="2:17" ht="20.100000000000001" customHeight="1" thickBot="1" x14ac:dyDescent="0.25">
      <c r="B231" s="4" t="s">
        <v>436</v>
      </c>
      <c r="C231" s="43">
        <v>0</v>
      </c>
      <c r="D231" s="43">
        <v>0</v>
      </c>
      <c r="E231" s="43">
        <v>0</v>
      </c>
      <c r="F231" s="43">
        <v>22</v>
      </c>
      <c r="G231" s="43">
        <v>22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22</v>
      </c>
      <c r="Q231" s="43">
        <v>22</v>
      </c>
    </row>
    <row r="232" spans="2:17" ht="20.100000000000001" customHeight="1" thickBot="1" x14ac:dyDescent="0.25">
      <c r="B232" s="4" t="s">
        <v>437</v>
      </c>
      <c r="C232" s="43">
        <v>0</v>
      </c>
      <c r="D232" s="43">
        <v>0</v>
      </c>
      <c r="E232" s="43">
        <v>9</v>
      </c>
      <c r="F232" s="43">
        <v>4</v>
      </c>
      <c r="G232" s="43">
        <v>13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9</v>
      </c>
      <c r="P232" s="43">
        <v>4</v>
      </c>
      <c r="Q232" s="43">
        <v>13</v>
      </c>
    </row>
    <row r="233" spans="2:17" ht="20.100000000000001" customHeight="1" thickBot="1" x14ac:dyDescent="0.25">
      <c r="B233" s="4" t="s">
        <v>438</v>
      </c>
      <c r="C233" s="43">
        <v>0</v>
      </c>
      <c r="D233" s="43">
        <v>0</v>
      </c>
      <c r="E233" s="43">
        <v>11</v>
      </c>
      <c r="F233" s="43">
        <v>4</v>
      </c>
      <c r="G233" s="43">
        <v>15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11</v>
      </c>
      <c r="P233" s="43">
        <v>4</v>
      </c>
      <c r="Q233" s="43">
        <v>15</v>
      </c>
    </row>
    <row r="234" spans="2:17" ht="20.100000000000001" customHeight="1" thickBot="1" x14ac:dyDescent="0.25">
      <c r="B234" s="4" t="s">
        <v>196</v>
      </c>
      <c r="C234" s="43">
        <v>0</v>
      </c>
      <c r="D234" s="43">
        <v>0</v>
      </c>
      <c r="E234" s="43">
        <v>8</v>
      </c>
      <c r="F234" s="43">
        <v>7</v>
      </c>
      <c r="G234" s="43">
        <v>15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8</v>
      </c>
      <c r="P234" s="43">
        <v>7</v>
      </c>
      <c r="Q234" s="43">
        <v>15</v>
      </c>
    </row>
    <row r="235" spans="2:17" ht="20.100000000000001" customHeight="1" thickBot="1" x14ac:dyDescent="0.25">
      <c r="B235" s="4" t="s">
        <v>439</v>
      </c>
      <c r="C235" s="43">
        <v>0</v>
      </c>
      <c r="D235" s="43">
        <v>0</v>
      </c>
      <c r="E235" s="43">
        <v>22</v>
      </c>
      <c r="F235" s="43">
        <v>5</v>
      </c>
      <c r="G235" s="43">
        <v>27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22</v>
      </c>
      <c r="P235" s="43">
        <v>5</v>
      </c>
      <c r="Q235" s="43">
        <v>27</v>
      </c>
    </row>
    <row r="236" spans="2:17" ht="20.100000000000001" customHeight="1" thickBot="1" x14ac:dyDescent="0.25">
      <c r="B236" s="4" t="s">
        <v>440</v>
      </c>
      <c r="C236" s="43">
        <v>0</v>
      </c>
      <c r="D236" s="43">
        <v>0</v>
      </c>
      <c r="E236" s="43">
        <v>3</v>
      </c>
      <c r="F236" s="43">
        <v>0</v>
      </c>
      <c r="G236" s="43">
        <v>3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3</v>
      </c>
      <c r="P236" s="43">
        <v>0</v>
      </c>
      <c r="Q236" s="43">
        <v>3</v>
      </c>
    </row>
    <row r="237" spans="2:17" ht="20.100000000000001" customHeight="1" thickBot="1" x14ac:dyDescent="0.25">
      <c r="B237" s="4" t="s">
        <v>441</v>
      </c>
      <c r="C237" s="43">
        <v>0</v>
      </c>
      <c r="D237" s="43">
        <v>0</v>
      </c>
      <c r="E237" s="43">
        <v>0</v>
      </c>
      <c r="F237" s="43">
        <v>17</v>
      </c>
      <c r="G237" s="43">
        <v>17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17</v>
      </c>
      <c r="Q237" s="43">
        <v>17</v>
      </c>
    </row>
    <row r="238" spans="2:17" ht="20.100000000000001" customHeight="1" thickBot="1" x14ac:dyDescent="0.25">
      <c r="B238" s="4" t="s">
        <v>442</v>
      </c>
      <c r="C238" s="43">
        <v>0</v>
      </c>
      <c r="D238" s="43">
        <v>0</v>
      </c>
      <c r="E238" s="43">
        <v>3</v>
      </c>
      <c r="F238" s="43">
        <v>28</v>
      </c>
      <c r="G238" s="43">
        <v>31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3</v>
      </c>
      <c r="P238" s="43">
        <v>28</v>
      </c>
      <c r="Q238" s="43">
        <v>31</v>
      </c>
    </row>
    <row r="239" spans="2:17" ht="20.100000000000001" customHeight="1" thickBot="1" x14ac:dyDescent="0.25">
      <c r="B239" s="4" t="s">
        <v>443</v>
      </c>
      <c r="C239" s="43">
        <v>0</v>
      </c>
      <c r="D239" s="43">
        <v>0</v>
      </c>
      <c r="E239" s="43">
        <v>19</v>
      </c>
      <c r="F239" s="43">
        <v>15</v>
      </c>
      <c r="G239" s="43">
        <v>34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19</v>
      </c>
      <c r="P239" s="43">
        <v>15</v>
      </c>
      <c r="Q239" s="43">
        <v>34</v>
      </c>
    </row>
    <row r="240" spans="2:17" ht="20.100000000000001" customHeight="1" thickBot="1" x14ac:dyDescent="0.25">
      <c r="B240" s="4" t="s">
        <v>444</v>
      </c>
      <c r="C240" s="43">
        <v>0</v>
      </c>
      <c r="D240" s="43">
        <v>0</v>
      </c>
      <c r="E240" s="43">
        <v>7</v>
      </c>
      <c r="F240" s="43">
        <v>15</v>
      </c>
      <c r="G240" s="43">
        <v>22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7</v>
      </c>
      <c r="P240" s="43">
        <v>15</v>
      </c>
      <c r="Q240" s="43">
        <v>22</v>
      </c>
    </row>
    <row r="241" spans="2:17" ht="20.100000000000001" customHeight="1" thickBot="1" x14ac:dyDescent="0.25">
      <c r="B241" s="4" t="s">
        <v>445</v>
      </c>
      <c r="C241" s="43">
        <v>0</v>
      </c>
      <c r="D241" s="43">
        <v>0</v>
      </c>
      <c r="E241" s="43">
        <v>9</v>
      </c>
      <c r="F241" s="43">
        <v>7</v>
      </c>
      <c r="G241" s="43">
        <v>16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9</v>
      </c>
      <c r="P241" s="43">
        <v>7</v>
      </c>
      <c r="Q241" s="43">
        <v>16</v>
      </c>
    </row>
    <row r="242" spans="2:17" ht="20.100000000000001" customHeight="1" thickBot="1" x14ac:dyDescent="0.25">
      <c r="B242" s="4" t="s">
        <v>446</v>
      </c>
      <c r="C242" s="43">
        <v>0</v>
      </c>
      <c r="D242" s="43">
        <v>0</v>
      </c>
      <c r="E242" s="43">
        <v>39</v>
      </c>
      <c r="F242" s="43">
        <v>13</v>
      </c>
      <c r="G242" s="43">
        <v>52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39</v>
      </c>
      <c r="P242" s="43">
        <v>13</v>
      </c>
      <c r="Q242" s="43">
        <v>52</v>
      </c>
    </row>
    <row r="243" spans="2:17" ht="20.100000000000001" customHeight="1" thickBot="1" x14ac:dyDescent="0.25">
      <c r="B243" s="4" t="s">
        <v>447</v>
      </c>
      <c r="C243" s="43">
        <v>0</v>
      </c>
      <c r="D243" s="43">
        <v>0</v>
      </c>
      <c r="E243" s="43">
        <v>15</v>
      </c>
      <c r="F243" s="43">
        <v>6</v>
      </c>
      <c r="G243" s="43">
        <v>21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15</v>
      </c>
      <c r="P243" s="43">
        <v>6</v>
      </c>
      <c r="Q243" s="43">
        <v>21</v>
      </c>
    </row>
    <row r="244" spans="2:17" ht="20.100000000000001" customHeight="1" thickBot="1" x14ac:dyDescent="0.25">
      <c r="B244" s="4" t="s">
        <v>448</v>
      </c>
      <c r="C244" s="43">
        <v>0</v>
      </c>
      <c r="D244" s="43">
        <v>0</v>
      </c>
      <c r="E244" s="43">
        <v>0</v>
      </c>
      <c r="F244" s="43">
        <v>3</v>
      </c>
      <c r="G244" s="43">
        <v>3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3</v>
      </c>
      <c r="Q244" s="43">
        <v>3</v>
      </c>
    </row>
    <row r="245" spans="2:17" ht="20.100000000000001" customHeight="1" thickBot="1" x14ac:dyDescent="0.25">
      <c r="B245" s="4" t="s">
        <v>449</v>
      </c>
      <c r="C245" s="43">
        <v>0</v>
      </c>
      <c r="D245" s="43">
        <v>0</v>
      </c>
      <c r="E245" s="43">
        <v>0</v>
      </c>
      <c r="F245" s="43">
        <v>3</v>
      </c>
      <c r="G245" s="43">
        <v>3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3</v>
      </c>
      <c r="Q245" s="43">
        <v>3</v>
      </c>
    </row>
    <row r="246" spans="2:17" ht="20.100000000000001" customHeight="1" thickBot="1" x14ac:dyDescent="0.25">
      <c r="B246" s="4" t="s">
        <v>450</v>
      </c>
      <c r="C246" s="43">
        <v>0</v>
      </c>
      <c r="D246" s="43">
        <v>0</v>
      </c>
      <c r="E246" s="43">
        <v>15</v>
      </c>
      <c r="F246" s="43">
        <v>0</v>
      </c>
      <c r="G246" s="43">
        <v>15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0</v>
      </c>
      <c r="N246" s="43">
        <v>0</v>
      </c>
      <c r="O246" s="43">
        <v>15</v>
      </c>
      <c r="P246" s="43">
        <v>0</v>
      </c>
      <c r="Q246" s="43">
        <v>15</v>
      </c>
    </row>
    <row r="247" spans="2:17" ht="20.100000000000001" customHeight="1" thickBot="1" x14ac:dyDescent="0.25">
      <c r="B247" s="4" t="s">
        <v>197</v>
      </c>
      <c r="C247" s="43">
        <v>4</v>
      </c>
      <c r="D247" s="43">
        <v>1</v>
      </c>
      <c r="E247" s="43">
        <v>161</v>
      </c>
      <c r="F247" s="43">
        <v>139</v>
      </c>
      <c r="G247" s="43">
        <v>305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4</v>
      </c>
      <c r="N247" s="43">
        <v>1</v>
      </c>
      <c r="O247" s="43">
        <v>161</v>
      </c>
      <c r="P247" s="43">
        <v>139</v>
      </c>
      <c r="Q247" s="43">
        <v>305</v>
      </c>
    </row>
    <row r="248" spans="2:17" ht="20.100000000000001" customHeight="1" thickBot="1" x14ac:dyDescent="0.25">
      <c r="B248" s="4" t="s">
        <v>451</v>
      </c>
      <c r="C248" s="43">
        <v>0</v>
      </c>
      <c r="D248" s="43">
        <v>0</v>
      </c>
      <c r="E248" s="43">
        <v>9</v>
      </c>
      <c r="F248" s="43">
        <v>3</v>
      </c>
      <c r="G248" s="43">
        <v>12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9</v>
      </c>
      <c r="P248" s="43">
        <v>3</v>
      </c>
      <c r="Q248" s="43">
        <v>12</v>
      </c>
    </row>
    <row r="249" spans="2:17" ht="20.100000000000001" customHeight="1" thickBot="1" x14ac:dyDescent="0.25">
      <c r="B249" s="4" t="s">
        <v>452</v>
      </c>
      <c r="C249" s="43">
        <v>2</v>
      </c>
      <c r="D249" s="43">
        <v>0</v>
      </c>
      <c r="E249" s="43">
        <v>33</v>
      </c>
      <c r="F249" s="43">
        <v>20</v>
      </c>
      <c r="G249" s="43">
        <v>55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2</v>
      </c>
      <c r="N249" s="43">
        <v>0</v>
      </c>
      <c r="O249" s="43">
        <v>33</v>
      </c>
      <c r="P249" s="43">
        <v>20</v>
      </c>
      <c r="Q249" s="43">
        <v>55</v>
      </c>
    </row>
    <row r="250" spans="2:17" ht="20.100000000000001" customHeight="1" thickBot="1" x14ac:dyDescent="0.25">
      <c r="B250" s="4" t="s">
        <v>453</v>
      </c>
      <c r="C250" s="43">
        <v>0</v>
      </c>
      <c r="D250" s="43">
        <v>0</v>
      </c>
      <c r="E250" s="43">
        <v>0</v>
      </c>
      <c r="F250" s="43">
        <v>9</v>
      </c>
      <c r="G250" s="43">
        <v>9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>
        <v>9</v>
      </c>
      <c r="Q250" s="43">
        <v>9</v>
      </c>
    </row>
    <row r="251" spans="2:17" ht="20.100000000000001" customHeight="1" thickBot="1" x14ac:dyDescent="0.25">
      <c r="B251" s="4" t="s">
        <v>454</v>
      </c>
      <c r="C251" s="43">
        <v>0</v>
      </c>
      <c r="D251" s="43">
        <v>0</v>
      </c>
      <c r="E251" s="43">
        <v>33</v>
      </c>
      <c r="F251" s="43">
        <v>4</v>
      </c>
      <c r="G251" s="43">
        <v>37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33</v>
      </c>
      <c r="P251" s="43">
        <v>4</v>
      </c>
      <c r="Q251" s="43">
        <v>37</v>
      </c>
    </row>
    <row r="252" spans="2:17" ht="20.100000000000001" customHeight="1" thickBot="1" x14ac:dyDescent="0.25">
      <c r="B252" s="4" t="s">
        <v>455</v>
      </c>
      <c r="C252" s="43">
        <v>0</v>
      </c>
      <c r="D252" s="43">
        <v>0</v>
      </c>
      <c r="E252" s="43">
        <v>12</v>
      </c>
      <c r="F252" s="43">
        <v>10</v>
      </c>
      <c r="G252" s="43">
        <v>22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12</v>
      </c>
      <c r="P252" s="43">
        <v>10</v>
      </c>
      <c r="Q252" s="43">
        <v>22</v>
      </c>
    </row>
    <row r="253" spans="2:17" ht="20.100000000000001" customHeight="1" thickBot="1" x14ac:dyDescent="0.25">
      <c r="B253" s="4" t="s">
        <v>456</v>
      </c>
      <c r="C253" s="43">
        <v>0</v>
      </c>
      <c r="D253" s="43">
        <v>0</v>
      </c>
      <c r="E253" s="43">
        <v>85</v>
      </c>
      <c r="F253" s="43">
        <v>28</v>
      </c>
      <c r="G253" s="43">
        <v>113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85</v>
      </c>
      <c r="P253" s="43">
        <v>28</v>
      </c>
      <c r="Q253" s="43">
        <v>113</v>
      </c>
    </row>
    <row r="254" spans="2:17" ht="20.100000000000001" customHeight="1" thickBot="1" x14ac:dyDescent="0.25">
      <c r="B254" s="4" t="s">
        <v>457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</row>
    <row r="255" spans="2:17" ht="20.100000000000001" customHeight="1" thickBot="1" x14ac:dyDescent="0.25">
      <c r="B255" s="4" t="s">
        <v>458</v>
      </c>
      <c r="C255" s="43">
        <v>0</v>
      </c>
      <c r="D255" s="43">
        <v>0</v>
      </c>
      <c r="E255" s="43">
        <v>25</v>
      </c>
      <c r="F255" s="43">
        <v>17</v>
      </c>
      <c r="G255" s="43">
        <v>42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25</v>
      </c>
      <c r="P255" s="43">
        <v>17</v>
      </c>
      <c r="Q255" s="43">
        <v>42</v>
      </c>
    </row>
    <row r="256" spans="2:17" ht="20.100000000000001" customHeight="1" thickBot="1" x14ac:dyDescent="0.25">
      <c r="B256" s="4" t="s">
        <v>459</v>
      </c>
      <c r="C256" s="43">
        <v>0</v>
      </c>
      <c r="D256" s="43">
        <v>0</v>
      </c>
      <c r="E256" s="43">
        <v>11</v>
      </c>
      <c r="F256" s="43">
        <v>9</v>
      </c>
      <c r="G256" s="43">
        <v>20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11</v>
      </c>
      <c r="P256" s="43">
        <v>9</v>
      </c>
      <c r="Q256" s="43">
        <v>20</v>
      </c>
    </row>
    <row r="257" spans="2:17" ht="20.100000000000001" customHeight="1" thickBot="1" x14ac:dyDescent="0.25">
      <c r="B257" s="4" t="s">
        <v>460</v>
      </c>
      <c r="C257" s="43">
        <v>0</v>
      </c>
      <c r="D257" s="43">
        <v>0</v>
      </c>
      <c r="E257" s="43">
        <v>19</v>
      </c>
      <c r="F257" s="43">
        <v>3</v>
      </c>
      <c r="G257" s="43">
        <v>22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19</v>
      </c>
      <c r="P257" s="43">
        <v>3</v>
      </c>
      <c r="Q257" s="43">
        <v>22</v>
      </c>
    </row>
    <row r="258" spans="2:17" ht="20.100000000000001" customHeight="1" thickBot="1" x14ac:dyDescent="0.25">
      <c r="B258" s="4" t="s">
        <v>461</v>
      </c>
      <c r="C258" s="43">
        <v>0</v>
      </c>
      <c r="D258" s="43">
        <v>0</v>
      </c>
      <c r="E258" s="43">
        <v>36</v>
      </c>
      <c r="F258" s="43">
        <v>6</v>
      </c>
      <c r="G258" s="43">
        <v>42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36</v>
      </c>
      <c r="P258" s="43">
        <v>6</v>
      </c>
      <c r="Q258" s="43">
        <v>42</v>
      </c>
    </row>
    <row r="259" spans="2:17" ht="20.100000000000001" customHeight="1" thickBot="1" x14ac:dyDescent="0.25">
      <c r="B259" s="4" t="s">
        <v>462</v>
      </c>
      <c r="C259" s="43">
        <v>0</v>
      </c>
      <c r="D259" s="43">
        <v>0</v>
      </c>
      <c r="E259" s="43">
        <v>5</v>
      </c>
      <c r="F259" s="43">
        <v>2</v>
      </c>
      <c r="G259" s="43">
        <v>7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5</v>
      </c>
      <c r="P259" s="43">
        <v>2</v>
      </c>
      <c r="Q259" s="43">
        <v>7</v>
      </c>
    </row>
    <row r="260" spans="2:17" ht="20.100000000000001" customHeight="1" thickBot="1" x14ac:dyDescent="0.25">
      <c r="B260" s="4" t="s">
        <v>463</v>
      </c>
      <c r="C260" s="43">
        <v>0</v>
      </c>
      <c r="D260" s="43">
        <v>0</v>
      </c>
      <c r="E260" s="43">
        <v>20</v>
      </c>
      <c r="F260" s="43">
        <v>21</v>
      </c>
      <c r="G260" s="43">
        <v>41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20</v>
      </c>
      <c r="P260" s="43">
        <v>21</v>
      </c>
      <c r="Q260" s="43">
        <v>41</v>
      </c>
    </row>
    <row r="261" spans="2:17" ht="20.100000000000001" customHeight="1" thickBot="1" x14ac:dyDescent="0.25">
      <c r="B261" s="4" t="s">
        <v>464</v>
      </c>
      <c r="C261" s="43">
        <v>0</v>
      </c>
      <c r="D261" s="43">
        <v>0</v>
      </c>
      <c r="E261" s="43">
        <v>13</v>
      </c>
      <c r="F261" s="43">
        <v>5</v>
      </c>
      <c r="G261" s="43">
        <v>18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13</v>
      </c>
      <c r="P261" s="43">
        <v>5</v>
      </c>
      <c r="Q261" s="43">
        <v>18</v>
      </c>
    </row>
    <row r="262" spans="2:17" ht="20.100000000000001" customHeight="1" thickBot="1" x14ac:dyDescent="0.25">
      <c r="B262" s="4" t="s">
        <v>465</v>
      </c>
      <c r="C262" s="43">
        <v>0</v>
      </c>
      <c r="D262" s="43">
        <v>0</v>
      </c>
      <c r="E262" s="43">
        <v>28</v>
      </c>
      <c r="F262" s="43">
        <v>7</v>
      </c>
      <c r="G262" s="43">
        <v>35</v>
      </c>
      <c r="H262" s="43">
        <v>0</v>
      </c>
      <c r="I262" s="43">
        <v>0</v>
      </c>
      <c r="J262" s="43">
        <v>0</v>
      </c>
      <c r="K262" s="43">
        <v>1</v>
      </c>
      <c r="L262" s="43">
        <v>1</v>
      </c>
      <c r="M262" s="43">
        <v>0</v>
      </c>
      <c r="N262" s="43">
        <v>0</v>
      </c>
      <c r="O262" s="43">
        <v>28</v>
      </c>
      <c r="P262" s="43">
        <v>8</v>
      </c>
      <c r="Q262" s="43">
        <v>36</v>
      </c>
    </row>
    <row r="263" spans="2:17" ht="20.100000000000001" customHeight="1" thickBot="1" x14ac:dyDescent="0.25">
      <c r="B263" s="4" t="s">
        <v>198</v>
      </c>
      <c r="C263" s="43">
        <v>1</v>
      </c>
      <c r="D263" s="43">
        <v>0</v>
      </c>
      <c r="E263" s="43">
        <v>23</v>
      </c>
      <c r="F263" s="43">
        <v>16</v>
      </c>
      <c r="G263" s="43">
        <v>40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1</v>
      </c>
      <c r="N263" s="43">
        <v>0</v>
      </c>
      <c r="O263" s="43">
        <v>23</v>
      </c>
      <c r="P263" s="43">
        <v>16</v>
      </c>
      <c r="Q263" s="43">
        <v>40</v>
      </c>
    </row>
    <row r="264" spans="2:17" ht="20.100000000000001" customHeight="1" thickBot="1" x14ac:dyDescent="0.25">
      <c r="B264" s="4" t="s">
        <v>466</v>
      </c>
      <c r="C264" s="43">
        <v>0</v>
      </c>
      <c r="D264" s="43">
        <v>0</v>
      </c>
      <c r="E264" s="43">
        <v>7</v>
      </c>
      <c r="F264" s="43">
        <v>5</v>
      </c>
      <c r="G264" s="43">
        <v>12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7</v>
      </c>
      <c r="P264" s="43">
        <v>5</v>
      </c>
      <c r="Q264" s="43">
        <v>12</v>
      </c>
    </row>
    <row r="265" spans="2:17" ht="20.100000000000001" customHeight="1" thickBot="1" x14ac:dyDescent="0.25">
      <c r="B265" s="4" t="s">
        <v>467</v>
      </c>
      <c r="C265" s="43">
        <v>1</v>
      </c>
      <c r="D265" s="43">
        <v>0</v>
      </c>
      <c r="E265" s="43">
        <v>6</v>
      </c>
      <c r="F265" s="43">
        <v>1</v>
      </c>
      <c r="G265" s="43">
        <v>8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1</v>
      </c>
      <c r="N265" s="43">
        <v>0</v>
      </c>
      <c r="O265" s="43">
        <v>6</v>
      </c>
      <c r="P265" s="43">
        <v>1</v>
      </c>
      <c r="Q265" s="43">
        <v>8</v>
      </c>
    </row>
    <row r="266" spans="2:17" ht="20.100000000000001" customHeight="1" thickBot="1" x14ac:dyDescent="0.25">
      <c r="B266" s="4" t="s">
        <v>468</v>
      </c>
      <c r="C266" s="43">
        <v>0</v>
      </c>
      <c r="D266" s="43">
        <v>0</v>
      </c>
      <c r="E266" s="43">
        <v>0</v>
      </c>
      <c r="F266" s="43">
        <v>5</v>
      </c>
      <c r="G266" s="43">
        <v>5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5</v>
      </c>
      <c r="Q266" s="43">
        <v>5</v>
      </c>
    </row>
    <row r="267" spans="2:17" ht="20.100000000000001" customHeight="1" thickBot="1" x14ac:dyDescent="0.25">
      <c r="B267" s="4" t="s">
        <v>469</v>
      </c>
      <c r="C267" s="43">
        <v>0</v>
      </c>
      <c r="D267" s="43">
        <v>0</v>
      </c>
      <c r="E267" s="43">
        <v>7</v>
      </c>
      <c r="F267" s="43">
        <v>0</v>
      </c>
      <c r="G267" s="43">
        <v>7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7</v>
      </c>
      <c r="P267" s="43">
        <v>0</v>
      </c>
      <c r="Q267" s="43">
        <v>7</v>
      </c>
    </row>
    <row r="268" spans="2:17" ht="20.100000000000001" customHeight="1" thickBot="1" x14ac:dyDescent="0.25">
      <c r="B268" s="4" t="s">
        <v>470</v>
      </c>
      <c r="C268" s="43">
        <v>0</v>
      </c>
      <c r="D268" s="43">
        <v>0</v>
      </c>
      <c r="E268" s="43">
        <v>27</v>
      </c>
      <c r="F268" s="43">
        <v>8</v>
      </c>
      <c r="G268" s="43">
        <v>35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27</v>
      </c>
      <c r="P268" s="43">
        <v>8</v>
      </c>
      <c r="Q268" s="43">
        <v>35</v>
      </c>
    </row>
    <row r="269" spans="2:17" ht="20.100000000000001" customHeight="1" thickBot="1" x14ac:dyDescent="0.25">
      <c r="B269" s="4" t="s">
        <v>471</v>
      </c>
      <c r="C269" s="43">
        <v>0</v>
      </c>
      <c r="D269" s="43">
        <v>0</v>
      </c>
      <c r="E269" s="43">
        <v>16</v>
      </c>
      <c r="F269" s="43">
        <v>3</v>
      </c>
      <c r="G269" s="43">
        <v>19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16</v>
      </c>
      <c r="P269" s="43">
        <v>3</v>
      </c>
      <c r="Q269" s="43">
        <v>19</v>
      </c>
    </row>
    <row r="270" spans="2:17" ht="20.100000000000001" customHeight="1" thickBot="1" x14ac:dyDescent="0.25">
      <c r="B270" s="4" t="s">
        <v>472</v>
      </c>
      <c r="C270" s="43">
        <v>0</v>
      </c>
      <c r="D270" s="43">
        <v>0</v>
      </c>
      <c r="E270" s="43">
        <v>3</v>
      </c>
      <c r="F270" s="43">
        <v>0</v>
      </c>
      <c r="G270" s="43">
        <v>3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3</v>
      </c>
      <c r="P270" s="43">
        <v>0</v>
      </c>
      <c r="Q270" s="43">
        <v>3</v>
      </c>
    </row>
    <row r="271" spans="2:17" ht="20.100000000000001" customHeight="1" thickBot="1" x14ac:dyDescent="0.25">
      <c r="B271" s="4" t="s">
        <v>473</v>
      </c>
      <c r="C271" s="43">
        <v>0</v>
      </c>
      <c r="D271" s="43">
        <v>0</v>
      </c>
      <c r="E271" s="43">
        <v>1</v>
      </c>
      <c r="F271" s="43">
        <v>0</v>
      </c>
      <c r="G271" s="43">
        <v>1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1</v>
      </c>
      <c r="P271" s="43">
        <v>0</v>
      </c>
      <c r="Q271" s="43">
        <v>1</v>
      </c>
    </row>
    <row r="272" spans="2:17" ht="20.100000000000001" customHeight="1" thickBot="1" x14ac:dyDescent="0.25">
      <c r="B272" s="4" t="s">
        <v>474</v>
      </c>
      <c r="C272" s="43">
        <v>0</v>
      </c>
      <c r="D272" s="43">
        <v>0</v>
      </c>
      <c r="E272" s="43">
        <v>2</v>
      </c>
      <c r="F272" s="43">
        <v>7</v>
      </c>
      <c r="G272" s="43">
        <v>9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2</v>
      </c>
      <c r="P272" s="43">
        <v>7</v>
      </c>
      <c r="Q272" s="43">
        <v>9</v>
      </c>
    </row>
    <row r="273" spans="2:17" ht="20.100000000000001" customHeight="1" thickBot="1" x14ac:dyDescent="0.25">
      <c r="B273" s="4" t="s">
        <v>475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</row>
    <row r="274" spans="2:17" ht="20.100000000000001" customHeight="1" thickBot="1" x14ac:dyDescent="0.25">
      <c r="B274" s="4" t="s">
        <v>199</v>
      </c>
      <c r="C274" s="43">
        <v>0</v>
      </c>
      <c r="D274" s="43">
        <v>0</v>
      </c>
      <c r="E274" s="43">
        <v>24</v>
      </c>
      <c r="F274" s="43">
        <v>28</v>
      </c>
      <c r="G274" s="43">
        <v>52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24</v>
      </c>
      <c r="P274" s="43">
        <v>28</v>
      </c>
      <c r="Q274" s="43">
        <v>52</v>
      </c>
    </row>
    <row r="275" spans="2:17" ht="20.100000000000001" customHeight="1" thickBot="1" x14ac:dyDescent="0.25">
      <c r="B275" s="4" t="s">
        <v>476</v>
      </c>
      <c r="C275" s="43">
        <v>0</v>
      </c>
      <c r="D275" s="43">
        <v>0</v>
      </c>
      <c r="E275" s="43">
        <v>0</v>
      </c>
      <c r="F275" s="43">
        <v>3</v>
      </c>
      <c r="G275" s="43">
        <v>3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3</v>
      </c>
      <c r="Q275" s="43">
        <v>3</v>
      </c>
    </row>
    <row r="276" spans="2:17" ht="20.100000000000001" customHeight="1" thickBot="1" x14ac:dyDescent="0.25">
      <c r="B276" s="4" t="s">
        <v>477</v>
      </c>
      <c r="C276" s="43">
        <v>0</v>
      </c>
      <c r="D276" s="43">
        <v>0</v>
      </c>
      <c r="E276" s="43">
        <v>0</v>
      </c>
      <c r="F276" s="43">
        <v>3</v>
      </c>
      <c r="G276" s="43">
        <v>3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3</v>
      </c>
      <c r="Q276" s="43">
        <v>3</v>
      </c>
    </row>
    <row r="277" spans="2:17" ht="20.100000000000001" customHeight="1" thickBot="1" x14ac:dyDescent="0.25">
      <c r="B277" s="4" t="s">
        <v>478</v>
      </c>
      <c r="C277" s="43">
        <v>0</v>
      </c>
      <c r="D277" s="43">
        <v>0</v>
      </c>
      <c r="E277" s="43">
        <v>2</v>
      </c>
      <c r="F277" s="43">
        <v>2</v>
      </c>
      <c r="G277" s="43">
        <v>4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2</v>
      </c>
      <c r="P277" s="43">
        <v>2</v>
      </c>
      <c r="Q277" s="43">
        <v>4</v>
      </c>
    </row>
    <row r="278" spans="2:17" ht="20.100000000000001" customHeight="1" thickBot="1" x14ac:dyDescent="0.25">
      <c r="B278" s="4" t="s">
        <v>479</v>
      </c>
      <c r="C278" s="43">
        <v>0</v>
      </c>
      <c r="D278" s="43">
        <v>0</v>
      </c>
      <c r="E278" s="43">
        <v>48</v>
      </c>
      <c r="F278" s="43">
        <v>12</v>
      </c>
      <c r="G278" s="43">
        <v>60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48</v>
      </c>
      <c r="P278" s="43">
        <v>12</v>
      </c>
      <c r="Q278" s="43">
        <v>60</v>
      </c>
    </row>
    <row r="279" spans="2:17" ht="20.100000000000001" customHeight="1" thickBot="1" x14ac:dyDescent="0.25">
      <c r="B279" s="4" t="s">
        <v>480</v>
      </c>
      <c r="C279" s="43">
        <v>1</v>
      </c>
      <c r="D279" s="43">
        <v>0</v>
      </c>
      <c r="E279" s="43">
        <v>32</v>
      </c>
      <c r="F279" s="43">
        <v>17</v>
      </c>
      <c r="G279" s="43">
        <v>50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1</v>
      </c>
      <c r="N279" s="43">
        <v>0</v>
      </c>
      <c r="O279" s="43">
        <v>32</v>
      </c>
      <c r="P279" s="43">
        <v>17</v>
      </c>
      <c r="Q279" s="43">
        <v>50</v>
      </c>
    </row>
    <row r="280" spans="2:17" ht="20.100000000000001" customHeight="1" thickBot="1" x14ac:dyDescent="0.25">
      <c r="B280" s="4" t="s">
        <v>481</v>
      </c>
      <c r="C280" s="43">
        <v>0</v>
      </c>
      <c r="D280" s="43">
        <v>0</v>
      </c>
      <c r="E280" s="43">
        <v>0</v>
      </c>
      <c r="F280" s="43">
        <v>8</v>
      </c>
      <c r="G280" s="43">
        <v>8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8</v>
      </c>
      <c r="Q280" s="43">
        <v>8</v>
      </c>
    </row>
    <row r="281" spans="2:17" ht="20.100000000000001" customHeight="1" thickBot="1" x14ac:dyDescent="0.25">
      <c r="B281" s="4" t="s">
        <v>482</v>
      </c>
      <c r="C281" s="43">
        <v>0</v>
      </c>
      <c r="D281" s="43">
        <v>0</v>
      </c>
      <c r="E281" s="43">
        <v>8</v>
      </c>
      <c r="F281" s="43">
        <v>5</v>
      </c>
      <c r="G281" s="43">
        <v>13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8</v>
      </c>
      <c r="P281" s="43">
        <v>5</v>
      </c>
      <c r="Q281" s="43">
        <v>13</v>
      </c>
    </row>
    <row r="282" spans="2:17" ht="20.100000000000001" customHeight="1" thickBot="1" x14ac:dyDescent="0.25">
      <c r="B282" s="4" t="s">
        <v>483</v>
      </c>
      <c r="C282" s="43">
        <v>0</v>
      </c>
      <c r="D282" s="43">
        <v>0</v>
      </c>
      <c r="E282" s="43">
        <v>2</v>
      </c>
      <c r="F282" s="43">
        <v>0</v>
      </c>
      <c r="G282" s="43">
        <v>2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2</v>
      </c>
      <c r="P282" s="43">
        <v>0</v>
      </c>
      <c r="Q282" s="43">
        <v>2</v>
      </c>
    </row>
    <row r="283" spans="2:17" ht="20.100000000000001" customHeight="1" thickBot="1" x14ac:dyDescent="0.25">
      <c r="B283" s="4" t="s">
        <v>200</v>
      </c>
      <c r="C283" s="43">
        <v>0</v>
      </c>
      <c r="D283" s="43">
        <v>0</v>
      </c>
      <c r="E283" s="43">
        <v>11</v>
      </c>
      <c r="F283" s="43">
        <v>14</v>
      </c>
      <c r="G283" s="43">
        <v>25</v>
      </c>
      <c r="H283" s="43">
        <v>0</v>
      </c>
      <c r="I283" s="43">
        <v>0</v>
      </c>
      <c r="J283" s="43">
        <v>0</v>
      </c>
      <c r="K283" s="43">
        <v>1</v>
      </c>
      <c r="L283" s="43">
        <v>1</v>
      </c>
      <c r="M283" s="43">
        <v>0</v>
      </c>
      <c r="N283" s="43">
        <v>0</v>
      </c>
      <c r="O283" s="43">
        <v>11</v>
      </c>
      <c r="P283" s="43">
        <v>15</v>
      </c>
      <c r="Q283" s="43">
        <v>26</v>
      </c>
    </row>
    <row r="284" spans="2:17" ht="20.100000000000001" customHeight="1" thickBot="1" x14ac:dyDescent="0.25">
      <c r="B284" s="4" t="s">
        <v>484</v>
      </c>
      <c r="C284" s="43">
        <v>0</v>
      </c>
      <c r="D284" s="43">
        <v>0</v>
      </c>
      <c r="E284" s="43">
        <v>15</v>
      </c>
      <c r="F284" s="43">
        <v>2</v>
      </c>
      <c r="G284" s="43">
        <v>17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15</v>
      </c>
      <c r="P284" s="43">
        <v>2</v>
      </c>
      <c r="Q284" s="43">
        <v>17</v>
      </c>
    </row>
    <row r="285" spans="2:17" ht="20.100000000000001" customHeight="1" thickBot="1" x14ac:dyDescent="0.25">
      <c r="B285" s="4" t="s">
        <v>485</v>
      </c>
      <c r="C285" s="43">
        <v>0</v>
      </c>
      <c r="D285" s="43">
        <v>0</v>
      </c>
      <c r="E285" s="43">
        <v>1</v>
      </c>
      <c r="F285" s="43">
        <v>0</v>
      </c>
      <c r="G285" s="43">
        <v>1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1</v>
      </c>
      <c r="P285" s="43">
        <v>0</v>
      </c>
      <c r="Q285" s="43">
        <v>1</v>
      </c>
    </row>
    <row r="286" spans="2:17" ht="20.100000000000001" customHeight="1" thickBot="1" x14ac:dyDescent="0.25">
      <c r="B286" s="4" t="s">
        <v>486</v>
      </c>
      <c r="C286" s="43">
        <v>0</v>
      </c>
      <c r="D286" s="43">
        <v>0</v>
      </c>
      <c r="E286" s="43">
        <v>38</v>
      </c>
      <c r="F286" s="43">
        <v>20</v>
      </c>
      <c r="G286" s="43">
        <v>58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38</v>
      </c>
      <c r="P286" s="43">
        <v>20</v>
      </c>
      <c r="Q286" s="43">
        <v>58</v>
      </c>
    </row>
    <row r="287" spans="2:17" ht="20.100000000000001" customHeight="1" thickBot="1" x14ac:dyDescent="0.25">
      <c r="B287" s="4" t="s">
        <v>487</v>
      </c>
      <c r="C287" s="43">
        <v>0</v>
      </c>
      <c r="D287" s="43">
        <v>0</v>
      </c>
      <c r="E287" s="43">
        <v>12</v>
      </c>
      <c r="F287" s="43">
        <v>13</v>
      </c>
      <c r="G287" s="43">
        <v>25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12</v>
      </c>
      <c r="P287" s="43">
        <v>13</v>
      </c>
      <c r="Q287" s="43">
        <v>25</v>
      </c>
    </row>
    <row r="288" spans="2:17" ht="20.100000000000001" customHeight="1" thickBot="1" x14ac:dyDescent="0.25">
      <c r="B288" s="4" t="s">
        <v>201</v>
      </c>
      <c r="C288" s="43">
        <v>0</v>
      </c>
      <c r="D288" s="43">
        <v>0</v>
      </c>
      <c r="E288" s="43">
        <v>155</v>
      </c>
      <c r="F288" s="43">
        <v>58</v>
      </c>
      <c r="G288" s="43">
        <v>213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155</v>
      </c>
      <c r="P288" s="43">
        <v>58</v>
      </c>
      <c r="Q288" s="43">
        <v>213</v>
      </c>
    </row>
    <row r="289" spans="2:17" ht="20.100000000000001" customHeight="1" thickBot="1" x14ac:dyDescent="0.25">
      <c r="B289" s="4" t="s">
        <v>488</v>
      </c>
      <c r="C289" s="43">
        <v>1</v>
      </c>
      <c r="D289" s="43">
        <v>1</v>
      </c>
      <c r="E289" s="43">
        <v>11</v>
      </c>
      <c r="F289" s="43">
        <v>15</v>
      </c>
      <c r="G289" s="43">
        <v>28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1</v>
      </c>
      <c r="N289" s="43">
        <v>1</v>
      </c>
      <c r="O289" s="43">
        <v>11</v>
      </c>
      <c r="P289" s="43">
        <v>15</v>
      </c>
      <c r="Q289" s="43">
        <v>28</v>
      </c>
    </row>
    <row r="290" spans="2:17" ht="20.100000000000001" customHeight="1" thickBot="1" x14ac:dyDescent="0.25">
      <c r="B290" s="4" t="s">
        <v>489</v>
      </c>
      <c r="C290" s="43">
        <v>0</v>
      </c>
      <c r="D290" s="43">
        <v>0</v>
      </c>
      <c r="E290" s="43">
        <v>4</v>
      </c>
      <c r="F290" s="43">
        <v>7</v>
      </c>
      <c r="G290" s="43">
        <v>11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4</v>
      </c>
      <c r="P290" s="43">
        <v>7</v>
      </c>
      <c r="Q290" s="43">
        <v>11</v>
      </c>
    </row>
    <row r="291" spans="2:17" ht="20.100000000000001" customHeight="1" thickBot="1" x14ac:dyDescent="0.25">
      <c r="B291" s="4" t="s">
        <v>490</v>
      </c>
      <c r="C291" s="43">
        <v>0</v>
      </c>
      <c r="D291" s="43">
        <v>0</v>
      </c>
      <c r="E291" s="43">
        <v>8</v>
      </c>
      <c r="F291" s="43">
        <v>10</v>
      </c>
      <c r="G291" s="43">
        <v>18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8</v>
      </c>
      <c r="P291" s="43">
        <v>10</v>
      </c>
      <c r="Q291" s="43">
        <v>18</v>
      </c>
    </row>
    <row r="292" spans="2:17" ht="20.100000000000001" customHeight="1" thickBot="1" x14ac:dyDescent="0.25">
      <c r="B292" s="4" t="s">
        <v>491</v>
      </c>
      <c r="C292" s="43">
        <v>0</v>
      </c>
      <c r="D292" s="43">
        <v>0</v>
      </c>
      <c r="E292" s="43">
        <v>7</v>
      </c>
      <c r="F292" s="43">
        <v>2</v>
      </c>
      <c r="G292" s="43">
        <v>9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7</v>
      </c>
      <c r="P292" s="43">
        <v>2</v>
      </c>
      <c r="Q292" s="43">
        <v>9</v>
      </c>
    </row>
    <row r="293" spans="2:17" ht="20.100000000000001" customHeight="1" thickBot="1" x14ac:dyDescent="0.25">
      <c r="B293" s="4" t="s">
        <v>492</v>
      </c>
      <c r="C293" s="43">
        <v>0</v>
      </c>
      <c r="D293" s="43">
        <v>0</v>
      </c>
      <c r="E293" s="43">
        <v>68</v>
      </c>
      <c r="F293" s="43">
        <v>36</v>
      </c>
      <c r="G293" s="43">
        <v>104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68</v>
      </c>
      <c r="P293" s="43">
        <v>36</v>
      </c>
      <c r="Q293" s="43">
        <v>104</v>
      </c>
    </row>
    <row r="294" spans="2:17" ht="20.100000000000001" customHeight="1" thickBot="1" x14ac:dyDescent="0.25">
      <c r="B294" s="4" t="s">
        <v>493</v>
      </c>
      <c r="C294" s="43">
        <v>2</v>
      </c>
      <c r="D294" s="43">
        <v>0</v>
      </c>
      <c r="E294" s="43">
        <v>18</v>
      </c>
      <c r="F294" s="43">
        <v>16</v>
      </c>
      <c r="G294" s="43">
        <v>36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2</v>
      </c>
      <c r="N294" s="43">
        <v>0</v>
      </c>
      <c r="O294" s="43">
        <v>18</v>
      </c>
      <c r="P294" s="43">
        <v>16</v>
      </c>
      <c r="Q294" s="43">
        <v>36</v>
      </c>
    </row>
    <row r="295" spans="2:17" ht="20.100000000000001" customHeight="1" thickBot="1" x14ac:dyDescent="0.25">
      <c r="B295" s="4" t="s">
        <v>494</v>
      </c>
      <c r="C295" s="43">
        <v>0</v>
      </c>
      <c r="D295" s="43">
        <v>0</v>
      </c>
      <c r="E295" s="43">
        <v>0</v>
      </c>
      <c r="F295" s="43">
        <v>6</v>
      </c>
      <c r="G295" s="43">
        <v>6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6</v>
      </c>
      <c r="Q295" s="43">
        <v>6</v>
      </c>
    </row>
    <row r="296" spans="2:17" ht="20.100000000000001" customHeight="1" thickBot="1" x14ac:dyDescent="0.25">
      <c r="B296" s="4" t="s">
        <v>495</v>
      </c>
      <c r="C296" s="43">
        <v>0</v>
      </c>
      <c r="D296" s="43">
        <v>0</v>
      </c>
      <c r="E296" s="43">
        <v>0</v>
      </c>
      <c r="F296" s="43">
        <v>10</v>
      </c>
      <c r="G296" s="43">
        <v>10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10</v>
      </c>
      <c r="Q296" s="43">
        <v>10</v>
      </c>
    </row>
    <row r="297" spans="2:17" ht="20.100000000000001" customHeight="1" thickBot="1" x14ac:dyDescent="0.25">
      <c r="B297" s="4" t="s">
        <v>496</v>
      </c>
      <c r="C297" s="43">
        <v>0</v>
      </c>
      <c r="D297" s="43">
        <v>0</v>
      </c>
      <c r="E297" s="43">
        <v>3</v>
      </c>
      <c r="F297" s="43">
        <v>0</v>
      </c>
      <c r="G297" s="43">
        <v>3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3</v>
      </c>
      <c r="P297" s="43">
        <v>0</v>
      </c>
      <c r="Q297" s="43">
        <v>3</v>
      </c>
    </row>
    <row r="298" spans="2:17" ht="20.100000000000001" customHeight="1" thickBot="1" x14ac:dyDescent="0.25">
      <c r="B298" s="4" t="s">
        <v>497</v>
      </c>
      <c r="C298" s="43">
        <v>0</v>
      </c>
      <c r="D298" s="43">
        <v>0</v>
      </c>
      <c r="E298" s="43">
        <v>0</v>
      </c>
      <c r="F298" s="43">
        <v>11</v>
      </c>
      <c r="G298" s="43">
        <v>11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11</v>
      </c>
      <c r="Q298" s="43">
        <v>11</v>
      </c>
    </row>
    <row r="299" spans="2:17" ht="20.100000000000001" customHeight="1" thickBot="1" x14ac:dyDescent="0.25">
      <c r="B299" s="4" t="s">
        <v>498</v>
      </c>
      <c r="C299" s="43">
        <v>0</v>
      </c>
      <c r="D299" s="43">
        <v>0</v>
      </c>
      <c r="E299" s="43">
        <v>30</v>
      </c>
      <c r="F299" s="43">
        <v>12</v>
      </c>
      <c r="G299" s="43">
        <v>42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30</v>
      </c>
      <c r="P299" s="43">
        <v>12</v>
      </c>
      <c r="Q299" s="43">
        <v>42</v>
      </c>
    </row>
    <row r="300" spans="2:17" ht="20.100000000000001" customHeight="1" thickBot="1" x14ac:dyDescent="0.25">
      <c r="B300" s="4" t="s">
        <v>499</v>
      </c>
      <c r="C300" s="43">
        <v>0</v>
      </c>
      <c r="D300" s="43">
        <v>0</v>
      </c>
      <c r="E300" s="43">
        <v>1</v>
      </c>
      <c r="F300" s="43">
        <v>2</v>
      </c>
      <c r="G300" s="43">
        <v>3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1</v>
      </c>
      <c r="P300" s="43">
        <v>2</v>
      </c>
      <c r="Q300" s="43">
        <v>3</v>
      </c>
    </row>
    <row r="301" spans="2:17" ht="20.100000000000001" customHeight="1" thickBot="1" x14ac:dyDescent="0.25">
      <c r="B301" s="4" t="s">
        <v>500</v>
      </c>
      <c r="C301" s="43">
        <v>0</v>
      </c>
      <c r="D301" s="43">
        <v>0</v>
      </c>
      <c r="E301" s="43">
        <v>10</v>
      </c>
      <c r="F301" s="43">
        <v>11</v>
      </c>
      <c r="G301" s="43">
        <v>21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10</v>
      </c>
      <c r="P301" s="43">
        <v>11</v>
      </c>
      <c r="Q301" s="43">
        <v>21</v>
      </c>
    </row>
    <row r="302" spans="2:17" ht="20.100000000000001" customHeight="1" thickBot="1" x14ac:dyDescent="0.25">
      <c r="B302" s="4" t="s">
        <v>501</v>
      </c>
      <c r="C302" s="43">
        <v>0</v>
      </c>
      <c r="D302" s="43">
        <v>0</v>
      </c>
      <c r="E302" s="43">
        <v>7</v>
      </c>
      <c r="F302" s="43">
        <v>0</v>
      </c>
      <c r="G302" s="43">
        <v>7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7</v>
      </c>
      <c r="P302" s="43">
        <v>0</v>
      </c>
      <c r="Q302" s="43">
        <v>7</v>
      </c>
    </row>
    <row r="303" spans="2:17" ht="20.100000000000001" customHeight="1" thickBot="1" x14ac:dyDescent="0.25">
      <c r="B303" s="4" t="s">
        <v>502</v>
      </c>
      <c r="C303" s="43">
        <v>1</v>
      </c>
      <c r="D303" s="43">
        <v>0</v>
      </c>
      <c r="E303" s="43">
        <v>5</v>
      </c>
      <c r="F303" s="43">
        <v>6</v>
      </c>
      <c r="G303" s="43">
        <v>12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1</v>
      </c>
      <c r="N303" s="43">
        <v>0</v>
      </c>
      <c r="O303" s="43">
        <v>5</v>
      </c>
      <c r="P303" s="43">
        <v>6</v>
      </c>
      <c r="Q303" s="43">
        <v>12</v>
      </c>
    </row>
    <row r="304" spans="2:17" ht="20.100000000000001" customHeight="1" thickBot="1" x14ac:dyDescent="0.25">
      <c r="B304" s="4" t="s">
        <v>503</v>
      </c>
      <c r="C304" s="43">
        <v>0</v>
      </c>
      <c r="D304" s="43">
        <v>0</v>
      </c>
      <c r="E304" s="43">
        <v>0</v>
      </c>
      <c r="F304" s="43">
        <v>16</v>
      </c>
      <c r="G304" s="43">
        <v>16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16</v>
      </c>
      <c r="Q304" s="43">
        <v>16</v>
      </c>
    </row>
    <row r="305" spans="2:17" ht="20.100000000000001" customHeight="1" thickBot="1" x14ac:dyDescent="0.25">
      <c r="B305" s="4" t="s">
        <v>504</v>
      </c>
      <c r="C305" s="43">
        <v>2</v>
      </c>
      <c r="D305" s="43">
        <v>0</v>
      </c>
      <c r="E305" s="43">
        <v>14</v>
      </c>
      <c r="F305" s="43">
        <v>0</v>
      </c>
      <c r="G305" s="43">
        <v>16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2</v>
      </c>
      <c r="N305" s="43">
        <v>0</v>
      </c>
      <c r="O305" s="43">
        <v>14</v>
      </c>
      <c r="P305" s="43">
        <v>0</v>
      </c>
      <c r="Q305" s="43">
        <v>16</v>
      </c>
    </row>
    <row r="306" spans="2:17" ht="20.100000000000001" customHeight="1" thickBot="1" x14ac:dyDescent="0.25">
      <c r="B306" s="4" t="s">
        <v>505</v>
      </c>
      <c r="C306" s="43">
        <v>0</v>
      </c>
      <c r="D306" s="43">
        <v>0</v>
      </c>
      <c r="E306" s="43">
        <v>2</v>
      </c>
      <c r="F306" s="43">
        <v>3</v>
      </c>
      <c r="G306" s="43">
        <v>5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2</v>
      </c>
      <c r="P306" s="43">
        <v>3</v>
      </c>
      <c r="Q306" s="43">
        <v>5</v>
      </c>
    </row>
    <row r="307" spans="2:17" ht="20.100000000000001" customHeight="1" thickBot="1" x14ac:dyDescent="0.25">
      <c r="B307" s="4" t="s">
        <v>506</v>
      </c>
      <c r="C307" s="43">
        <v>0</v>
      </c>
      <c r="D307" s="43">
        <v>0</v>
      </c>
      <c r="E307" s="43">
        <v>6</v>
      </c>
      <c r="F307" s="43">
        <v>15</v>
      </c>
      <c r="G307" s="43">
        <v>21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6</v>
      </c>
      <c r="P307" s="43">
        <v>15</v>
      </c>
      <c r="Q307" s="43">
        <v>21</v>
      </c>
    </row>
    <row r="308" spans="2:17" ht="20.100000000000001" customHeight="1" thickBot="1" x14ac:dyDescent="0.25">
      <c r="B308" s="4" t="s">
        <v>507</v>
      </c>
      <c r="C308" s="43">
        <v>0</v>
      </c>
      <c r="D308" s="43">
        <v>0</v>
      </c>
      <c r="E308" s="43">
        <v>9</v>
      </c>
      <c r="F308" s="43">
        <v>11</v>
      </c>
      <c r="G308" s="43">
        <v>20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9</v>
      </c>
      <c r="P308" s="43">
        <v>11</v>
      </c>
      <c r="Q308" s="43">
        <v>20</v>
      </c>
    </row>
    <row r="309" spans="2:17" ht="20.100000000000001" customHeight="1" thickBot="1" x14ac:dyDescent="0.25">
      <c r="B309" s="4" t="s">
        <v>508</v>
      </c>
      <c r="C309" s="43">
        <v>0</v>
      </c>
      <c r="D309" s="43">
        <v>4</v>
      </c>
      <c r="E309" s="43">
        <v>17</v>
      </c>
      <c r="F309" s="43">
        <v>141</v>
      </c>
      <c r="G309" s="43">
        <v>162</v>
      </c>
      <c r="H309" s="43">
        <v>0</v>
      </c>
      <c r="I309" s="43">
        <v>0</v>
      </c>
      <c r="J309" s="43">
        <v>0</v>
      </c>
      <c r="K309" s="43">
        <v>1</v>
      </c>
      <c r="L309" s="43">
        <v>1</v>
      </c>
      <c r="M309" s="43">
        <v>0</v>
      </c>
      <c r="N309" s="43">
        <v>4</v>
      </c>
      <c r="O309" s="43">
        <v>17</v>
      </c>
      <c r="P309" s="43">
        <v>142</v>
      </c>
      <c r="Q309" s="43">
        <v>163</v>
      </c>
    </row>
    <row r="310" spans="2:17" ht="20.100000000000001" customHeight="1" thickBot="1" x14ac:dyDescent="0.25">
      <c r="B310" s="4" t="s">
        <v>509</v>
      </c>
      <c r="C310" s="43">
        <v>0</v>
      </c>
      <c r="D310" s="43">
        <v>0</v>
      </c>
      <c r="E310" s="43">
        <v>3</v>
      </c>
      <c r="F310" s="43">
        <v>5</v>
      </c>
      <c r="G310" s="43">
        <v>8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3</v>
      </c>
      <c r="P310" s="43">
        <v>5</v>
      </c>
      <c r="Q310" s="43">
        <v>8</v>
      </c>
    </row>
    <row r="311" spans="2:17" ht="20.100000000000001" customHeight="1" thickBot="1" x14ac:dyDescent="0.25">
      <c r="B311" s="4" t="s">
        <v>510</v>
      </c>
      <c r="C311" s="43">
        <v>0</v>
      </c>
      <c r="D311" s="43">
        <v>0</v>
      </c>
      <c r="E311" s="43">
        <v>2</v>
      </c>
      <c r="F311" s="43">
        <v>7</v>
      </c>
      <c r="G311" s="43">
        <v>9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2</v>
      </c>
      <c r="P311" s="43">
        <v>7</v>
      </c>
      <c r="Q311" s="43">
        <v>9</v>
      </c>
    </row>
    <row r="312" spans="2:17" ht="20.100000000000001" customHeight="1" thickBot="1" x14ac:dyDescent="0.25">
      <c r="B312" s="4" t="s">
        <v>511</v>
      </c>
      <c r="C312" s="43">
        <v>0</v>
      </c>
      <c r="D312" s="43">
        <v>0</v>
      </c>
      <c r="E312" s="43">
        <v>0</v>
      </c>
      <c r="F312" s="43">
        <v>1</v>
      </c>
      <c r="G312" s="43">
        <v>1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1</v>
      </c>
      <c r="Q312" s="43">
        <v>1</v>
      </c>
    </row>
    <row r="313" spans="2:17" ht="20.100000000000001" customHeight="1" thickBot="1" x14ac:dyDescent="0.25">
      <c r="B313" s="4" t="s">
        <v>512</v>
      </c>
      <c r="C313" s="43">
        <v>0</v>
      </c>
      <c r="D313" s="43">
        <v>0</v>
      </c>
      <c r="E313" s="43">
        <v>0</v>
      </c>
      <c r="F313" s="43">
        <v>3</v>
      </c>
      <c r="G313" s="43">
        <v>3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3</v>
      </c>
      <c r="Q313" s="43">
        <v>3</v>
      </c>
    </row>
    <row r="314" spans="2:17" ht="20.100000000000001" customHeight="1" thickBot="1" x14ac:dyDescent="0.25">
      <c r="B314" s="4" t="s">
        <v>513</v>
      </c>
      <c r="C314" s="43">
        <v>0</v>
      </c>
      <c r="D314" s="43">
        <v>0</v>
      </c>
      <c r="E314" s="43">
        <v>11</v>
      </c>
      <c r="F314" s="43">
        <v>2</v>
      </c>
      <c r="G314" s="43">
        <v>13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11</v>
      </c>
      <c r="P314" s="43">
        <v>2</v>
      </c>
      <c r="Q314" s="43">
        <v>13</v>
      </c>
    </row>
    <row r="315" spans="2:17" ht="20.100000000000001" customHeight="1" thickBot="1" x14ac:dyDescent="0.25">
      <c r="B315" s="4" t="s">
        <v>514</v>
      </c>
      <c r="C315" s="43">
        <v>0</v>
      </c>
      <c r="D315" s="43">
        <v>0</v>
      </c>
      <c r="E315" s="43">
        <v>24</v>
      </c>
      <c r="F315" s="43">
        <v>9</v>
      </c>
      <c r="G315" s="43">
        <v>33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24</v>
      </c>
      <c r="P315" s="43">
        <v>9</v>
      </c>
      <c r="Q315" s="43">
        <v>33</v>
      </c>
    </row>
    <row r="316" spans="2:17" ht="20.100000000000001" customHeight="1" thickBot="1" x14ac:dyDescent="0.25">
      <c r="B316" s="4" t="s">
        <v>515</v>
      </c>
      <c r="C316" s="43">
        <v>0</v>
      </c>
      <c r="D316" s="43">
        <v>0</v>
      </c>
      <c r="E316" s="43">
        <v>0</v>
      </c>
      <c r="F316" s="43">
        <v>10</v>
      </c>
      <c r="G316" s="43">
        <v>10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10</v>
      </c>
      <c r="Q316" s="43">
        <v>10</v>
      </c>
    </row>
    <row r="317" spans="2:17" ht="20.100000000000001" customHeight="1" thickBot="1" x14ac:dyDescent="0.25">
      <c r="B317" s="4" t="s">
        <v>516</v>
      </c>
      <c r="C317" s="43">
        <v>0</v>
      </c>
      <c r="D317" s="43">
        <v>0</v>
      </c>
      <c r="E317" s="43">
        <v>5</v>
      </c>
      <c r="F317" s="43">
        <v>13</v>
      </c>
      <c r="G317" s="43">
        <v>18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5</v>
      </c>
      <c r="P317" s="43">
        <v>13</v>
      </c>
      <c r="Q317" s="43">
        <v>18</v>
      </c>
    </row>
    <row r="318" spans="2:17" ht="20.100000000000001" customHeight="1" thickBot="1" x14ac:dyDescent="0.25">
      <c r="B318" s="4" t="s">
        <v>517</v>
      </c>
      <c r="C318" s="43">
        <v>0</v>
      </c>
      <c r="D318" s="43">
        <v>0</v>
      </c>
      <c r="E318" s="43">
        <v>6</v>
      </c>
      <c r="F318" s="43">
        <v>6</v>
      </c>
      <c r="G318" s="43">
        <v>12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6</v>
      </c>
      <c r="P318" s="43">
        <v>6</v>
      </c>
      <c r="Q318" s="43">
        <v>12</v>
      </c>
    </row>
    <row r="319" spans="2:17" ht="20.100000000000001" customHeight="1" thickBot="1" x14ac:dyDescent="0.25">
      <c r="B319" s="4" t="s">
        <v>518</v>
      </c>
      <c r="C319" s="43">
        <v>0</v>
      </c>
      <c r="D319" s="43">
        <v>1</v>
      </c>
      <c r="E319" s="43">
        <v>4</v>
      </c>
      <c r="F319" s="43">
        <v>19</v>
      </c>
      <c r="G319" s="43">
        <v>24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1</v>
      </c>
      <c r="O319" s="43">
        <v>4</v>
      </c>
      <c r="P319" s="43">
        <v>19</v>
      </c>
      <c r="Q319" s="43">
        <v>24</v>
      </c>
    </row>
    <row r="320" spans="2:17" ht="20.100000000000001" customHeight="1" thickBot="1" x14ac:dyDescent="0.25">
      <c r="B320" s="4" t="s">
        <v>519</v>
      </c>
      <c r="C320" s="43">
        <v>0</v>
      </c>
      <c r="D320" s="43">
        <v>0</v>
      </c>
      <c r="E320" s="43">
        <v>0</v>
      </c>
      <c r="F320" s="43">
        <v>7</v>
      </c>
      <c r="G320" s="43">
        <v>7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7</v>
      </c>
      <c r="Q320" s="43">
        <v>7</v>
      </c>
    </row>
    <row r="321" spans="2:17" ht="20.100000000000001" customHeight="1" thickBot="1" x14ac:dyDescent="0.25">
      <c r="B321" s="4" t="s">
        <v>520</v>
      </c>
      <c r="C321" s="43">
        <v>0</v>
      </c>
      <c r="D321" s="43">
        <v>0</v>
      </c>
      <c r="E321" s="43">
        <v>0</v>
      </c>
      <c r="F321" s="43">
        <v>2</v>
      </c>
      <c r="G321" s="43">
        <v>2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2</v>
      </c>
      <c r="Q321" s="43">
        <v>2</v>
      </c>
    </row>
    <row r="322" spans="2:17" ht="20.100000000000001" customHeight="1" thickBot="1" x14ac:dyDescent="0.25">
      <c r="B322" s="4" t="s">
        <v>521</v>
      </c>
      <c r="C322" s="43">
        <v>0</v>
      </c>
      <c r="D322" s="43">
        <v>0</v>
      </c>
      <c r="E322" s="43">
        <v>0</v>
      </c>
      <c r="F322" s="43">
        <v>2</v>
      </c>
      <c r="G322" s="43">
        <v>2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2</v>
      </c>
      <c r="Q322" s="43">
        <v>2</v>
      </c>
    </row>
    <row r="323" spans="2:17" ht="20.100000000000001" customHeight="1" thickBot="1" x14ac:dyDescent="0.25">
      <c r="B323" s="4" t="s">
        <v>522</v>
      </c>
      <c r="C323" s="43">
        <v>0</v>
      </c>
      <c r="D323" s="43">
        <v>1</v>
      </c>
      <c r="E323" s="43">
        <v>1</v>
      </c>
      <c r="F323" s="43">
        <v>13</v>
      </c>
      <c r="G323" s="43">
        <v>15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1</v>
      </c>
      <c r="O323" s="43">
        <v>1</v>
      </c>
      <c r="P323" s="43">
        <v>13</v>
      </c>
      <c r="Q323" s="43">
        <v>15</v>
      </c>
    </row>
    <row r="324" spans="2:17" ht="20.100000000000001" customHeight="1" thickBot="1" x14ac:dyDescent="0.25">
      <c r="B324" s="4" t="s">
        <v>523</v>
      </c>
      <c r="C324" s="43">
        <v>0</v>
      </c>
      <c r="D324" s="43">
        <v>0</v>
      </c>
      <c r="E324" s="43">
        <v>0</v>
      </c>
      <c r="F324" s="43">
        <v>1</v>
      </c>
      <c r="G324" s="43">
        <v>1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1</v>
      </c>
      <c r="Q324" s="43">
        <v>1</v>
      </c>
    </row>
    <row r="325" spans="2:17" ht="20.100000000000001" customHeight="1" thickBot="1" x14ac:dyDescent="0.25">
      <c r="B325" s="4" t="s">
        <v>524</v>
      </c>
      <c r="C325" s="43">
        <v>0</v>
      </c>
      <c r="D325" s="43">
        <v>0</v>
      </c>
      <c r="E325" s="43">
        <v>0</v>
      </c>
      <c r="F325" s="43">
        <v>14</v>
      </c>
      <c r="G325" s="43">
        <v>14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14</v>
      </c>
      <c r="Q325" s="43">
        <v>14</v>
      </c>
    </row>
    <row r="326" spans="2:17" ht="20.100000000000001" customHeight="1" thickBot="1" x14ac:dyDescent="0.25">
      <c r="B326" s="4" t="s">
        <v>202</v>
      </c>
      <c r="C326" s="43">
        <v>0</v>
      </c>
      <c r="D326" s="43">
        <v>0</v>
      </c>
      <c r="E326" s="43">
        <v>5</v>
      </c>
      <c r="F326" s="43">
        <v>9</v>
      </c>
      <c r="G326" s="43">
        <v>14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5</v>
      </c>
      <c r="P326" s="43">
        <v>9</v>
      </c>
      <c r="Q326" s="43">
        <v>14</v>
      </c>
    </row>
    <row r="327" spans="2:17" ht="20.100000000000001" customHeight="1" thickBot="1" x14ac:dyDescent="0.25">
      <c r="B327" s="4" t="s">
        <v>525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</row>
    <row r="328" spans="2:17" ht="20.100000000000001" customHeight="1" thickBot="1" x14ac:dyDescent="0.25">
      <c r="B328" s="4" t="s">
        <v>526</v>
      </c>
      <c r="C328" s="43">
        <v>0</v>
      </c>
      <c r="D328" s="43">
        <v>1</v>
      </c>
      <c r="E328" s="43">
        <v>2</v>
      </c>
      <c r="F328" s="43">
        <v>5</v>
      </c>
      <c r="G328" s="43">
        <v>8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1</v>
      </c>
      <c r="O328" s="43">
        <v>2</v>
      </c>
      <c r="P328" s="43">
        <v>5</v>
      </c>
      <c r="Q328" s="43">
        <v>8</v>
      </c>
    </row>
    <row r="329" spans="2:17" ht="20.100000000000001" customHeight="1" thickBot="1" x14ac:dyDescent="0.25">
      <c r="B329" s="4" t="s">
        <v>527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</row>
    <row r="330" spans="2:17" ht="20.100000000000001" customHeight="1" thickBot="1" x14ac:dyDescent="0.25">
      <c r="B330" s="4" t="s">
        <v>528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</row>
    <row r="331" spans="2:17" ht="20.100000000000001" customHeight="1" thickBot="1" x14ac:dyDescent="0.25">
      <c r="B331" s="4" t="s">
        <v>529</v>
      </c>
      <c r="C331" s="43">
        <v>0</v>
      </c>
      <c r="D331" s="43">
        <v>0</v>
      </c>
      <c r="E331" s="43">
        <v>0</v>
      </c>
      <c r="F331" s="43">
        <v>3</v>
      </c>
      <c r="G331" s="43">
        <v>3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3</v>
      </c>
      <c r="Q331" s="43">
        <v>3</v>
      </c>
    </row>
    <row r="332" spans="2:17" ht="20.100000000000001" customHeight="1" thickBot="1" x14ac:dyDescent="0.25">
      <c r="B332" s="4" t="s">
        <v>530</v>
      </c>
      <c r="C332" s="43">
        <v>0</v>
      </c>
      <c r="D332" s="43">
        <v>0</v>
      </c>
      <c r="E332" s="43">
        <v>0</v>
      </c>
      <c r="F332" s="43">
        <v>3</v>
      </c>
      <c r="G332" s="43">
        <v>3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3</v>
      </c>
      <c r="Q332" s="43">
        <v>3</v>
      </c>
    </row>
    <row r="333" spans="2:17" ht="20.100000000000001" customHeight="1" thickBot="1" x14ac:dyDescent="0.25">
      <c r="B333" s="4" t="s">
        <v>531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</row>
    <row r="334" spans="2:17" ht="20.100000000000001" customHeight="1" thickBot="1" x14ac:dyDescent="0.25">
      <c r="B334" s="4" t="s">
        <v>532</v>
      </c>
      <c r="C334" s="43">
        <v>0</v>
      </c>
      <c r="D334" s="43">
        <v>0</v>
      </c>
      <c r="E334" s="43">
        <v>0</v>
      </c>
      <c r="F334" s="43">
        <v>4</v>
      </c>
      <c r="G334" s="43">
        <v>4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4</v>
      </c>
      <c r="Q334" s="43">
        <v>4</v>
      </c>
    </row>
    <row r="335" spans="2:17" ht="20.100000000000001" customHeight="1" thickBot="1" x14ac:dyDescent="0.25">
      <c r="B335" s="4" t="s">
        <v>533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</row>
    <row r="336" spans="2:17" ht="20.100000000000001" customHeight="1" thickBot="1" x14ac:dyDescent="0.25">
      <c r="B336" s="4" t="s">
        <v>203</v>
      </c>
      <c r="C336" s="43">
        <v>0</v>
      </c>
      <c r="D336" s="43">
        <v>2</v>
      </c>
      <c r="E336" s="43">
        <v>0</v>
      </c>
      <c r="F336" s="43">
        <v>17</v>
      </c>
      <c r="G336" s="43">
        <v>19</v>
      </c>
      <c r="H336" s="43">
        <v>0</v>
      </c>
      <c r="I336" s="43">
        <v>0</v>
      </c>
      <c r="J336" s="43">
        <v>0</v>
      </c>
      <c r="K336" s="43">
        <v>1</v>
      </c>
      <c r="L336" s="43">
        <v>1</v>
      </c>
      <c r="M336" s="43">
        <v>0</v>
      </c>
      <c r="N336" s="43">
        <v>2</v>
      </c>
      <c r="O336" s="43">
        <v>0</v>
      </c>
      <c r="P336" s="43">
        <v>18</v>
      </c>
      <c r="Q336" s="43">
        <v>20</v>
      </c>
    </row>
    <row r="337" spans="2:17" ht="20.100000000000001" customHeight="1" thickBot="1" x14ac:dyDescent="0.25">
      <c r="B337" s="4" t="s">
        <v>534</v>
      </c>
      <c r="C337" s="43">
        <v>0</v>
      </c>
      <c r="D337" s="43">
        <v>0</v>
      </c>
      <c r="E337" s="43">
        <v>0</v>
      </c>
      <c r="F337" s="43">
        <v>16</v>
      </c>
      <c r="G337" s="43">
        <v>16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16</v>
      </c>
      <c r="Q337" s="43">
        <v>16</v>
      </c>
    </row>
    <row r="338" spans="2:17" ht="20.100000000000001" customHeight="1" thickBot="1" x14ac:dyDescent="0.25">
      <c r="B338" s="4" t="s">
        <v>535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</row>
    <row r="339" spans="2:17" ht="20.100000000000001" customHeight="1" thickBot="1" x14ac:dyDescent="0.25">
      <c r="B339" s="4" t="s">
        <v>536</v>
      </c>
      <c r="C339" s="43">
        <v>0</v>
      </c>
      <c r="D339" s="43">
        <v>1</v>
      </c>
      <c r="E339" s="43">
        <v>2</v>
      </c>
      <c r="F339" s="43">
        <v>5</v>
      </c>
      <c r="G339" s="43">
        <v>8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1</v>
      </c>
      <c r="O339" s="43">
        <v>2</v>
      </c>
      <c r="P339" s="43">
        <v>5</v>
      </c>
      <c r="Q339" s="43">
        <v>8</v>
      </c>
    </row>
    <row r="340" spans="2:17" ht="20.100000000000001" customHeight="1" thickBot="1" x14ac:dyDescent="0.25">
      <c r="B340" s="4" t="s">
        <v>537</v>
      </c>
      <c r="C340" s="43">
        <v>0</v>
      </c>
      <c r="D340" s="43">
        <v>0</v>
      </c>
      <c r="E340" s="43">
        <v>0</v>
      </c>
      <c r="F340" s="43">
        <v>3</v>
      </c>
      <c r="G340" s="43">
        <v>3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3</v>
      </c>
      <c r="Q340" s="43">
        <v>3</v>
      </c>
    </row>
    <row r="341" spans="2:17" ht="20.100000000000001" customHeight="1" thickBot="1" x14ac:dyDescent="0.25">
      <c r="B341" s="4" t="s">
        <v>538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</row>
    <row r="342" spans="2:17" ht="20.100000000000001" customHeight="1" thickBot="1" x14ac:dyDescent="0.25">
      <c r="B342" s="4" t="s">
        <v>539</v>
      </c>
      <c r="C342" s="43">
        <v>0</v>
      </c>
      <c r="D342" s="43">
        <v>0</v>
      </c>
      <c r="E342" s="43">
        <v>0</v>
      </c>
      <c r="F342" s="43">
        <v>1</v>
      </c>
      <c r="G342" s="43">
        <v>1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1</v>
      </c>
      <c r="Q342" s="43">
        <v>1</v>
      </c>
    </row>
    <row r="343" spans="2:17" ht="20.100000000000001" customHeight="1" thickBot="1" x14ac:dyDescent="0.25">
      <c r="B343" s="4" t="s">
        <v>540</v>
      </c>
      <c r="C343" s="43">
        <v>0</v>
      </c>
      <c r="D343" s="43">
        <v>0</v>
      </c>
      <c r="E343" s="43">
        <v>0</v>
      </c>
      <c r="F343" s="43">
        <v>4</v>
      </c>
      <c r="G343" s="43">
        <v>4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4</v>
      </c>
      <c r="Q343" s="43">
        <v>4</v>
      </c>
    </row>
    <row r="344" spans="2:17" ht="20.100000000000001" customHeight="1" thickBot="1" x14ac:dyDescent="0.25">
      <c r="B344" s="4" t="s">
        <v>541</v>
      </c>
      <c r="C344" s="43">
        <v>0</v>
      </c>
      <c r="D344" s="43">
        <v>0</v>
      </c>
      <c r="E344" s="43">
        <v>2</v>
      </c>
      <c r="F344" s="43">
        <v>16</v>
      </c>
      <c r="G344" s="43">
        <v>18</v>
      </c>
      <c r="H344" s="43">
        <v>0</v>
      </c>
      <c r="I344" s="43">
        <v>1</v>
      </c>
      <c r="J344" s="43">
        <v>0</v>
      </c>
      <c r="K344" s="43">
        <v>0</v>
      </c>
      <c r="L344" s="43">
        <v>1</v>
      </c>
      <c r="M344" s="43">
        <v>0</v>
      </c>
      <c r="N344" s="43">
        <v>1</v>
      </c>
      <c r="O344" s="43">
        <v>2</v>
      </c>
      <c r="P344" s="43">
        <v>16</v>
      </c>
      <c r="Q344" s="43">
        <v>19</v>
      </c>
    </row>
    <row r="345" spans="2:17" ht="20.100000000000001" customHeight="1" thickBot="1" x14ac:dyDescent="0.25">
      <c r="B345" s="4" t="s">
        <v>542</v>
      </c>
      <c r="C345" s="43">
        <v>0</v>
      </c>
      <c r="D345" s="43">
        <v>0</v>
      </c>
      <c r="E345" s="43">
        <v>7</v>
      </c>
      <c r="F345" s="43">
        <v>2</v>
      </c>
      <c r="G345" s="43">
        <v>9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7</v>
      </c>
      <c r="P345" s="43">
        <v>2</v>
      </c>
      <c r="Q345" s="43">
        <v>9</v>
      </c>
    </row>
    <row r="346" spans="2:17" ht="20.100000000000001" customHeight="1" thickBot="1" x14ac:dyDescent="0.25">
      <c r="B346" s="4" t="s">
        <v>204</v>
      </c>
      <c r="C346" s="43">
        <v>0</v>
      </c>
      <c r="D346" s="43">
        <v>3</v>
      </c>
      <c r="E346" s="43">
        <v>0</v>
      </c>
      <c r="F346" s="43">
        <v>48</v>
      </c>
      <c r="G346" s="43">
        <v>51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3</v>
      </c>
      <c r="O346" s="43">
        <v>0</v>
      </c>
      <c r="P346" s="43">
        <v>48</v>
      </c>
      <c r="Q346" s="43">
        <v>51</v>
      </c>
    </row>
    <row r="347" spans="2:17" ht="20.100000000000001" customHeight="1" thickBot="1" x14ac:dyDescent="0.25">
      <c r="B347" s="4" t="s">
        <v>543</v>
      </c>
      <c r="C347" s="43">
        <v>0</v>
      </c>
      <c r="D347" s="43">
        <v>0</v>
      </c>
      <c r="E347" s="43">
        <v>0</v>
      </c>
      <c r="F347" s="43">
        <v>1</v>
      </c>
      <c r="G347" s="43">
        <v>1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1</v>
      </c>
      <c r="Q347" s="43">
        <v>1</v>
      </c>
    </row>
    <row r="348" spans="2:17" ht="20.100000000000001" customHeight="1" thickBot="1" x14ac:dyDescent="0.25">
      <c r="B348" s="4" t="s">
        <v>544</v>
      </c>
      <c r="C348" s="43">
        <v>0</v>
      </c>
      <c r="D348" s="43">
        <v>0</v>
      </c>
      <c r="E348" s="43">
        <v>4</v>
      </c>
      <c r="F348" s="43">
        <v>3</v>
      </c>
      <c r="G348" s="43">
        <v>7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4</v>
      </c>
      <c r="P348" s="43">
        <v>3</v>
      </c>
      <c r="Q348" s="43">
        <v>7</v>
      </c>
    </row>
    <row r="349" spans="2:17" ht="20.100000000000001" customHeight="1" thickBot="1" x14ac:dyDescent="0.25">
      <c r="B349" s="4" t="s">
        <v>545</v>
      </c>
      <c r="C349" s="43">
        <v>0</v>
      </c>
      <c r="D349" s="43">
        <v>0</v>
      </c>
      <c r="E349" s="43">
        <v>1</v>
      </c>
      <c r="F349" s="43">
        <v>0</v>
      </c>
      <c r="G349" s="43">
        <v>1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1</v>
      </c>
      <c r="P349" s="43">
        <v>0</v>
      </c>
      <c r="Q349" s="43">
        <v>1</v>
      </c>
    </row>
    <row r="350" spans="2:17" ht="20.100000000000001" customHeight="1" thickBot="1" x14ac:dyDescent="0.25">
      <c r="B350" s="4" t="s">
        <v>546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</row>
    <row r="351" spans="2:17" ht="20.100000000000001" customHeight="1" thickBot="1" x14ac:dyDescent="0.25">
      <c r="B351" s="4" t="s">
        <v>547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</row>
    <row r="352" spans="2:17" ht="20.100000000000001" customHeight="1" thickBot="1" x14ac:dyDescent="0.25">
      <c r="B352" s="4" t="s">
        <v>548</v>
      </c>
      <c r="C352" s="43">
        <v>0</v>
      </c>
      <c r="D352" s="43">
        <v>0</v>
      </c>
      <c r="E352" s="43">
        <v>0</v>
      </c>
      <c r="F352" s="43">
        <v>33</v>
      </c>
      <c r="G352" s="43">
        <v>33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33</v>
      </c>
      <c r="Q352" s="43">
        <v>33</v>
      </c>
    </row>
    <row r="353" spans="2:17" ht="20.100000000000001" customHeight="1" thickBot="1" x14ac:dyDescent="0.25">
      <c r="B353" s="4" t="s">
        <v>549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</row>
    <row r="354" spans="2:17" ht="20.100000000000001" customHeight="1" thickBot="1" x14ac:dyDescent="0.25">
      <c r="B354" s="4" t="s">
        <v>550</v>
      </c>
      <c r="C354" s="43">
        <v>0</v>
      </c>
      <c r="D354" s="43">
        <v>0</v>
      </c>
      <c r="E354" s="43">
        <v>2</v>
      </c>
      <c r="F354" s="43">
        <v>1</v>
      </c>
      <c r="G354" s="43">
        <v>3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2</v>
      </c>
      <c r="P354" s="43">
        <v>1</v>
      </c>
      <c r="Q354" s="43">
        <v>3</v>
      </c>
    </row>
    <row r="355" spans="2:17" ht="20.100000000000001" customHeight="1" thickBot="1" x14ac:dyDescent="0.25">
      <c r="B355" s="4" t="s">
        <v>551</v>
      </c>
      <c r="C355" s="43">
        <v>0</v>
      </c>
      <c r="D355" s="43">
        <v>0</v>
      </c>
      <c r="E355" s="43">
        <v>0</v>
      </c>
      <c r="F355" s="43">
        <v>2</v>
      </c>
      <c r="G355" s="43">
        <v>2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2</v>
      </c>
      <c r="Q355" s="43">
        <v>2</v>
      </c>
    </row>
    <row r="356" spans="2:17" ht="20.100000000000001" customHeight="1" thickBot="1" x14ac:dyDescent="0.25">
      <c r="B356" s="4" t="s">
        <v>552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</row>
    <row r="357" spans="2:17" ht="20.100000000000001" customHeight="1" thickBot="1" x14ac:dyDescent="0.25">
      <c r="B357" s="4" t="s">
        <v>553</v>
      </c>
      <c r="C357" s="43">
        <v>0</v>
      </c>
      <c r="D357" s="43">
        <v>0</v>
      </c>
      <c r="E357" s="43">
        <v>1</v>
      </c>
      <c r="F357" s="43">
        <v>2</v>
      </c>
      <c r="G357" s="43">
        <v>3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1</v>
      </c>
      <c r="P357" s="43">
        <v>2</v>
      </c>
      <c r="Q357" s="43">
        <v>3</v>
      </c>
    </row>
    <row r="358" spans="2:17" ht="20.100000000000001" customHeight="1" thickBot="1" x14ac:dyDescent="0.25">
      <c r="B358" s="4" t="s">
        <v>554</v>
      </c>
      <c r="C358" s="43">
        <v>0</v>
      </c>
      <c r="D358" s="43">
        <v>0</v>
      </c>
      <c r="E358" s="43">
        <v>0</v>
      </c>
      <c r="F358" s="43">
        <v>4</v>
      </c>
      <c r="G358" s="43">
        <v>4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4</v>
      </c>
      <c r="Q358" s="43">
        <v>4</v>
      </c>
    </row>
    <row r="359" spans="2:17" ht="20.100000000000001" customHeight="1" thickBot="1" x14ac:dyDescent="0.25">
      <c r="B359" s="4" t="s">
        <v>205</v>
      </c>
      <c r="C359" s="43">
        <v>0</v>
      </c>
      <c r="D359" s="43">
        <v>2</v>
      </c>
      <c r="E359" s="43">
        <v>0</v>
      </c>
      <c r="F359" s="43">
        <v>26</v>
      </c>
      <c r="G359" s="43">
        <v>28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2</v>
      </c>
      <c r="O359" s="43">
        <v>0</v>
      </c>
      <c r="P359" s="43">
        <v>26</v>
      </c>
      <c r="Q359" s="43">
        <v>28</v>
      </c>
    </row>
    <row r="360" spans="2:17" ht="20.100000000000001" customHeight="1" thickBot="1" x14ac:dyDescent="0.25">
      <c r="B360" s="4" t="s">
        <v>555</v>
      </c>
      <c r="C360" s="43">
        <v>0</v>
      </c>
      <c r="D360" s="43">
        <v>0</v>
      </c>
      <c r="E360" s="43">
        <v>0</v>
      </c>
      <c r="F360" s="43">
        <v>3</v>
      </c>
      <c r="G360" s="43">
        <v>3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3</v>
      </c>
      <c r="Q360" s="43">
        <v>3</v>
      </c>
    </row>
    <row r="361" spans="2:17" ht="20.100000000000001" customHeight="1" thickBot="1" x14ac:dyDescent="0.25">
      <c r="B361" s="4" t="s">
        <v>556</v>
      </c>
      <c r="C361" s="43">
        <v>0</v>
      </c>
      <c r="D361" s="43">
        <v>0</v>
      </c>
      <c r="E361" s="43">
        <v>0</v>
      </c>
      <c r="F361" s="43">
        <v>4</v>
      </c>
      <c r="G361" s="43">
        <v>4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4</v>
      </c>
      <c r="Q361" s="43">
        <v>4</v>
      </c>
    </row>
    <row r="362" spans="2:17" ht="20.100000000000001" customHeight="1" thickBot="1" x14ac:dyDescent="0.25">
      <c r="B362" s="4" t="s">
        <v>557</v>
      </c>
      <c r="C362" s="43">
        <v>0</v>
      </c>
      <c r="D362" s="43">
        <v>0</v>
      </c>
      <c r="E362" s="43">
        <v>3</v>
      </c>
      <c r="F362" s="43">
        <v>7</v>
      </c>
      <c r="G362" s="43">
        <v>10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3</v>
      </c>
      <c r="P362" s="43">
        <v>7</v>
      </c>
      <c r="Q362" s="43">
        <v>10</v>
      </c>
    </row>
    <row r="363" spans="2:17" ht="20.100000000000001" customHeight="1" thickBot="1" x14ac:dyDescent="0.25">
      <c r="B363" s="4" t="s">
        <v>558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</row>
    <row r="364" spans="2:17" ht="20.100000000000001" customHeight="1" thickBot="1" x14ac:dyDescent="0.25">
      <c r="B364" s="4" t="s">
        <v>559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</row>
    <row r="365" spans="2:17" ht="20.100000000000001" customHeight="1" thickBot="1" x14ac:dyDescent="0.25">
      <c r="B365" s="4" t="s">
        <v>560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</row>
    <row r="366" spans="2:17" ht="20.100000000000001" customHeight="1" thickBot="1" x14ac:dyDescent="0.25">
      <c r="B366" s="4" t="s">
        <v>206</v>
      </c>
      <c r="C366" s="43">
        <v>0</v>
      </c>
      <c r="D366" s="43">
        <v>2</v>
      </c>
      <c r="E366" s="43">
        <v>0</v>
      </c>
      <c r="F366" s="43">
        <v>25</v>
      </c>
      <c r="G366" s="43">
        <v>27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2</v>
      </c>
      <c r="O366" s="43">
        <v>0</v>
      </c>
      <c r="P366" s="43">
        <v>25</v>
      </c>
      <c r="Q366" s="43">
        <v>27</v>
      </c>
    </row>
    <row r="367" spans="2:17" ht="20.100000000000001" customHeight="1" thickBot="1" x14ac:dyDescent="0.25">
      <c r="B367" s="4" t="s">
        <v>561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</row>
    <row r="368" spans="2:17" ht="20.100000000000001" customHeight="1" thickBot="1" x14ac:dyDescent="0.25">
      <c r="B368" s="4" t="s">
        <v>562</v>
      </c>
      <c r="C368" s="43">
        <v>0</v>
      </c>
      <c r="D368" s="43">
        <v>0</v>
      </c>
      <c r="E368" s="43">
        <v>0</v>
      </c>
      <c r="F368" s="43">
        <v>1</v>
      </c>
      <c r="G368" s="43">
        <v>1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1</v>
      </c>
      <c r="Q368" s="43">
        <v>1</v>
      </c>
    </row>
    <row r="369" spans="2:17" ht="20.100000000000001" customHeight="1" thickBot="1" x14ac:dyDescent="0.25">
      <c r="B369" s="4" t="s">
        <v>563</v>
      </c>
      <c r="C369" s="43">
        <v>0</v>
      </c>
      <c r="D369" s="43">
        <v>0</v>
      </c>
      <c r="E369" s="43">
        <v>0</v>
      </c>
      <c r="F369" s="43">
        <v>1</v>
      </c>
      <c r="G369" s="43">
        <v>1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1</v>
      </c>
      <c r="Q369" s="43">
        <v>1</v>
      </c>
    </row>
    <row r="370" spans="2:17" ht="20.100000000000001" customHeight="1" thickBot="1" x14ac:dyDescent="0.25">
      <c r="B370" s="4" t="s">
        <v>564</v>
      </c>
      <c r="C370" s="43">
        <v>0</v>
      </c>
      <c r="D370" s="43">
        <v>0</v>
      </c>
      <c r="E370" s="43">
        <v>0</v>
      </c>
      <c r="F370" s="43">
        <v>7</v>
      </c>
      <c r="G370" s="43">
        <v>7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7</v>
      </c>
      <c r="Q370" s="43">
        <v>7</v>
      </c>
    </row>
    <row r="371" spans="2:17" ht="20.100000000000001" customHeight="1" thickBot="1" x14ac:dyDescent="0.25">
      <c r="B371" s="4" t="s">
        <v>565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</row>
    <row r="372" spans="2:17" ht="20.100000000000001" customHeight="1" thickBot="1" x14ac:dyDescent="0.25">
      <c r="B372" s="4" t="s">
        <v>566</v>
      </c>
      <c r="C372" s="43">
        <v>0</v>
      </c>
      <c r="D372" s="43">
        <v>1</v>
      </c>
      <c r="E372" s="43">
        <v>0</v>
      </c>
      <c r="F372" s="43">
        <v>6</v>
      </c>
      <c r="G372" s="43">
        <v>7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1</v>
      </c>
      <c r="O372" s="43">
        <v>0</v>
      </c>
      <c r="P372" s="43">
        <v>6</v>
      </c>
      <c r="Q372" s="43">
        <v>7</v>
      </c>
    </row>
    <row r="373" spans="2:17" ht="20.100000000000001" customHeight="1" thickBot="1" x14ac:dyDescent="0.25">
      <c r="B373" s="4" t="s">
        <v>567</v>
      </c>
      <c r="C373" s="43">
        <v>0</v>
      </c>
      <c r="D373" s="43">
        <v>0</v>
      </c>
      <c r="E373" s="43">
        <v>0</v>
      </c>
      <c r="F373" s="43">
        <v>1</v>
      </c>
      <c r="G373" s="43">
        <v>1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1</v>
      </c>
      <c r="Q373" s="43">
        <v>1</v>
      </c>
    </row>
    <row r="374" spans="2:17" ht="20.100000000000001" customHeight="1" thickBot="1" x14ac:dyDescent="0.25">
      <c r="B374" s="4" t="s">
        <v>568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</row>
    <row r="375" spans="2:17" ht="20.100000000000001" customHeight="1" thickBot="1" x14ac:dyDescent="0.25">
      <c r="B375" s="4" t="s">
        <v>569</v>
      </c>
      <c r="C375" s="43">
        <v>0</v>
      </c>
      <c r="D375" s="43">
        <v>0</v>
      </c>
      <c r="E375" s="43">
        <v>5</v>
      </c>
      <c r="F375" s="43">
        <v>11</v>
      </c>
      <c r="G375" s="43">
        <v>16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5</v>
      </c>
      <c r="P375" s="43">
        <v>11</v>
      </c>
      <c r="Q375" s="43">
        <v>16</v>
      </c>
    </row>
    <row r="376" spans="2:17" ht="20.100000000000001" customHeight="1" thickBot="1" x14ac:dyDescent="0.25">
      <c r="B376" s="4" t="s">
        <v>570</v>
      </c>
      <c r="C376" s="43">
        <v>0</v>
      </c>
      <c r="D376" s="43">
        <v>0</v>
      </c>
      <c r="E376" s="43">
        <v>1</v>
      </c>
      <c r="F376" s="43">
        <v>7</v>
      </c>
      <c r="G376" s="43">
        <v>8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1</v>
      </c>
      <c r="P376" s="43">
        <v>7</v>
      </c>
      <c r="Q376" s="43">
        <v>8</v>
      </c>
    </row>
    <row r="377" spans="2:17" ht="20.100000000000001" customHeight="1" thickBot="1" x14ac:dyDescent="0.25">
      <c r="B377" s="4" t="s">
        <v>571</v>
      </c>
      <c r="C377" s="43">
        <v>0</v>
      </c>
      <c r="D377" s="43">
        <v>0</v>
      </c>
      <c r="E377" s="43">
        <v>0</v>
      </c>
      <c r="F377" s="43">
        <v>51</v>
      </c>
      <c r="G377" s="43">
        <v>51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51</v>
      </c>
      <c r="Q377" s="43">
        <v>51</v>
      </c>
    </row>
    <row r="378" spans="2:17" ht="20.100000000000001" customHeight="1" thickBot="1" x14ac:dyDescent="0.25">
      <c r="B378" s="4" t="s">
        <v>207</v>
      </c>
      <c r="C378" s="43">
        <v>0</v>
      </c>
      <c r="D378" s="43">
        <v>0</v>
      </c>
      <c r="E378" s="43">
        <v>0</v>
      </c>
      <c r="F378" s="43">
        <v>12</v>
      </c>
      <c r="G378" s="43">
        <v>12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12</v>
      </c>
      <c r="Q378" s="43">
        <v>12</v>
      </c>
    </row>
    <row r="379" spans="2:17" ht="20.100000000000001" customHeight="1" thickBot="1" x14ac:dyDescent="0.25">
      <c r="B379" s="4" t="s">
        <v>572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</row>
    <row r="380" spans="2:17" ht="20.100000000000001" customHeight="1" thickBot="1" x14ac:dyDescent="0.25">
      <c r="B380" s="4" t="s">
        <v>573</v>
      </c>
      <c r="C380" s="43">
        <v>0</v>
      </c>
      <c r="D380" s="43">
        <v>0</v>
      </c>
      <c r="E380" s="43">
        <v>0</v>
      </c>
      <c r="F380" s="43">
        <v>2</v>
      </c>
      <c r="G380" s="43">
        <v>2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2</v>
      </c>
      <c r="Q380" s="43">
        <v>2</v>
      </c>
    </row>
    <row r="381" spans="2:17" ht="20.100000000000001" customHeight="1" thickBot="1" x14ac:dyDescent="0.25">
      <c r="B381" s="4" t="s">
        <v>574</v>
      </c>
      <c r="C381" s="43">
        <v>0</v>
      </c>
      <c r="D381" s="43">
        <v>0</v>
      </c>
      <c r="E381" s="43">
        <v>0</v>
      </c>
      <c r="F381" s="43">
        <v>2</v>
      </c>
      <c r="G381" s="43">
        <v>2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2</v>
      </c>
      <c r="Q381" s="43">
        <v>2</v>
      </c>
    </row>
    <row r="382" spans="2:17" ht="20.100000000000001" customHeight="1" thickBot="1" x14ac:dyDescent="0.25">
      <c r="B382" s="4" t="s">
        <v>575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</row>
    <row r="383" spans="2:17" ht="20.100000000000001" customHeight="1" thickBot="1" x14ac:dyDescent="0.25">
      <c r="B383" s="4" t="s">
        <v>576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</row>
    <row r="384" spans="2:17" ht="20.100000000000001" customHeight="1" thickBot="1" x14ac:dyDescent="0.25">
      <c r="B384" s="4" t="s">
        <v>577</v>
      </c>
      <c r="C384" s="43">
        <v>0</v>
      </c>
      <c r="D384" s="43">
        <v>0</v>
      </c>
      <c r="E384" s="43">
        <v>0</v>
      </c>
      <c r="F384" s="43">
        <v>6</v>
      </c>
      <c r="G384" s="43">
        <v>6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6</v>
      </c>
      <c r="Q384" s="43">
        <v>6</v>
      </c>
    </row>
    <row r="385" spans="2:17" ht="20.100000000000001" customHeight="1" thickBot="1" x14ac:dyDescent="0.25">
      <c r="B385" s="4" t="s">
        <v>578</v>
      </c>
      <c r="C385" s="43">
        <v>0</v>
      </c>
      <c r="D385" s="43">
        <v>0</v>
      </c>
      <c r="E385" s="43">
        <v>0</v>
      </c>
      <c r="F385" s="43">
        <v>1</v>
      </c>
      <c r="G385" s="43">
        <v>1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1</v>
      </c>
      <c r="Q385" s="43">
        <v>1</v>
      </c>
    </row>
    <row r="386" spans="2:17" ht="20.100000000000001" customHeight="1" thickBot="1" x14ac:dyDescent="0.25">
      <c r="B386" s="4" t="s">
        <v>579</v>
      </c>
      <c r="C386" s="43">
        <v>0</v>
      </c>
      <c r="D386" s="43">
        <v>0</v>
      </c>
      <c r="E386" s="43">
        <v>0</v>
      </c>
      <c r="F386" s="43">
        <v>1</v>
      </c>
      <c r="G386" s="43">
        <v>1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1</v>
      </c>
      <c r="Q386" s="43">
        <v>1</v>
      </c>
    </row>
    <row r="387" spans="2:17" ht="20.100000000000001" customHeight="1" thickBot="1" x14ac:dyDescent="0.25">
      <c r="B387" s="4" t="s">
        <v>580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</row>
    <row r="388" spans="2:17" ht="20.100000000000001" customHeight="1" thickBot="1" x14ac:dyDescent="0.25">
      <c r="B388" s="4" t="s">
        <v>581</v>
      </c>
      <c r="C388" s="43">
        <v>0</v>
      </c>
      <c r="D388" s="43">
        <v>0</v>
      </c>
      <c r="E388" s="43">
        <v>0</v>
      </c>
      <c r="F388" s="43">
        <v>1</v>
      </c>
      <c r="G388" s="43">
        <v>1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1</v>
      </c>
      <c r="Q388" s="43">
        <v>1</v>
      </c>
    </row>
    <row r="389" spans="2:17" ht="20.100000000000001" customHeight="1" thickBot="1" x14ac:dyDescent="0.25">
      <c r="B389" s="4" t="s">
        <v>582</v>
      </c>
      <c r="C389" s="43">
        <v>1</v>
      </c>
      <c r="D389" s="43">
        <v>1</v>
      </c>
      <c r="E389" s="43">
        <v>50</v>
      </c>
      <c r="F389" s="43">
        <v>22</v>
      </c>
      <c r="G389" s="43">
        <v>74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1</v>
      </c>
      <c r="N389" s="43">
        <v>1</v>
      </c>
      <c r="O389" s="43">
        <v>50</v>
      </c>
      <c r="P389" s="43">
        <v>22</v>
      </c>
      <c r="Q389" s="43">
        <v>74</v>
      </c>
    </row>
    <row r="390" spans="2:17" ht="20.100000000000001" customHeight="1" thickBot="1" x14ac:dyDescent="0.25">
      <c r="B390" s="4" t="s">
        <v>583</v>
      </c>
      <c r="C390" s="43">
        <v>0</v>
      </c>
      <c r="D390" s="43">
        <v>0</v>
      </c>
      <c r="E390" s="43">
        <v>14</v>
      </c>
      <c r="F390" s="43">
        <v>8</v>
      </c>
      <c r="G390" s="43">
        <v>22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14</v>
      </c>
      <c r="P390" s="43">
        <v>8</v>
      </c>
      <c r="Q390" s="43">
        <v>22</v>
      </c>
    </row>
    <row r="391" spans="2:17" ht="20.100000000000001" customHeight="1" thickBot="1" x14ac:dyDescent="0.25">
      <c r="B391" s="4" t="s">
        <v>584</v>
      </c>
      <c r="C391" s="43">
        <v>0</v>
      </c>
      <c r="D391" s="43">
        <v>0</v>
      </c>
      <c r="E391" s="43">
        <v>51</v>
      </c>
      <c r="F391" s="43">
        <v>30</v>
      </c>
      <c r="G391" s="43">
        <v>81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51</v>
      </c>
      <c r="P391" s="43">
        <v>30</v>
      </c>
      <c r="Q391" s="43">
        <v>81</v>
      </c>
    </row>
    <row r="392" spans="2:17" ht="20.100000000000001" customHeight="1" thickBot="1" x14ac:dyDescent="0.25">
      <c r="B392" s="4" t="s">
        <v>585</v>
      </c>
      <c r="C392" s="43">
        <v>0</v>
      </c>
      <c r="D392" s="43">
        <v>0</v>
      </c>
      <c r="E392" s="43">
        <v>27</v>
      </c>
      <c r="F392" s="43">
        <v>17</v>
      </c>
      <c r="G392" s="43">
        <v>44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27</v>
      </c>
      <c r="P392" s="43">
        <v>17</v>
      </c>
      <c r="Q392" s="43">
        <v>44</v>
      </c>
    </row>
    <row r="393" spans="2:17" ht="20.100000000000001" customHeight="1" thickBot="1" x14ac:dyDescent="0.25">
      <c r="B393" s="4" t="s">
        <v>586</v>
      </c>
      <c r="C393" s="43">
        <v>0</v>
      </c>
      <c r="D393" s="43">
        <v>0</v>
      </c>
      <c r="E393" s="43">
        <v>27</v>
      </c>
      <c r="F393" s="43">
        <v>19</v>
      </c>
      <c r="G393" s="43">
        <v>46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27</v>
      </c>
      <c r="P393" s="43">
        <v>19</v>
      </c>
      <c r="Q393" s="43">
        <v>46</v>
      </c>
    </row>
    <row r="394" spans="2:17" ht="20.100000000000001" customHeight="1" thickBot="1" x14ac:dyDescent="0.25">
      <c r="B394" s="4" t="s">
        <v>587</v>
      </c>
      <c r="C394" s="43">
        <v>0</v>
      </c>
      <c r="D394" s="43">
        <v>0</v>
      </c>
      <c r="E394" s="43">
        <v>7</v>
      </c>
      <c r="F394" s="43">
        <v>4</v>
      </c>
      <c r="G394" s="43">
        <v>11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7</v>
      </c>
      <c r="P394" s="43">
        <v>4</v>
      </c>
      <c r="Q394" s="43">
        <v>11</v>
      </c>
    </row>
    <row r="395" spans="2:17" ht="20.100000000000001" customHeight="1" thickBot="1" x14ac:dyDescent="0.25">
      <c r="B395" s="4" t="s">
        <v>588</v>
      </c>
      <c r="C395" s="43">
        <v>0</v>
      </c>
      <c r="D395" s="43">
        <v>0</v>
      </c>
      <c r="E395" s="43">
        <v>3</v>
      </c>
      <c r="F395" s="43">
        <v>3</v>
      </c>
      <c r="G395" s="43">
        <v>6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3</v>
      </c>
      <c r="P395" s="43">
        <v>3</v>
      </c>
      <c r="Q395" s="43">
        <v>6</v>
      </c>
    </row>
    <row r="396" spans="2:17" ht="20.100000000000001" customHeight="1" thickBot="1" x14ac:dyDescent="0.25">
      <c r="B396" s="4" t="s">
        <v>589</v>
      </c>
      <c r="C396" s="43">
        <v>0</v>
      </c>
      <c r="D396" s="43">
        <v>0</v>
      </c>
      <c r="E396" s="43">
        <v>11</v>
      </c>
      <c r="F396" s="43">
        <v>10</v>
      </c>
      <c r="G396" s="43">
        <v>21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11</v>
      </c>
      <c r="P396" s="43">
        <v>10</v>
      </c>
      <c r="Q396" s="43">
        <v>21</v>
      </c>
    </row>
    <row r="397" spans="2:17" ht="20.100000000000001" customHeight="1" thickBot="1" x14ac:dyDescent="0.25">
      <c r="B397" s="4" t="s">
        <v>590</v>
      </c>
      <c r="C397" s="43">
        <v>0</v>
      </c>
      <c r="D397" s="43">
        <v>0</v>
      </c>
      <c r="E397" s="43">
        <v>5</v>
      </c>
      <c r="F397" s="43">
        <v>3</v>
      </c>
      <c r="G397" s="43">
        <v>8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5</v>
      </c>
      <c r="P397" s="43">
        <v>3</v>
      </c>
      <c r="Q397" s="43">
        <v>8</v>
      </c>
    </row>
    <row r="398" spans="2:17" ht="20.100000000000001" customHeight="1" thickBot="1" x14ac:dyDescent="0.25">
      <c r="B398" s="4" t="s">
        <v>208</v>
      </c>
      <c r="C398" s="43">
        <v>1</v>
      </c>
      <c r="D398" s="43">
        <v>6</v>
      </c>
      <c r="E398" s="43">
        <v>156</v>
      </c>
      <c r="F398" s="43">
        <v>525</v>
      </c>
      <c r="G398" s="43">
        <v>688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1</v>
      </c>
      <c r="N398" s="43">
        <v>6</v>
      </c>
      <c r="O398" s="43">
        <v>156</v>
      </c>
      <c r="P398" s="43">
        <v>525</v>
      </c>
      <c r="Q398" s="43">
        <v>688</v>
      </c>
    </row>
    <row r="399" spans="2:17" ht="20.100000000000001" customHeight="1" thickBot="1" x14ac:dyDescent="0.25">
      <c r="B399" s="4" t="s">
        <v>591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</row>
    <row r="400" spans="2:17" ht="20.100000000000001" customHeight="1" thickBot="1" x14ac:dyDescent="0.25">
      <c r="B400" s="4" t="s">
        <v>592</v>
      </c>
      <c r="C400" s="43">
        <v>0</v>
      </c>
      <c r="D400" s="43">
        <v>0</v>
      </c>
      <c r="E400" s="43">
        <v>32</v>
      </c>
      <c r="F400" s="43">
        <v>11</v>
      </c>
      <c r="G400" s="43">
        <v>43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32</v>
      </c>
      <c r="P400" s="43">
        <v>11</v>
      </c>
      <c r="Q400" s="43">
        <v>43</v>
      </c>
    </row>
    <row r="401" spans="2:17" ht="20.100000000000001" customHeight="1" thickBot="1" x14ac:dyDescent="0.25">
      <c r="B401" s="4" t="s">
        <v>593</v>
      </c>
      <c r="C401" s="43">
        <v>0</v>
      </c>
      <c r="D401" s="43">
        <v>0</v>
      </c>
      <c r="E401" s="43">
        <v>28</v>
      </c>
      <c r="F401" s="43">
        <v>21</v>
      </c>
      <c r="G401" s="43">
        <v>49</v>
      </c>
      <c r="H401" s="43">
        <v>0</v>
      </c>
      <c r="I401" s="43">
        <v>0</v>
      </c>
      <c r="J401" s="43">
        <v>0</v>
      </c>
      <c r="K401" s="43">
        <v>1</v>
      </c>
      <c r="L401" s="43">
        <v>1</v>
      </c>
      <c r="M401" s="43">
        <v>0</v>
      </c>
      <c r="N401" s="43">
        <v>0</v>
      </c>
      <c r="O401" s="43">
        <v>28</v>
      </c>
      <c r="P401" s="43">
        <v>22</v>
      </c>
      <c r="Q401" s="43">
        <v>50</v>
      </c>
    </row>
    <row r="402" spans="2:17" ht="20.100000000000001" customHeight="1" thickBot="1" x14ac:dyDescent="0.25">
      <c r="B402" s="4" t="s">
        <v>594</v>
      </c>
      <c r="C402" s="43">
        <v>0</v>
      </c>
      <c r="D402" s="43">
        <v>0</v>
      </c>
      <c r="E402" s="43">
        <v>13</v>
      </c>
      <c r="F402" s="43">
        <v>14</v>
      </c>
      <c r="G402" s="43">
        <v>27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13</v>
      </c>
      <c r="P402" s="43">
        <v>14</v>
      </c>
      <c r="Q402" s="43">
        <v>27</v>
      </c>
    </row>
    <row r="403" spans="2:17" ht="20.100000000000001" customHeight="1" thickBot="1" x14ac:dyDescent="0.25">
      <c r="B403" s="4" t="s">
        <v>595</v>
      </c>
      <c r="C403" s="43">
        <v>0</v>
      </c>
      <c r="D403" s="43">
        <v>0</v>
      </c>
      <c r="E403" s="43">
        <v>66</v>
      </c>
      <c r="F403" s="43">
        <v>20</v>
      </c>
      <c r="G403" s="43">
        <v>86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66</v>
      </c>
      <c r="P403" s="43">
        <v>20</v>
      </c>
      <c r="Q403" s="43">
        <v>86</v>
      </c>
    </row>
    <row r="404" spans="2:17" ht="20.100000000000001" customHeight="1" thickBot="1" x14ac:dyDescent="0.25">
      <c r="B404" s="4" t="s">
        <v>596</v>
      </c>
      <c r="C404" s="43">
        <v>0</v>
      </c>
      <c r="D404" s="43">
        <v>0</v>
      </c>
      <c r="E404" s="43">
        <v>12</v>
      </c>
      <c r="F404" s="43">
        <v>21</v>
      </c>
      <c r="G404" s="43">
        <v>33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12</v>
      </c>
      <c r="P404" s="43">
        <v>21</v>
      </c>
      <c r="Q404" s="43">
        <v>33</v>
      </c>
    </row>
    <row r="405" spans="2:17" ht="20.100000000000001" customHeight="1" thickBot="1" x14ac:dyDescent="0.25">
      <c r="B405" s="4" t="s">
        <v>597</v>
      </c>
      <c r="C405" s="43">
        <v>0</v>
      </c>
      <c r="D405" s="43">
        <v>0</v>
      </c>
      <c r="E405" s="43">
        <v>11</v>
      </c>
      <c r="F405" s="43">
        <v>27</v>
      </c>
      <c r="G405" s="43">
        <v>38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11</v>
      </c>
      <c r="P405" s="43">
        <v>27</v>
      </c>
      <c r="Q405" s="43">
        <v>38</v>
      </c>
    </row>
    <row r="406" spans="2:17" ht="20.100000000000001" customHeight="1" thickBot="1" x14ac:dyDescent="0.25">
      <c r="B406" s="4" t="s">
        <v>598</v>
      </c>
      <c r="C406" s="43">
        <v>0</v>
      </c>
      <c r="D406" s="43">
        <v>0</v>
      </c>
      <c r="E406" s="43">
        <v>15</v>
      </c>
      <c r="F406" s="43">
        <v>5</v>
      </c>
      <c r="G406" s="43">
        <v>20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15</v>
      </c>
      <c r="P406" s="43">
        <v>5</v>
      </c>
      <c r="Q406" s="43">
        <v>20</v>
      </c>
    </row>
    <row r="407" spans="2:17" ht="20.100000000000001" customHeight="1" thickBot="1" x14ac:dyDescent="0.25">
      <c r="B407" s="4" t="s">
        <v>599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</row>
    <row r="408" spans="2:17" ht="20.100000000000001" customHeight="1" thickBot="1" x14ac:dyDescent="0.25">
      <c r="B408" s="4" t="s">
        <v>600</v>
      </c>
      <c r="C408" s="43">
        <v>0</v>
      </c>
      <c r="D408" s="43">
        <v>0</v>
      </c>
      <c r="E408" s="43">
        <v>2</v>
      </c>
      <c r="F408" s="43">
        <v>3</v>
      </c>
      <c r="G408" s="43">
        <v>5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2</v>
      </c>
      <c r="P408" s="43">
        <v>3</v>
      </c>
      <c r="Q408" s="43">
        <v>5</v>
      </c>
    </row>
    <row r="409" spans="2:17" ht="20.100000000000001" customHeight="1" thickBot="1" x14ac:dyDescent="0.25">
      <c r="B409" s="4" t="s">
        <v>601</v>
      </c>
      <c r="C409" s="43">
        <v>0</v>
      </c>
      <c r="D409" s="43">
        <v>0</v>
      </c>
      <c r="E409" s="43">
        <v>6</v>
      </c>
      <c r="F409" s="43">
        <v>0</v>
      </c>
      <c r="G409" s="43">
        <v>6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6</v>
      </c>
      <c r="P409" s="43">
        <v>0</v>
      </c>
      <c r="Q409" s="43">
        <v>6</v>
      </c>
    </row>
    <row r="410" spans="2:17" ht="20.100000000000001" customHeight="1" thickBot="1" x14ac:dyDescent="0.25">
      <c r="B410" s="4" t="s">
        <v>602</v>
      </c>
      <c r="C410" s="43">
        <v>0</v>
      </c>
      <c r="D410" s="43">
        <v>0</v>
      </c>
      <c r="E410" s="43">
        <v>19</v>
      </c>
      <c r="F410" s="43">
        <v>12</v>
      </c>
      <c r="G410" s="43">
        <v>31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19</v>
      </c>
      <c r="P410" s="43">
        <v>12</v>
      </c>
      <c r="Q410" s="43">
        <v>31</v>
      </c>
    </row>
    <row r="411" spans="2:17" ht="20.100000000000001" customHeight="1" thickBot="1" x14ac:dyDescent="0.25">
      <c r="B411" s="4" t="s">
        <v>603</v>
      </c>
      <c r="C411" s="43">
        <v>0</v>
      </c>
      <c r="D411" s="43">
        <v>0</v>
      </c>
      <c r="E411" s="43">
        <v>10</v>
      </c>
      <c r="F411" s="43">
        <v>4</v>
      </c>
      <c r="G411" s="43">
        <v>14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10</v>
      </c>
      <c r="P411" s="43">
        <v>4</v>
      </c>
      <c r="Q411" s="43">
        <v>14</v>
      </c>
    </row>
    <row r="412" spans="2:17" ht="20.100000000000001" customHeight="1" thickBot="1" x14ac:dyDescent="0.25">
      <c r="B412" s="4" t="s">
        <v>604</v>
      </c>
      <c r="C412" s="43">
        <v>0</v>
      </c>
      <c r="D412" s="43">
        <v>0</v>
      </c>
      <c r="E412" s="43">
        <v>0</v>
      </c>
      <c r="F412" s="43">
        <v>12</v>
      </c>
      <c r="G412" s="43">
        <v>12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12</v>
      </c>
      <c r="Q412" s="43">
        <v>12</v>
      </c>
    </row>
    <row r="413" spans="2:17" ht="20.100000000000001" customHeight="1" thickBot="1" x14ac:dyDescent="0.25">
      <c r="B413" s="4" t="s">
        <v>605</v>
      </c>
      <c r="C413" s="43">
        <v>0</v>
      </c>
      <c r="D413" s="43">
        <v>0</v>
      </c>
      <c r="E413" s="43">
        <v>4</v>
      </c>
      <c r="F413" s="43">
        <v>3</v>
      </c>
      <c r="G413" s="43">
        <v>7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4</v>
      </c>
      <c r="P413" s="43">
        <v>3</v>
      </c>
      <c r="Q413" s="43">
        <v>7</v>
      </c>
    </row>
    <row r="414" spans="2:17" ht="20.100000000000001" customHeight="1" thickBot="1" x14ac:dyDescent="0.25">
      <c r="B414" s="4" t="s">
        <v>209</v>
      </c>
      <c r="C414" s="43">
        <v>0</v>
      </c>
      <c r="D414" s="43">
        <v>0</v>
      </c>
      <c r="E414" s="43">
        <v>62</v>
      </c>
      <c r="F414" s="43">
        <v>4</v>
      </c>
      <c r="G414" s="43">
        <v>66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62</v>
      </c>
      <c r="P414" s="43">
        <v>4</v>
      </c>
      <c r="Q414" s="43">
        <v>66</v>
      </c>
    </row>
    <row r="415" spans="2:17" ht="20.100000000000001" customHeight="1" thickBot="1" x14ac:dyDescent="0.25">
      <c r="B415" s="4" t="s">
        <v>606</v>
      </c>
      <c r="C415" s="43">
        <v>0</v>
      </c>
      <c r="D415" s="43">
        <v>0</v>
      </c>
      <c r="E415" s="43">
        <v>3</v>
      </c>
      <c r="F415" s="43">
        <v>2</v>
      </c>
      <c r="G415" s="43">
        <v>5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3</v>
      </c>
      <c r="P415" s="43">
        <v>2</v>
      </c>
      <c r="Q415" s="43">
        <v>5</v>
      </c>
    </row>
    <row r="416" spans="2:17" ht="20.100000000000001" customHeight="1" thickBot="1" x14ac:dyDescent="0.25">
      <c r="B416" s="4" t="s">
        <v>607</v>
      </c>
      <c r="C416" s="43">
        <v>0</v>
      </c>
      <c r="D416" s="43">
        <v>0</v>
      </c>
      <c r="E416" s="43">
        <v>14</v>
      </c>
      <c r="F416" s="43">
        <v>3</v>
      </c>
      <c r="G416" s="43">
        <v>17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14</v>
      </c>
      <c r="P416" s="43">
        <v>3</v>
      </c>
      <c r="Q416" s="43">
        <v>17</v>
      </c>
    </row>
    <row r="417" spans="2:17" ht="20.100000000000001" customHeight="1" thickBot="1" x14ac:dyDescent="0.25">
      <c r="B417" s="4" t="s">
        <v>608</v>
      </c>
      <c r="C417" s="43">
        <v>0</v>
      </c>
      <c r="D417" s="43">
        <v>0</v>
      </c>
      <c r="E417" s="43">
        <v>0</v>
      </c>
      <c r="F417" s="43">
        <v>12</v>
      </c>
      <c r="G417" s="43">
        <v>12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12</v>
      </c>
      <c r="Q417" s="43">
        <v>12</v>
      </c>
    </row>
    <row r="418" spans="2:17" ht="20.100000000000001" customHeight="1" thickBot="1" x14ac:dyDescent="0.25">
      <c r="B418" s="4" t="s">
        <v>609</v>
      </c>
      <c r="C418" s="43">
        <v>0</v>
      </c>
      <c r="D418" s="43">
        <v>0</v>
      </c>
      <c r="E418" s="43">
        <v>3</v>
      </c>
      <c r="F418" s="43">
        <v>0</v>
      </c>
      <c r="G418" s="43">
        <v>3</v>
      </c>
      <c r="H418" s="43">
        <v>0</v>
      </c>
      <c r="I418" s="43">
        <v>0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3</v>
      </c>
      <c r="P418" s="43">
        <v>0</v>
      </c>
      <c r="Q418" s="43">
        <v>3</v>
      </c>
    </row>
    <row r="419" spans="2:17" ht="20.100000000000001" customHeight="1" thickBot="1" x14ac:dyDescent="0.25">
      <c r="B419" s="4" t="s">
        <v>610</v>
      </c>
      <c r="C419" s="43">
        <v>0</v>
      </c>
      <c r="D419" s="43">
        <v>0</v>
      </c>
      <c r="E419" s="43">
        <v>7</v>
      </c>
      <c r="F419" s="43">
        <v>6</v>
      </c>
      <c r="G419" s="43">
        <v>13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7</v>
      </c>
      <c r="P419" s="43">
        <v>6</v>
      </c>
      <c r="Q419" s="43">
        <v>13</v>
      </c>
    </row>
    <row r="420" spans="2:17" ht="20.100000000000001" customHeight="1" thickBot="1" x14ac:dyDescent="0.25">
      <c r="B420" s="4" t="s">
        <v>611</v>
      </c>
      <c r="C420" s="43">
        <v>0</v>
      </c>
      <c r="D420" s="43">
        <v>0</v>
      </c>
      <c r="E420" s="43">
        <v>3</v>
      </c>
      <c r="F420" s="43">
        <v>3</v>
      </c>
      <c r="G420" s="43">
        <v>6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3</v>
      </c>
      <c r="P420" s="43">
        <v>3</v>
      </c>
      <c r="Q420" s="43">
        <v>6</v>
      </c>
    </row>
    <row r="421" spans="2:17" ht="20.100000000000001" customHeight="1" thickBot="1" x14ac:dyDescent="0.25">
      <c r="B421" s="4" t="s">
        <v>612</v>
      </c>
      <c r="C421" s="43">
        <v>0</v>
      </c>
      <c r="D421" s="43">
        <v>0</v>
      </c>
      <c r="E421" s="43">
        <v>0</v>
      </c>
      <c r="F421" s="43">
        <v>5</v>
      </c>
      <c r="G421" s="43">
        <v>5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5</v>
      </c>
      <c r="Q421" s="43">
        <v>5</v>
      </c>
    </row>
    <row r="422" spans="2:17" ht="20.100000000000001" customHeight="1" thickBot="1" x14ac:dyDescent="0.25">
      <c r="B422" s="4" t="s">
        <v>613</v>
      </c>
      <c r="C422" s="43">
        <v>0</v>
      </c>
      <c r="D422" s="43">
        <v>0</v>
      </c>
      <c r="E422" s="43">
        <v>5</v>
      </c>
      <c r="F422" s="43">
        <v>10</v>
      </c>
      <c r="G422" s="43">
        <v>15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5</v>
      </c>
      <c r="P422" s="43">
        <v>10</v>
      </c>
      <c r="Q422" s="43">
        <v>15</v>
      </c>
    </row>
    <row r="423" spans="2:17" ht="20.100000000000001" customHeight="1" thickBot="1" x14ac:dyDescent="0.25">
      <c r="B423" s="4" t="s">
        <v>614</v>
      </c>
      <c r="C423" s="43">
        <v>0</v>
      </c>
      <c r="D423" s="43">
        <v>0</v>
      </c>
      <c r="E423" s="43">
        <v>6</v>
      </c>
      <c r="F423" s="43">
        <v>58</v>
      </c>
      <c r="G423" s="43">
        <v>64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6</v>
      </c>
      <c r="P423" s="43">
        <v>58</v>
      </c>
      <c r="Q423" s="43">
        <v>64</v>
      </c>
    </row>
    <row r="424" spans="2:17" ht="20.100000000000001" customHeight="1" thickBot="1" x14ac:dyDescent="0.25">
      <c r="B424" s="4" t="s">
        <v>615</v>
      </c>
      <c r="C424" s="43">
        <v>0</v>
      </c>
      <c r="D424" s="43">
        <v>0</v>
      </c>
      <c r="E424" s="43">
        <v>5</v>
      </c>
      <c r="F424" s="43">
        <v>5</v>
      </c>
      <c r="G424" s="43">
        <v>10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5</v>
      </c>
      <c r="P424" s="43">
        <v>5</v>
      </c>
      <c r="Q424" s="43">
        <v>10</v>
      </c>
    </row>
    <row r="425" spans="2:17" ht="20.100000000000001" customHeight="1" thickBot="1" x14ac:dyDescent="0.25">
      <c r="B425" s="4" t="s">
        <v>616</v>
      </c>
      <c r="C425" s="43">
        <v>0</v>
      </c>
      <c r="D425" s="43">
        <v>0</v>
      </c>
      <c r="E425" s="43">
        <v>1</v>
      </c>
      <c r="F425" s="43">
        <v>7</v>
      </c>
      <c r="G425" s="43">
        <v>8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1</v>
      </c>
      <c r="P425" s="43">
        <v>7</v>
      </c>
      <c r="Q425" s="43">
        <v>8</v>
      </c>
    </row>
    <row r="426" spans="2:17" ht="20.100000000000001" customHeight="1" thickBot="1" x14ac:dyDescent="0.25">
      <c r="B426" s="4" t="s">
        <v>617</v>
      </c>
      <c r="C426" s="43">
        <v>1</v>
      </c>
      <c r="D426" s="43">
        <v>0</v>
      </c>
      <c r="E426" s="43">
        <v>6</v>
      </c>
      <c r="F426" s="43">
        <v>26</v>
      </c>
      <c r="G426" s="43">
        <v>33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1</v>
      </c>
      <c r="N426" s="43">
        <v>0</v>
      </c>
      <c r="O426" s="43">
        <v>6</v>
      </c>
      <c r="P426" s="43">
        <v>26</v>
      </c>
      <c r="Q426" s="43">
        <v>33</v>
      </c>
    </row>
    <row r="427" spans="2:17" ht="20.100000000000001" customHeight="1" thickBot="1" x14ac:dyDescent="0.25">
      <c r="B427" s="4" t="s">
        <v>618</v>
      </c>
      <c r="C427" s="43">
        <v>0</v>
      </c>
      <c r="D427" s="43">
        <v>1</v>
      </c>
      <c r="E427" s="43">
        <v>2</v>
      </c>
      <c r="F427" s="43">
        <v>3</v>
      </c>
      <c r="G427" s="43">
        <v>6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1</v>
      </c>
      <c r="O427" s="43">
        <v>2</v>
      </c>
      <c r="P427" s="43">
        <v>3</v>
      </c>
      <c r="Q427" s="43">
        <v>6</v>
      </c>
    </row>
    <row r="428" spans="2:17" ht="20.100000000000001" customHeight="1" thickBot="1" x14ac:dyDescent="0.25">
      <c r="B428" s="4" t="s">
        <v>619</v>
      </c>
      <c r="C428" s="43">
        <v>1</v>
      </c>
      <c r="D428" s="43">
        <v>0</v>
      </c>
      <c r="E428" s="43">
        <v>2</v>
      </c>
      <c r="F428" s="43">
        <v>3</v>
      </c>
      <c r="G428" s="43">
        <v>6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1</v>
      </c>
      <c r="N428" s="43">
        <v>0</v>
      </c>
      <c r="O428" s="43">
        <v>2</v>
      </c>
      <c r="P428" s="43">
        <v>3</v>
      </c>
      <c r="Q428" s="43">
        <v>6</v>
      </c>
    </row>
    <row r="429" spans="2:17" ht="20.100000000000001" customHeight="1" thickBot="1" x14ac:dyDescent="0.25">
      <c r="B429" s="4" t="s">
        <v>620</v>
      </c>
      <c r="C429" s="43">
        <v>0</v>
      </c>
      <c r="D429" s="43">
        <v>0</v>
      </c>
      <c r="E429" s="43">
        <v>1</v>
      </c>
      <c r="F429" s="43">
        <v>1</v>
      </c>
      <c r="G429" s="43">
        <v>2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1</v>
      </c>
      <c r="P429" s="43">
        <v>1</v>
      </c>
      <c r="Q429" s="43">
        <v>2</v>
      </c>
    </row>
    <row r="430" spans="2:17" ht="20.100000000000001" customHeight="1" thickBot="1" x14ac:dyDescent="0.25">
      <c r="B430" s="4" t="s">
        <v>621</v>
      </c>
      <c r="C430" s="43">
        <v>0</v>
      </c>
      <c r="D430" s="43">
        <v>0</v>
      </c>
      <c r="E430" s="43">
        <v>1</v>
      </c>
      <c r="F430" s="43">
        <v>6</v>
      </c>
      <c r="G430" s="43">
        <v>7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1</v>
      </c>
      <c r="P430" s="43">
        <v>6</v>
      </c>
      <c r="Q430" s="43">
        <v>7</v>
      </c>
    </row>
    <row r="431" spans="2:17" ht="20.100000000000001" customHeight="1" thickBot="1" x14ac:dyDescent="0.25">
      <c r="B431" s="4" t="s">
        <v>622</v>
      </c>
      <c r="C431" s="43">
        <v>0</v>
      </c>
      <c r="D431" s="43">
        <v>0</v>
      </c>
      <c r="E431" s="43">
        <v>5</v>
      </c>
      <c r="F431" s="43">
        <v>31</v>
      </c>
      <c r="G431" s="43">
        <v>36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5</v>
      </c>
      <c r="P431" s="43">
        <v>31</v>
      </c>
      <c r="Q431" s="43">
        <v>36</v>
      </c>
    </row>
    <row r="432" spans="2:17" ht="20.100000000000001" customHeight="1" thickBot="1" x14ac:dyDescent="0.25">
      <c r="B432" s="4" t="s">
        <v>623</v>
      </c>
      <c r="C432" s="43">
        <v>0</v>
      </c>
      <c r="D432" s="43">
        <v>0</v>
      </c>
      <c r="E432" s="43">
        <v>2</v>
      </c>
      <c r="F432" s="43">
        <v>8</v>
      </c>
      <c r="G432" s="43">
        <v>10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2</v>
      </c>
      <c r="P432" s="43">
        <v>8</v>
      </c>
      <c r="Q432" s="43">
        <v>10</v>
      </c>
    </row>
    <row r="433" spans="2:17" ht="20.100000000000001" customHeight="1" thickBot="1" x14ac:dyDescent="0.25">
      <c r="B433" s="4" t="s">
        <v>624</v>
      </c>
      <c r="C433" s="43">
        <v>0</v>
      </c>
      <c r="D433" s="43">
        <v>0</v>
      </c>
      <c r="E433" s="43">
        <v>6</v>
      </c>
      <c r="F433" s="43">
        <v>4</v>
      </c>
      <c r="G433" s="43">
        <v>10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6</v>
      </c>
      <c r="P433" s="43">
        <v>4</v>
      </c>
      <c r="Q433" s="43">
        <v>10</v>
      </c>
    </row>
    <row r="434" spans="2:17" ht="20.100000000000001" customHeight="1" thickBot="1" x14ac:dyDescent="0.25">
      <c r="B434" s="4" t="s">
        <v>625</v>
      </c>
      <c r="C434" s="43">
        <v>0</v>
      </c>
      <c r="D434" s="43">
        <v>0</v>
      </c>
      <c r="E434" s="43">
        <v>23</v>
      </c>
      <c r="F434" s="43">
        <v>19</v>
      </c>
      <c r="G434" s="43">
        <v>42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23</v>
      </c>
      <c r="P434" s="43">
        <v>19</v>
      </c>
      <c r="Q434" s="43">
        <v>42</v>
      </c>
    </row>
    <row r="435" spans="2:17" ht="20.100000000000001" customHeight="1" thickBot="1" x14ac:dyDescent="0.25">
      <c r="B435" s="4" t="s">
        <v>626</v>
      </c>
      <c r="C435" s="43">
        <v>0</v>
      </c>
      <c r="D435" s="43">
        <v>0</v>
      </c>
      <c r="E435" s="43">
        <v>2</v>
      </c>
      <c r="F435" s="43">
        <v>3</v>
      </c>
      <c r="G435" s="43">
        <v>5</v>
      </c>
      <c r="H435" s="43">
        <v>0</v>
      </c>
      <c r="I435" s="43">
        <v>0</v>
      </c>
      <c r="J435" s="43">
        <v>0</v>
      </c>
      <c r="K435" s="43">
        <v>1</v>
      </c>
      <c r="L435" s="43">
        <v>1</v>
      </c>
      <c r="M435" s="43">
        <v>0</v>
      </c>
      <c r="N435" s="43">
        <v>0</v>
      </c>
      <c r="O435" s="43">
        <v>2</v>
      </c>
      <c r="P435" s="43">
        <v>4</v>
      </c>
      <c r="Q435" s="43">
        <v>6</v>
      </c>
    </row>
    <row r="436" spans="2:17" ht="20.100000000000001" customHeight="1" thickBot="1" x14ac:dyDescent="0.25">
      <c r="B436" s="4" t="s">
        <v>627</v>
      </c>
      <c r="C436" s="43">
        <v>0</v>
      </c>
      <c r="D436" s="43">
        <v>0</v>
      </c>
      <c r="E436" s="43">
        <v>22</v>
      </c>
      <c r="F436" s="43">
        <v>27</v>
      </c>
      <c r="G436" s="43">
        <v>49</v>
      </c>
      <c r="H436" s="43">
        <v>0</v>
      </c>
      <c r="I436" s="43">
        <v>1</v>
      </c>
      <c r="J436" s="43">
        <v>0</v>
      </c>
      <c r="K436" s="43">
        <v>0</v>
      </c>
      <c r="L436" s="43">
        <v>1</v>
      </c>
      <c r="M436" s="43">
        <v>0</v>
      </c>
      <c r="N436" s="43">
        <v>1</v>
      </c>
      <c r="O436" s="43">
        <v>22</v>
      </c>
      <c r="P436" s="43">
        <v>27</v>
      </c>
      <c r="Q436" s="43">
        <v>50</v>
      </c>
    </row>
    <row r="437" spans="2:17" ht="20.100000000000001" customHeight="1" thickBot="1" x14ac:dyDescent="0.25">
      <c r="B437" s="4" t="s">
        <v>628</v>
      </c>
      <c r="C437" s="43">
        <v>0</v>
      </c>
      <c r="D437" s="43">
        <v>0</v>
      </c>
      <c r="E437" s="43">
        <v>0</v>
      </c>
      <c r="F437" s="43">
        <v>7</v>
      </c>
      <c r="G437" s="43">
        <v>7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7</v>
      </c>
      <c r="Q437" s="43">
        <v>7</v>
      </c>
    </row>
    <row r="438" spans="2:17" ht="20.100000000000001" customHeight="1" thickBot="1" x14ac:dyDescent="0.25">
      <c r="B438" s="4" t="s">
        <v>629</v>
      </c>
      <c r="C438" s="43">
        <v>0</v>
      </c>
      <c r="D438" s="43">
        <v>0</v>
      </c>
      <c r="E438" s="43">
        <v>8</v>
      </c>
      <c r="F438" s="43">
        <v>9</v>
      </c>
      <c r="G438" s="43">
        <v>17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8</v>
      </c>
      <c r="P438" s="43">
        <v>9</v>
      </c>
      <c r="Q438" s="43">
        <v>17</v>
      </c>
    </row>
    <row r="439" spans="2:17" ht="20.100000000000001" customHeight="1" thickBot="1" x14ac:dyDescent="0.25">
      <c r="B439" s="4" t="s">
        <v>630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</row>
    <row r="440" spans="2:17" ht="20.100000000000001" customHeight="1" thickBot="1" x14ac:dyDescent="0.25">
      <c r="B440" s="4" t="s">
        <v>631</v>
      </c>
      <c r="C440" s="43">
        <v>0</v>
      </c>
      <c r="D440" s="43">
        <v>0</v>
      </c>
      <c r="E440" s="43">
        <v>9</v>
      </c>
      <c r="F440" s="43">
        <v>0</v>
      </c>
      <c r="G440" s="43">
        <v>9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9</v>
      </c>
      <c r="P440" s="43">
        <v>0</v>
      </c>
      <c r="Q440" s="43">
        <v>9</v>
      </c>
    </row>
    <row r="441" spans="2:17" ht="20.100000000000001" customHeight="1" thickBot="1" x14ac:dyDescent="0.25">
      <c r="B441" s="4" t="s">
        <v>632</v>
      </c>
      <c r="C441" s="45">
        <v>0</v>
      </c>
      <c r="D441" s="45">
        <v>0</v>
      </c>
      <c r="E441" s="45">
        <v>0</v>
      </c>
      <c r="F441" s="45">
        <v>12</v>
      </c>
      <c r="G441" s="45">
        <v>12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12</v>
      </c>
      <c r="Q441" s="45">
        <v>12</v>
      </c>
    </row>
    <row r="442" spans="2:17" ht="20.100000000000001" customHeight="1" thickBot="1" x14ac:dyDescent="0.25">
      <c r="B442" s="7" t="s">
        <v>210</v>
      </c>
      <c r="C442" s="59">
        <v>67</v>
      </c>
      <c r="D442" s="59">
        <v>77</v>
      </c>
      <c r="E442" s="59">
        <v>3691</v>
      </c>
      <c r="F442" s="59">
        <v>3940</v>
      </c>
      <c r="G442" s="59">
        <v>7775</v>
      </c>
      <c r="H442" s="59">
        <v>0</v>
      </c>
      <c r="I442" s="59">
        <v>4</v>
      </c>
      <c r="J442" s="59">
        <v>0</v>
      </c>
      <c r="K442" s="59">
        <v>19</v>
      </c>
      <c r="L442" s="59">
        <v>23</v>
      </c>
      <c r="M442" s="59">
        <v>67</v>
      </c>
      <c r="N442" s="59">
        <v>81</v>
      </c>
      <c r="O442" s="59">
        <v>3691</v>
      </c>
      <c r="P442" s="59">
        <v>3959</v>
      </c>
      <c r="Q442" s="59">
        <v>7798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2020-05-07T12:56:58Z</dcterms:modified>
</cp:coreProperties>
</file>